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y\Desktop\InfectiousDiseases\ProjectWriteup\"/>
    </mc:Choice>
  </mc:AlternateContent>
  <xr:revisionPtr revIDLastSave="0" documentId="13_ncr:1_{46FF411F-A8D8-41ED-BFBC-8DDE38C8EE55}" xr6:coauthVersionLast="47" xr6:coauthVersionMax="47" xr10:uidLastSave="{00000000-0000-0000-0000-000000000000}"/>
  <bookViews>
    <workbookView xWindow="38280" yWindow="2115" windowWidth="29040" windowHeight="15840" tabRatio="374" activeTab="5" xr2:uid="{00000000-000D-0000-FFFF-FFFF00000000}"/>
  </bookViews>
  <sheets>
    <sheet name="Sheet1" sheetId="3" r:id="rId1"/>
    <sheet name="Raw data" sheetId="1" r:id="rId2"/>
    <sheet name="Rate data" sheetId="2" r:id="rId3"/>
    <sheet name="CasesData" sheetId="6" r:id="rId4"/>
    <sheet name="TotalData" sheetId="4" r:id="rId5"/>
    <sheet name="RegionalData" sheetId="7" r:id="rId6"/>
  </sheets>
  <definedNames>
    <definedName name="_xlchart.v1.0" hidden="1">RegionalData!$A$2:$A$66</definedName>
    <definedName name="_xlchart.v1.1" hidden="1">RegionalData!$AA$2:$AA$66</definedName>
    <definedName name="_xlchart.v1.10" hidden="1">RegionalData!$AJ$2:$AJ$66</definedName>
    <definedName name="_xlchart.v1.11" hidden="1">RegionalData!$AK$2:$AK$66</definedName>
    <definedName name="_xlchart.v1.12" hidden="1">RegionalData!$AL$2:$AL$66</definedName>
    <definedName name="_xlchart.v1.13" hidden="1">RegionalData!$AM$2:$AM$66</definedName>
    <definedName name="_xlchart.v1.14" hidden="1">RegionalData!$AN$2:$AN$66</definedName>
    <definedName name="_xlchart.v1.15" hidden="1">RegionalData!$AO$2:$AO$66</definedName>
    <definedName name="_xlchart.v1.16" hidden="1">RegionalData!$AP$2:$AP$66</definedName>
    <definedName name="_xlchart.v1.17" hidden="1">RegionalData!$AQ$2:$AQ$66</definedName>
    <definedName name="_xlchart.v1.18" hidden="1">RegionalData!$AR$2:$AR$66</definedName>
    <definedName name="_xlchart.v1.19" hidden="1">RegionalData!$AS$2:$AS$66</definedName>
    <definedName name="_xlchart.v1.2" hidden="1">RegionalData!$AB$2:$AB$66</definedName>
    <definedName name="_xlchart.v1.20" hidden="1">RegionalData!$AT$2:$AT$66</definedName>
    <definedName name="_xlchart.v1.21" hidden="1">RegionalData!$AU$2:$AU$66</definedName>
    <definedName name="_xlchart.v1.22" hidden="1">RegionalData!$B$2:$B$66</definedName>
    <definedName name="_xlchart.v1.23" hidden="1">RegionalData!$C$2:$C$66</definedName>
    <definedName name="_xlchart.v1.24" hidden="1">RegionalData!$D$2:$D$66</definedName>
    <definedName name="_xlchart.v1.25" hidden="1">RegionalData!$E$2:$E$66</definedName>
    <definedName name="_xlchart.v1.26" hidden="1">RegionalData!$F$2:$F$66</definedName>
    <definedName name="_xlchart.v1.27" hidden="1">RegionalData!$G$2:$G$66</definedName>
    <definedName name="_xlchart.v1.28" hidden="1">RegionalData!$H$2:$H$66</definedName>
    <definedName name="_xlchart.v1.29" hidden="1">RegionalData!$I$2:$I$66</definedName>
    <definedName name="_xlchart.v1.3" hidden="1">RegionalData!$AC$2:$AC$66</definedName>
    <definedName name="_xlchart.v1.30" hidden="1">RegionalData!$J$2:$J$66</definedName>
    <definedName name="_xlchart.v1.31" hidden="1">RegionalData!$K$2:$K$66</definedName>
    <definedName name="_xlchart.v1.32" hidden="1">RegionalData!$L$2:$L$66</definedName>
    <definedName name="_xlchart.v1.33" hidden="1">RegionalData!$M$2:$M$66</definedName>
    <definedName name="_xlchart.v1.34" hidden="1">RegionalData!$N$2:$N$66</definedName>
    <definedName name="_xlchart.v1.35" hidden="1">RegionalData!$O$2:$O$66</definedName>
    <definedName name="_xlchart.v1.36" hidden="1">RegionalData!$P$2:$P$66</definedName>
    <definedName name="_xlchart.v1.37" hidden="1">RegionalData!$Q$2:$Q$66</definedName>
    <definedName name="_xlchart.v1.38" hidden="1">RegionalData!$R$2:$R$66</definedName>
    <definedName name="_xlchart.v1.39" hidden="1">RegionalData!$S$2:$S$66</definedName>
    <definedName name="_xlchart.v1.4" hidden="1">RegionalData!$AD$2:$AD$66</definedName>
    <definedName name="_xlchart.v1.40" hidden="1">RegionalData!$T$2:$T$66</definedName>
    <definedName name="_xlchart.v1.41" hidden="1">RegionalData!$U$2:$U$66</definedName>
    <definedName name="_xlchart.v1.42" hidden="1">RegionalData!$V$2:$V$66</definedName>
    <definedName name="_xlchart.v1.43" hidden="1">RegionalData!$W$2:$W$66</definedName>
    <definedName name="_xlchart.v1.44" hidden="1">RegionalData!$X$2:$X$66</definedName>
    <definedName name="_xlchart.v1.45" hidden="1">RegionalData!$Y$2:$Y$66</definedName>
    <definedName name="_xlchart.v1.46" hidden="1">RegionalData!$Z$2:$Z$66</definedName>
    <definedName name="_xlchart.v1.47" hidden="1">RegionalData!$A$2:$A$66</definedName>
    <definedName name="_xlchart.v1.48" hidden="1">RegionalData!$AA$2:$AA$66</definedName>
    <definedName name="_xlchart.v1.49" hidden="1">RegionalData!$AB$2:$AB$66</definedName>
    <definedName name="_xlchart.v1.5" hidden="1">RegionalData!$AE$2:$AE$66</definedName>
    <definedName name="_xlchart.v1.50" hidden="1">RegionalData!$AC$2:$AC$66</definedName>
    <definedName name="_xlchart.v1.51" hidden="1">RegionalData!$AD$2:$AD$66</definedName>
    <definedName name="_xlchart.v1.52" hidden="1">RegionalData!$AE$2:$AE$66</definedName>
    <definedName name="_xlchart.v1.53" hidden="1">RegionalData!$AF$2:$AF$66</definedName>
    <definedName name="_xlchart.v1.54" hidden="1">RegionalData!$AG$2:$AG$66</definedName>
    <definedName name="_xlchart.v1.55" hidden="1">RegionalData!$AH$2:$AH$66</definedName>
    <definedName name="_xlchart.v1.56" hidden="1">RegionalData!$AI$2:$AI$66</definedName>
    <definedName name="_xlchart.v1.57" hidden="1">RegionalData!$AJ$2:$AJ$66</definedName>
    <definedName name="_xlchart.v1.58" hidden="1">RegionalData!$AK$2:$AK$66</definedName>
    <definedName name="_xlchart.v1.59" hidden="1">RegionalData!$AL$2:$AL$66</definedName>
    <definedName name="_xlchart.v1.6" hidden="1">RegionalData!$AF$2:$AF$66</definedName>
    <definedName name="_xlchart.v1.60" hidden="1">RegionalData!$AM$2:$AM$66</definedName>
    <definedName name="_xlchart.v1.61" hidden="1">RegionalData!$AN$2:$AN$66</definedName>
    <definedName name="_xlchart.v1.62" hidden="1">RegionalData!$AO$2:$AO$66</definedName>
    <definedName name="_xlchart.v1.63" hidden="1">RegionalData!$AP$2:$AP$66</definedName>
    <definedName name="_xlchart.v1.64" hidden="1">RegionalData!$AQ$2:$AQ$66</definedName>
    <definedName name="_xlchart.v1.65" hidden="1">RegionalData!$AR$2:$AR$66</definedName>
    <definedName name="_xlchart.v1.66" hidden="1">RegionalData!$AS$2:$AS$66</definedName>
    <definedName name="_xlchart.v1.67" hidden="1">RegionalData!$AT$2:$AT$66</definedName>
    <definedName name="_xlchart.v1.68" hidden="1">RegionalData!$AU$2:$AU$66</definedName>
    <definedName name="_xlchart.v1.69" hidden="1">RegionalData!$B$2:$B$66</definedName>
    <definedName name="_xlchart.v1.7" hidden="1">RegionalData!$AG$2:$AG$66</definedName>
    <definedName name="_xlchart.v1.70" hidden="1">RegionalData!$C$2:$C$66</definedName>
    <definedName name="_xlchart.v1.71" hidden="1">RegionalData!$D$2:$D$66</definedName>
    <definedName name="_xlchart.v1.72" hidden="1">RegionalData!$E$2:$E$66</definedName>
    <definedName name="_xlchart.v1.73" hidden="1">RegionalData!$F$2:$F$66</definedName>
    <definedName name="_xlchart.v1.74" hidden="1">RegionalData!$G$2:$G$66</definedName>
    <definedName name="_xlchart.v1.75" hidden="1">RegionalData!$H$2:$H$66</definedName>
    <definedName name="_xlchart.v1.76" hidden="1">RegionalData!$I$2:$I$66</definedName>
    <definedName name="_xlchart.v1.77" hidden="1">RegionalData!$J$2:$J$66</definedName>
    <definedName name="_xlchart.v1.78" hidden="1">RegionalData!$K$2:$K$66</definedName>
    <definedName name="_xlchart.v1.79" hidden="1">RegionalData!$L$2:$L$66</definedName>
    <definedName name="_xlchart.v1.8" hidden="1">RegionalData!$AH$2:$AH$66</definedName>
    <definedName name="_xlchart.v1.80" hidden="1">RegionalData!$M$2:$M$66</definedName>
    <definedName name="_xlchart.v1.81" hidden="1">RegionalData!$N$2:$N$66</definedName>
    <definedName name="_xlchart.v1.82" hidden="1">RegionalData!$O$2:$O$66</definedName>
    <definedName name="_xlchart.v1.83" hidden="1">RegionalData!$P$2:$P$66</definedName>
    <definedName name="_xlchart.v1.84" hidden="1">RegionalData!$Q$2:$Q$66</definedName>
    <definedName name="_xlchart.v1.85" hidden="1">RegionalData!$R$2:$R$66</definedName>
    <definedName name="_xlchart.v1.86" hidden="1">RegionalData!$S$2:$S$66</definedName>
    <definedName name="_xlchart.v1.87" hidden="1">RegionalData!$T$2:$T$66</definedName>
    <definedName name="_xlchart.v1.88" hidden="1">RegionalData!$U$2:$U$66</definedName>
    <definedName name="_xlchart.v1.89" hidden="1">RegionalData!$V$2:$V$66</definedName>
    <definedName name="_xlchart.v1.9" hidden="1">RegionalData!$AI$2:$AI$66</definedName>
    <definedName name="_xlchart.v1.90" hidden="1">RegionalData!$W$2:$W$66</definedName>
    <definedName name="_xlchart.v1.91" hidden="1">RegionalData!$X$2:$X$66</definedName>
    <definedName name="_xlchart.v1.92" hidden="1">RegionalData!$Y$2:$Y$66</definedName>
    <definedName name="_xlchart.v1.93" hidden="1">RegionalData!$Z$2:$Z$66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7" l="1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2" i="7"/>
  <c r="A2" i="7" a="1"/>
  <c r="A2" i="7" s="1"/>
  <c r="BH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O338" i="1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AP336" i="4"/>
  <c r="AQ336" i="4"/>
  <c r="AR336" i="4"/>
  <c r="AS336" i="4"/>
  <c r="AT336" i="4"/>
  <c r="AU336" i="4"/>
  <c r="AV336" i="4"/>
  <c r="AW336" i="4"/>
  <c r="AX336" i="4"/>
  <c r="AY336" i="4"/>
  <c r="F336" i="4"/>
  <c r="F337" i="4"/>
  <c r="W337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AR338" i="4"/>
  <c r="AS338" i="4"/>
  <c r="AT338" i="4"/>
  <c r="AU338" i="4"/>
  <c r="AV338" i="4"/>
  <c r="AW338" i="4"/>
  <c r="AX338" i="4"/>
  <c r="AY338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AR339" i="4"/>
  <c r="AS339" i="4"/>
  <c r="AT339" i="4"/>
  <c r="AU339" i="4"/>
  <c r="AV339" i="4"/>
  <c r="AW339" i="4"/>
  <c r="AX339" i="4"/>
  <c r="AY339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AP340" i="4"/>
  <c r="AQ340" i="4"/>
  <c r="AR340" i="4"/>
  <c r="AS340" i="4"/>
  <c r="AT340" i="4"/>
  <c r="AU340" i="4"/>
  <c r="AV340" i="4"/>
  <c r="AW340" i="4"/>
  <c r="AX340" i="4"/>
  <c r="AY340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W341" i="4"/>
  <c r="AX341" i="4"/>
  <c r="AY341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AP342" i="4"/>
  <c r="AQ342" i="4"/>
  <c r="AR342" i="4"/>
  <c r="AS342" i="4"/>
  <c r="AT342" i="4"/>
  <c r="AU342" i="4"/>
  <c r="AV342" i="4"/>
  <c r="AW342" i="4"/>
  <c r="AX342" i="4"/>
  <c r="AY342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AP343" i="4"/>
  <c r="AQ343" i="4"/>
  <c r="AR343" i="4"/>
  <c r="AS343" i="4"/>
  <c r="AT343" i="4"/>
  <c r="AU343" i="4"/>
  <c r="AV343" i="4"/>
  <c r="AW343" i="4"/>
  <c r="AX343" i="4"/>
  <c r="AY343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AP344" i="4"/>
  <c r="AQ344" i="4"/>
  <c r="AR344" i="4"/>
  <c r="AS344" i="4"/>
  <c r="AT344" i="4"/>
  <c r="AU344" i="4"/>
  <c r="AV344" i="4"/>
  <c r="AW344" i="4"/>
  <c r="AX344" i="4"/>
  <c r="AY344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AP345" i="4"/>
  <c r="AQ345" i="4"/>
  <c r="AR345" i="4"/>
  <c r="AS345" i="4"/>
  <c r="AT345" i="4"/>
  <c r="AU345" i="4"/>
  <c r="AV345" i="4"/>
  <c r="AW345" i="4"/>
  <c r="AX345" i="4"/>
  <c r="AY345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AP346" i="4"/>
  <c r="AQ346" i="4"/>
  <c r="AR346" i="4"/>
  <c r="AS346" i="4"/>
  <c r="AT346" i="4"/>
  <c r="AU346" i="4"/>
  <c r="AV346" i="4"/>
  <c r="AW346" i="4"/>
  <c r="AX346" i="4"/>
  <c r="AY346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AP347" i="4"/>
  <c r="AQ347" i="4"/>
  <c r="AR347" i="4"/>
  <c r="AS347" i="4"/>
  <c r="AT347" i="4"/>
  <c r="AU347" i="4"/>
  <c r="AV347" i="4"/>
  <c r="AW347" i="4"/>
  <c r="AX347" i="4"/>
  <c r="AY347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AP348" i="4"/>
  <c r="AQ348" i="4"/>
  <c r="AR348" i="4"/>
  <c r="AS348" i="4"/>
  <c r="AT348" i="4"/>
  <c r="AU348" i="4"/>
  <c r="AV348" i="4"/>
  <c r="AW348" i="4"/>
  <c r="AX348" i="4"/>
  <c r="AY348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AP349" i="4"/>
  <c r="AQ349" i="4"/>
  <c r="AR349" i="4"/>
  <c r="AS349" i="4"/>
  <c r="AT349" i="4"/>
  <c r="AU349" i="4"/>
  <c r="AV349" i="4"/>
  <c r="AW349" i="4"/>
  <c r="AX349" i="4"/>
  <c r="AY349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AP350" i="4"/>
  <c r="AQ350" i="4"/>
  <c r="AR350" i="4"/>
  <c r="AS350" i="4"/>
  <c r="AT350" i="4"/>
  <c r="AU350" i="4"/>
  <c r="AV350" i="4"/>
  <c r="AW350" i="4"/>
  <c r="AX350" i="4"/>
  <c r="AY350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AO351" i="4"/>
  <c r="AP351" i="4"/>
  <c r="AQ351" i="4"/>
  <c r="AR351" i="4"/>
  <c r="AS351" i="4"/>
  <c r="AT351" i="4"/>
  <c r="AU351" i="4"/>
  <c r="AV351" i="4"/>
  <c r="AW351" i="4"/>
  <c r="AX351" i="4"/>
  <c r="AY351" i="4"/>
  <c r="F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AO352" i="4"/>
  <c r="AP352" i="4"/>
  <c r="AQ352" i="4"/>
  <c r="AR352" i="4"/>
  <c r="AS352" i="4"/>
  <c r="AT352" i="4"/>
  <c r="AU352" i="4"/>
  <c r="AV352" i="4"/>
  <c r="AW352" i="4"/>
  <c r="AX352" i="4"/>
  <c r="AY352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AO353" i="4"/>
  <c r="AP353" i="4"/>
  <c r="AQ353" i="4"/>
  <c r="AR353" i="4"/>
  <c r="AS353" i="4"/>
  <c r="AT353" i="4"/>
  <c r="AU353" i="4"/>
  <c r="AV353" i="4"/>
  <c r="AW353" i="4"/>
  <c r="AX353" i="4"/>
  <c r="AY353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AO354" i="4"/>
  <c r="AP354" i="4"/>
  <c r="AQ354" i="4"/>
  <c r="AR354" i="4"/>
  <c r="AS354" i="4"/>
  <c r="AT354" i="4"/>
  <c r="AU354" i="4"/>
  <c r="AV354" i="4"/>
  <c r="AW354" i="4"/>
  <c r="AX354" i="4"/>
  <c r="AY354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AO355" i="4"/>
  <c r="AP355" i="4"/>
  <c r="AQ355" i="4"/>
  <c r="AR355" i="4"/>
  <c r="AS355" i="4"/>
  <c r="AT355" i="4"/>
  <c r="AU355" i="4"/>
  <c r="AV355" i="4"/>
  <c r="AW355" i="4"/>
  <c r="AX355" i="4"/>
  <c r="AY355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AO356" i="4"/>
  <c r="AP356" i="4"/>
  <c r="AQ356" i="4"/>
  <c r="AR356" i="4"/>
  <c r="AS356" i="4"/>
  <c r="AT356" i="4"/>
  <c r="AU356" i="4"/>
  <c r="AV356" i="4"/>
  <c r="AW356" i="4"/>
  <c r="AX356" i="4"/>
  <c r="AY356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AO357" i="4"/>
  <c r="AP357" i="4"/>
  <c r="AQ357" i="4"/>
  <c r="AR357" i="4"/>
  <c r="AS357" i="4"/>
  <c r="AT357" i="4"/>
  <c r="AU357" i="4"/>
  <c r="AV357" i="4"/>
  <c r="AW357" i="4"/>
  <c r="AX357" i="4"/>
  <c r="AY357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AO358" i="4"/>
  <c r="AP358" i="4"/>
  <c r="AQ358" i="4"/>
  <c r="AR358" i="4"/>
  <c r="AS358" i="4"/>
  <c r="AT358" i="4"/>
  <c r="AU358" i="4"/>
  <c r="AV358" i="4"/>
  <c r="AW358" i="4"/>
  <c r="AX358" i="4"/>
  <c r="AY358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AO359" i="4"/>
  <c r="AP359" i="4"/>
  <c r="AQ359" i="4"/>
  <c r="AR359" i="4"/>
  <c r="AS359" i="4"/>
  <c r="AT359" i="4"/>
  <c r="AU359" i="4"/>
  <c r="AV359" i="4"/>
  <c r="AW359" i="4"/>
  <c r="AX359" i="4"/>
  <c r="AY359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AO360" i="4"/>
  <c r="AP360" i="4"/>
  <c r="AQ360" i="4"/>
  <c r="AR360" i="4"/>
  <c r="AS360" i="4"/>
  <c r="AT360" i="4"/>
  <c r="AU360" i="4"/>
  <c r="AV360" i="4"/>
  <c r="AW360" i="4"/>
  <c r="AX360" i="4"/>
  <c r="AY360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AO361" i="4"/>
  <c r="AP361" i="4"/>
  <c r="AQ361" i="4"/>
  <c r="AR361" i="4"/>
  <c r="AS361" i="4"/>
  <c r="AT361" i="4"/>
  <c r="AU361" i="4"/>
  <c r="AV361" i="4"/>
  <c r="AW361" i="4"/>
  <c r="AX361" i="4"/>
  <c r="AY361" i="4"/>
  <c r="F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AO362" i="4"/>
  <c r="AP362" i="4"/>
  <c r="AQ362" i="4"/>
  <c r="AR362" i="4"/>
  <c r="AS362" i="4"/>
  <c r="AT362" i="4"/>
  <c r="AU362" i="4"/>
  <c r="AV362" i="4"/>
  <c r="AW362" i="4"/>
  <c r="AX362" i="4"/>
  <c r="AY362" i="4"/>
  <c r="F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AO363" i="4"/>
  <c r="AP363" i="4"/>
  <c r="AQ363" i="4"/>
  <c r="AR363" i="4"/>
  <c r="AS363" i="4"/>
  <c r="AT363" i="4"/>
  <c r="AU363" i="4"/>
  <c r="AV363" i="4"/>
  <c r="AW363" i="4"/>
  <c r="AX363" i="4"/>
  <c r="AY363" i="4"/>
  <c r="F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AO364" i="4"/>
  <c r="AP364" i="4"/>
  <c r="AQ364" i="4"/>
  <c r="AR364" i="4"/>
  <c r="AS364" i="4"/>
  <c r="AT364" i="4"/>
  <c r="AU364" i="4"/>
  <c r="AV364" i="4"/>
  <c r="AW364" i="4"/>
  <c r="AX364" i="4"/>
  <c r="AY364" i="4"/>
  <c r="F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AO365" i="4"/>
  <c r="AP365" i="4"/>
  <c r="AQ365" i="4"/>
  <c r="AR365" i="4"/>
  <c r="AS365" i="4"/>
  <c r="AT365" i="4"/>
  <c r="AU365" i="4"/>
  <c r="AV365" i="4"/>
  <c r="AW365" i="4"/>
  <c r="AX365" i="4"/>
  <c r="AY365" i="4"/>
  <c r="F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AO366" i="4"/>
  <c r="AP366" i="4"/>
  <c r="AQ366" i="4"/>
  <c r="AR366" i="4"/>
  <c r="AS366" i="4"/>
  <c r="AT366" i="4"/>
  <c r="AU366" i="4"/>
  <c r="AV366" i="4"/>
  <c r="AW366" i="4"/>
  <c r="AX366" i="4"/>
  <c r="AY366" i="4"/>
  <c r="F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AA367" i="4"/>
  <c r="AB367" i="4"/>
  <c r="AC367" i="4"/>
  <c r="AD367" i="4"/>
  <c r="AE367" i="4"/>
  <c r="AF367" i="4"/>
  <c r="AG367" i="4"/>
  <c r="AH367" i="4"/>
  <c r="AI367" i="4"/>
  <c r="AJ367" i="4"/>
  <c r="AK367" i="4"/>
  <c r="AL367" i="4"/>
  <c r="AM367" i="4"/>
  <c r="AN367" i="4"/>
  <c r="AO367" i="4"/>
  <c r="AP367" i="4"/>
  <c r="AQ367" i="4"/>
  <c r="AR367" i="4"/>
  <c r="AS367" i="4"/>
  <c r="AT367" i="4"/>
  <c r="AU367" i="4"/>
  <c r="AV367" i="4"/>
  <c r="AW367" i="4"/>
  <c r="AX367" i="4"/>
  <c r="AY367" i="4"/>
  <c r="F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E368" i="4"/>
  <c r="AF368" i="4"/>
  <c r="AG368" i="4"/>
  <c r="AH368" i="4"/>
  <c r="AI368" i="4"/>
  <c r="AJ368" i="4"/>
  <c r="AK368" i="4"/>
  <c r="AL368" i="4"/>
  <c r="AM368" i="4"/>
  <c r="AN368" i="4"/>
  <c r="AO368" i="4"/>
  <c r="AP368" i="4"/>
  <c r="AQ368" i="4"/>
  <c r="AR368" i="4"/>
  <c r="AS368" i="4"/>
  <c r="AT368" i="4"/>
  <c r="AU368" i="4"/>
  <c r="AV368" i="4"/>
  <c r="AW368" i="4"/>
  <c r="AX368" i="4"/>
  <c r="AY368" i="4"/>
  <c r="F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AA369" i="4"/>
  <c r="AB369" i="4"/>
  <c r="AC369" i="4"/>
  <c r="AD369" i="4"/>
  <c r="AE369" i="4"/>
  <c r="AF369" i="4"/>
  <c r="AG369" i="4"/>
  <c r="AH369" i="4"/>
  <c r="AI369" i="4"/>
  <c r="AJ369" i="4"/>
  <c r="AK369" i="4"/>
  <c r="AL369" i="4"/>
  <c r="AM369" i="4"/>
  <c r="AN369" i="4"/>
  <c r="AO369" i="4"/>
  <c r="AP369" i="4"/>
  <c r="AQ369" i="4"/>
  <c r="AR369" i="4"/>
  <c r="AS369" i="4"/>
  <c r="AT369" i="4"/>
  <c r="AU369" i="4"/>
  <c r="AV369" i="4"/>
  <c r="AW369" i="4"/>
  <c r="AX369" i="4"/>
  <c r="AY369" i="4"/>
  <c r="F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AA370" i="4"/>
  <c r="AB370" i="4"/>
  <c r="AC370" i="4"/>
  <c r="AD370" i="4"/>
  <c r="AE370" i="4"/>
  <c r="AF370" i="4"/>
  <c r="AG370" i="4"/>
  <c r="AH370" i="4"/>
  <c r="AI370" i="4"/>
  <c r="AJ370" i="4"/>
  <c r="AK370" i="4"/>
  <c r="AL370" i="4"/>
  <c r="AM370" i="4"/>
  <c r="AN370" i="4"/>
  <c r="AO370" i="4"/>
  <c r="AP370" i="4"/>
  <c r="AQ370" i="4"/>
  <c r="AR370" i="4"/>
  <c r="AS370" i="4"/>
  <c r="AT370" i="4"/>
  <c r="AU370" i="4"/>
  <c r="AV370" i="4"/>
  <c r="AW370" i="4"/>
  <c r="AX370" i="4"/>
  <c r="AY370" i="4"/>
  <c r="F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E371" i="4"/>
  <c r="AF371" i="4"/>
  <c r="AG371" i="4"/>
  <c r="AH371" i="4"/>
  <c r="AI371" i="4"/>
  <c r="AJ371" i="4"/>
  <c r="AK371" i="4"/>
  <c r="AL371" i="4"/>
  <c r="AM371" i="4"/>
  <c r="AN371" i="4"/>
  <c r="AO371" i="4"/>
  <c r="AP371" i="4"/>
  <c r="AQ371" i="4"/>
  <c r="AR371" i="4"/>
  <c r="AS371" i="4"/>
  <c r="AT371" i="4"/>
  <c r="AU371" i="4"/>
  <c r="AV371" i="4"/>
  <c r="AW371" i="4"/>
  <c r="AX371" i="4"/>
  <c r="AY371" i="4"/>
  <c r="F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E372" i="4"/>
  <c r="AF372" i="4"/>
  <c r="AG372" i="4"/>
  <c r="AH372" i="4"/>
  <c r="AI372" i="4"/>
  <c r="AJ372" i="4"/>
  <c r="AK372" i="4"/>
  <c r="AL372" i="4"/>
  <c r="AM372" i="4"/>
  <c r="AN372" i="4"/>
  <c r="AO372" i="4"/>
  <c r="AP372" i="4"/>
  <c r="AQ372" i="4"/>
  <c r="AR372" i="4"/>
  <c r="AS372" i="4"/>
  <c r="AT372" i="4"/>
  <c r="AU372" i="4"/>
  <c r="AV372" i="4"/>
  <c r="AW372" i="4"/>
  <c r="AX372" i="4"/>
  <c r="AY372" i="4"/>
  <c r="F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E373" i="4"/>
  <c r="AF373" i="4"/>
  <c r="AG373" i="4"/>
  <c r="AH373" i="4"/>
  <c r="AI373" i="4"/>
  <c r="AJ373" i="4"/>
  <c r="AK373" i="4"/>
  <c r="AL373" i="4"/>
  <c r="AM373" i="4"/>
  <c r="AN373" i="4"/>
  <c r="AO373" i="4"/>
  <c r="AP373" i="4"/>
  <c r="AQ373" i="4"/>
  <c r="AR373" i="4"/>
  <c r="AS373" i="4"/>
  <c r="AT373" i="4"/>
  <c r="AU373" i="4"/>
  <c r="AV373" i="4"/>
  <c r="AW373" i="4"/>
  <c r="AX373" i="4"/>
  <c r="AY373" i="4"/>
  <c r="F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E374" i="4"/>
  <c r="AF374" i="4"/>
  <c r="AG374" i="4"/>
  <c r="AH374" i="4"/>
  <c r="AI374" i="4"/>
  <c r="AJ374" i="4"/>
  <c r="AK374" i="4"/>
  <c r="AL374" i="4"/>
  <c r="AM374" i="4"/>
  <c r="AN374" i="4"/>
  <c r="AO374" i="4"/>
  <c r="AP374" i="4"/>
  <c r="AQ374" i="4"/>
  <c r="AR374" i="4"/>
  <c r="AS374" i="4"/>
  <c r="AT374" i="4"/>
  <c r="AU374" i="4"/>
  <c r="AV374" i="4"/>
  <c r="AW374" i="4"/>
  <c r="AX374" i="4"/>
  <c r="AY374" i="4"/>
  <c r="F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AA375" i="4"/>
  <c r="AB375" i="4"/>
  <c r="AC375" i="4"/>
  <c r="AD375" i="4"/>
  <c r="AE375" i="4"/>
  <c r="AF375" i="4"/>
  <c r="AG375" i="4"/>
  <c r="AH375" i="4"/>
  <c r="AI375" i="4"/>
  <c r="AJ375" i="4"/>
  <c r="AK375" i="4"/>
  <c r="AL375" i="4"/>
  <c r="AM375" i="4"/>
  <c r="AN375" i="4"/>
  <c r="AO375" i="4"/>
  <c r="AP375" i="4"/>
  <c r="AQ375" i="4"/>
  <c r="AR375" i="4"/>
  <c r="AS375" i="4"/>
  <c r="AT375" i="4"/>
  <c r="AU375" i="4"/>
  <c r="AV375" i="4"/>
  <c r="AW375" i="4"/>
  <c r="AX375" i="4"/>
  <c r="AY375" i="4"/>
  <c r="F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AA376" i="4"/>
  <c r="AB376" i="4"/>
  <c r="AC376" i="4"/>
  <c r="AD376" i="4"/>
  <c r="AE376" i="4"/>
  <c r="AF376" i="4"/>
  <c r="AG376" i="4"/>
  <c r="AH376" i="4"/>
  <c r="AI376" i="4"/>
  <c r="AJ376" i="4"/>
  <c r="AK376" i="4"/>
  <c r="AL376" i="4"/>
  <c r="AM376" i="4"/>
  <c r="AN376" i="4"/>
  <c r="AO376" i="4"/>
  <c r="AP376" i="4"/>
  <c r="AQ376" i="4"/>
  <c r="AR376" i="4"/>
  <c r="AS376" i="4"/>
  <c r="AT376" i="4"/>
  <c r="AU376" i="4"/>
  <c r="AV376" i="4"/>
  <c r="AW376" i="4"/>
  <c r="AX376" i="4"/>
  <c r="AY376" i="4"/>
  <c r="F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AD377" i="4"/>
  <c r="AE377" i="4"/>
  <c r="AF377" i="4"/>
  <c r="AG377" i="4"/>
  <c r="AH377" i="4"/>
  <c r="AI377" i="4"/>
  <c r="AJ377" i="4"/>
  <c r="AK377" i="4"/>
  <c r="AL377" i="4"/>
  <c r="AM377" i="4"/>
  <c r="AN377" i="4"/>
  <c r="AO377" i="4"/>
  <c r="AP377" i="4"/>
  <c r="AQ377" i="4"/>
  <c r="AR377" i="4"/>
  <c r="AS377" i="4"/>
  <c r="AT377" i="4"/>
  <c r="AU377" i="4"/>
  <c r="AV377" i="4"/>
  <c r="AW377" i="4"/>
  <c r="AX377" i="4"/>
  <c r="AY377" i="4"/>
  <c r="F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E378" i="4"/>
  <c r="AF378" i="4"/>
  <c r="AG378" i="4"/>
  <c r="AH378" i="4"/>
  <c r="AI378" i="4"/>
  <c r="AJ378" i="4"/>
  <c r="AK378" i="4"/>
  <c r="AL378" i="4"/>
  <c r="AM378" i="4"/>
  <c r="AN378" i="4"/>
  <c r="AO378" i="4"/>
  <c r="AP378" i="4"/>
  <c r="AQ378" i="4"/>
  <c r="AR378" i="4"/>
  <c r="AS378" i="4"/>
  <c r="AT378" i="4"/>
  <c r="AU378" i="4"/>
  <c r="AV378" i="4"/>
  <c r="AW378" i="4"/>
  <c r="AX378" i="4"/>
  <c r="AY378" i="4"/>
  <c r="F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E379" i="4"/>
  <c r="AF379" i="4"/>
  <c r="AG379" i="4"/>
  <c r="AH379" i="4"/>
  <c r="AI379" i="4"/>
  <c r="AJ379" i="4"/>
  <c r="AK379" i="4"/>
  <c r="AL379" i="4"/>
  <c r="AM379" i="4"/>
  <c r="AN379" i="4"/>
  <c r="AO379" i="4"/>
  <c r="AP379" i="4"/>
  <c r="AQ379" i="4"/>
  <c r="AR379" i="4"/>
  <c r="AS379" i="4"/>
  <c r="AT379" i="4"/>
  <c r="AU379" i="4"/>
  <c r="AV379" i="4"/>
  <c r="AW379" i="4"/>
  <c r="AX379" i="4"/>
  <c r="AY379" i="4"/>
  <c r="F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E380" i="4"/>
  <c r="AF380" i="4"/>
  <c r="AG380" i="4"/>
  <c r="AH380" i="4"/>
  <c r="AI380" i="4"/>
  <c r="AJ380" i="4"/>
  <c r="AK380" i="4"/>
  <c r="AL380" i="4"/>
  <c r="AM380" i="4"/>
  <c r="AN380" i="4"/>
  <c r="AO380" i="4"/>
  <c r="AP380" i="4"/>
  <c r="AQ380" i="4"/>
  <c r="AR380" i="4"/>
  <c r="AS380" i="4"/>
  <c r="AT380" i="4"/>
  <c r="AU380" i="4"/>
  <c r="AV380" i="4"/>
  <c r="AW380" i="4"/>
  <c r="AX380" i="4"/>
  <c r="AY380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E381" i="4"/>
  <c r="AF381" i="4"/>
  <c r="AG381" i="4"/>
  <c r="AH381" i="4"/>
  <c r="AI381" i="4"/>
  <c r="AJ381" i="4"/>
  <c r="AK381" i="4"/>
  <c r="AL381" i="4"/>
  <c r="AM381" i="4"/>
  <c r="AN381" i="4"/>
  <c r="AO381" i="4"/>
  <c r="AP381" i="4"/>
  <c r="AQ381" i="4"/>
  <c r="AR381" i="4"/>
  <c r="AS381" i="4"/>
  <c r="AT381" i="4"/>
  <c r="AU381" i="4"/>
  <c r="AV381" i="4"/>
  <c r="AW381" i="4"/>
  <c r="AX381" i="4"/>
  <c r="AY381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E382" i="4"/>
  <c r="AF382" i="4"/>
  <c r="AG382" i="4"/>
  <c r="AH382" i="4"/>
  <c r="AI382" i="4"/>
  <c r="AJ382" i="4"/>
  <c r="AK382" i="4"/>
  <c r="AL382" i="4"/>
  <c r="AM382" i="4"/>
  <c r="AN382" i="4"/>
  <c r="AO382" i="4"/>
  <c r="AP382" i="4"/>
  <c r="AQ382" i="4"/>
  <c r="AR382" i="4"/>
  <c r="AS382" i="4"/>
  <c r="AT382" i="4"/>
  <c r="AU382" i="4"/>
  <c r="AV382" i="4"/>
  <c r="AW382" i="4"/>
  <c r="AX382" i="4"/>
  <c r="AY382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E383" i="4"/>
  <c r="AF383" i="4"/>
  <c r="AG383" i="4"/>
  <c r="AH383" i="4"/>
  <c r="AI383" i="4"/>
  <c r="AJ383" i="4"/>
  <c r="AK383" i="4"/>
  <c r="AL383" i="4"/>
  <c r="AM383" i="4"/>
  <c r="AN383" i="4"/>
  <c r="AO383" i="4"/>
  <c r="AP383" i="4"/>
  <c r="AQ383" i="4"/>
  <c r="AR383" i="4"/>
  <c r="AS383" i="4"/>
  <c r="AT383" i="4"/>
  <c r="AU383" i="4"/>
  <c r="AV383" i="4"/>
  <c r="AW383" i="4"/>
  <c r="AX383" i="4"/>
  <c r="AY383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E384" i="4"/>
  <c r="AF384" i="4"/>
  <c r="AG384" i="4"/>
  <c r="AH384" i="4"/>
  <c r="AI384" i="4"/>
  <c r="AJ384" i="4"/>
  <c r="AK384" i="4"/>
  <c r="AL384" i="4"/>
  <c r="AM384" i="4"/>
  <c r="AN384" i="4"/>
  <c r="AO384" i="4"/>
  <c r="AP384" i="4"/>
  <c r="AQ384" i="4"/>
  <c r="AR384" i="4"/>
  <c r="AS384" i="4"/>
  <c r="AT384" i="4"/>
  <c r="AU384" i="4"/>
  <c r="AV384" i="4"/>
  <c r="AW384" i="4"/>
  <c r="AX384" i="4"/>
  <c r="AY384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E385" i="4"/>
  <c r="AF385" i="4"/>
  <c r="AG385" i="4"/>
  <c r="AH385" i="4"/>
  <c r="AI385" i="4"/>
  <c r="AJ385" i="4"/>
  <c r="AK385" i="4"/>
  <c r="AL385" i="4"/>
  <c r="AM385" i="4"/>
  <c r="AN385" i="4"/>
  <c r="AO385" i="4"/>
  <c r="AP385" i="4"/>
  <c r="AQ385" i="4"/>
  <c r="AR385" i="4"/>
  <c r="AS385" i="4"/>
  <c r="AT385" i="4"/>
  <c r="AU385" i="4"/>
  <c r="AV385" i="4"/>
  <c r="AW385" i="4"/>
  <c r="AX385" i="4"/>
  <c r="AY385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E386" i="4"/>
  <c r="AF386" i="4"/>
  <c r="AG386" i="4"/>
  <c r="AH386" i="4"/>
  <c r="AI386" i="4"/>
  <c r="AJ386" i="4"/>
  <c r="AK386" i="4"/>
  <c r="AL386" i="4"/>
  <c r="AM386" i="4"/>
  <c r="AN386" i="4"/>
  <c r="AO386" i="4"/>
  <c r="AP386" i="4"/>
  <c r="AQ386" i="4"/>
  <c r="AR386" i="4"/>
  <c r="AS386" i="4"/>
  <c r="AT386" i="4"/>
  <c r="AU386" i="4"/>
  <c r="AV386" i="4"/>
  <c r="AW386" i="4"/>
  <c r="AX386" i="4"/>
  <c r="AY386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AA387" i="4"/>
  <c r="AB387" i="4"/>
  <c r="AC387" i="4"/>
  <c r="AD387" i="4"/>
  <c r="AE387" i="4"/>
  <c r="AF387" i="4"/>
  <c r="AG387" i="4"/>
  <c r="AH387" i="4"/>
  <c r="AI387" i="4"/>
  <c r="AJ387" i="4"/>
  <c r="AK387" i="4"/>
  <c r="AL387" i="4"/>
  <c r="AM387" i="4"/>
  <c r="AN387" i="4"/>
  <c r="AO387" i="4"/>
  <c r="AP387" i="4"/>
  <c r="AQ387" i="4"/>
  <c r="AR387" i="4"/>
  <c r="AS387" i="4"/>
  <c r="AT387" i="4"/>
  <c r="AU387" i="4"/>
  <c r="AV387" i="4"/>
  <c r="AW387" i="4"/>
  <c r="AX387" i="4"/>
  <c r="AY387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E388" i="4"/>
  <c r="AF388" i="4"/>
  <c r="AG388" i="4"/>
  <c r="AH388" i="4"/>
  <c r="AI388" i="4"/>
  <c r="AJ388" i="4"/>
  <c r="AK388" i="4"/>
  <c r="AL388" i="4"/>
  <c r="AM388" i="4"/>
  <c r="AN388" i="4"/>
  <c r="AO388" i="4"/>
  <c r="AP388" i="4"/>
  <c r="AQ388" i="4"/>
  <c r="AR388" i="4"/>
  <c r="AS388" i="4"/>
  <c r="AT388" i="4"/>
  <c r="AU388" i="4"/>
  <c r="AV388" i="4"/>
  <c r="AW388" i="4"/>
  <c r="AX388" i="4"/>
  <c r="AY388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E389" i="4"/>
  <c r="AF389" i="4"/>
  <c r="AG389" i="4"/>
  <c r="AH389" i="4"/>
  <c r="AI389" i="4"/>
  <c r="AJ389" i="4"/>
  <c r="AK389" i="4"/>
  <c r="AL389" i="4"/>
  <c r="AM389" i="4"/>
  <c r="AN389" i="4"/>
  <c r="AO389" i="4"/>
  <c r="AP389" i="4"/>
  <c r="AQ389" i="4"/>
  <c r="AR389" i="4"/>
  <c r="AS389" i="4"/>
  <c r="AT389" i="4"/>
  <c r="AU389" i="4"/>
  <c r="AV389" i="4"/>
  <c r="AW389" i="4"/>
  <c r="AX389" i="4"/>
  <c r="AY389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E390" i="4"/>
  <c r="AF390" i="4"/>
  <c r="AG390" i="4"/>
  <c r="AH390" i="4"/>
  <c r="AI390" i="4"/>
  <c r="AJ390" i="4"/>
  <c r="AK390" i="4"/>
  <c r="AL390" i="4"/>
  <c r="AM390" i="4"/>
  <c r="AN390" i="4"/>
  <c r="AO390" i="4"/>
  <c r="AP390" i="4"/>
  <c r="AQ390" i="4"/>
  <c r="AR390" i="4"/>
  <c r="AS390" i="4"/>
  <c r="AT390" i="4"/>
  <c r="AU390" i="4"/>
  <c r="AV390" i="4"/>
  <c r="AW390" i="4"/>
  <c r="AX390" i="4"/>
  <c r="AY390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E391" i="4"/>
  <c r="AF391" i="4"/>
  <c r="AG391" i="4"/>
  <c r="AH391" i="4"/>
  <c r="AI391" i="4"/>
  <c r="AJ391" i="4"/>
  <c r="AK391" i="4"/>
  <c r="AL391" i="4"/>
  <c r="AM391" i="4"/>
  <c r="AN391" i="4"/>
  <c r="AO391" i="4"/>
  <c r="AP391" i="4"/>
  <c r="AQ391" i="4"/>
  <c r="AR391" i="4"/>
  <c r="AS391" i="4"/>
  <c r="AT391" i="4"/>
  <c r="AU391" i="4"/>
  <c r="AV391" i="4"/>
  <c r="AW391" i="4"/>
  <c r="AX391" i="4"/>
  <c r="AY391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E392" i="4"/>
  <c r="AF392" i="4"/>
  <c r="AG392" i="4"/>
  <c r="AH392" i="4"/>
  <c r="AI392" i="4"/>
  <c r="AJ392" i="4"/>
  <c r="AK392" i="4"/>
  <c r="AL392" i="4"/>
  <c r="AM392" i="4"/>
  <c r="AN392" i="4"/>
  <c r="AO392" i="4"/>
  <c r="AP392" i="4"/>
  <c r="AQ392" i="4"/>
  <c r="AR392" i="4"/>
  <c r="AS392" i="4"/>
  <c r="AT392" i="4"/>
  <c r="AU392" i="4"/>
  <c r="AV392" i="4"/>
  <c r="AW392" i="4"/>
  <c r="AX392" i="4"/>
  <c r="AY392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E393" i="4"/>
  <c r="AF393" i="4"/>
  <c r="AG393" i="4"/>
  <c r="AH393" i="4"/>
  <c r="AI393" i="4"/>
  <c r="AJ393" i="4"/>
  <c r="AK393" i="4"/>
  <c r="AL393" i="4"/>
  <c r="AM393" i="4"/>
  <c r="AN393" i="4"/>
  <c r="AO393" i="4"/>
  <c r="AP393" i="4"/>
  <c r="AQ393" i="4"/>
  <c r="AR393" i="4"/>
  <c r="AS393" i="4"/>
  <c r="AT393" i="4"/>
  <c r="AU393" i="4"/>
  <c r="AV393" i="4"/>
  <c r="AW393" i="4"/>
  <c r="AX393" i="4"/>
  <c r="AY393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E394" i="4"/>
  <c r="AF394" i="4"/>
  <c r="AG394" i="4"/>
  <c r="AH394" i="4"/>
  <c r="AI394" i="4"/>
  <c r="AJ394" i="4"/>
  <c r="AK394" i="4"/>
  <c r="AL394" i="4"/>
  <c r="AM394" i="4"/>
  <c r="AN394" i="4"/>
  <c r="AO394" i="4"/>
  <c r="AP394" i="4"/>
  <c r="AQ394" i="4"/>
  <c r="AR394" i="4"/>
  <c r="AS394" i="4"/>
  <c r="AT394" i="4"/>
  <c r="AU394" i="4"/>
  <c r="AV394" i="4"/>
  <c r="AW394" i="4"/>
  <c r="AX394" i="4"/>
  <c r="AY394" i="4"/>
  <c r="F395" i="4"/>
  <c r="G395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E395" i="4"/>
  <c r="AF395" i="4"/>
  <c r="AG395" i="4"/>
  <c r="AH395" i="4"/>
  <c r="AI395" i="4"/>
  <c r="AJ395" i="4"/>
  <c r="AK395" i="4"/>
  <c r="AL395" i="4"/>
  <c r="AM395" i="4"/>
  <c r="AN395" i="4"/>
  <c r="AO395" i="4"/>
  <c r="AP395" i="4"/>
  <c r="AQ395" i="4"/>
  <c r="AR395" i="4"/>
  <c r="AS395" i="4"/>
  <c r="AT395" i="4"/>
  <c r="AU395" i="4"/>
  <c r="AV395" i="4"/>
  <c r="AW395" i="4"/>
  <c r="AX395" i="4"/>
  <c r="AY395" i="4"/>
  <c r="F396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E396" i="4"/>
  <c r="AF396" i="4"/>
  <c r="AG396" i="4"/>
  <c r="AH396" i="4"/>
  <c r="AI396" i="4"/>
  <c r="AJ396" i="4"/>
  <c r="AK396" i="4"/>
  <c r="AL396" i="4"/>
  <c r="AM396" i="4"/>
  <c r="AN396" i="4"/>
  <c r="AO396" i="4"/>
  <c r="AP396" i="4"/>
  <c r="AQ396" i="4"/>
  <c r="AR396" i="4"/>
  <c r="AS396" i="4"/>
  <c r="AT396" i="4"/>
  <c r="AU396" i="4"/>
  <c r="AV396" i="4"/>
  <c r="AW396" i="4"/>
  <c r="AX396" i="4"/>
  <c r="AY396" i="4"/>
  <c r="F397" i="4"/>
  <c r="G397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E397" i="4"/>
  <c r="AF397" i="4"/>
  <c r="AG397" i="4"/>
  <c r="AH397" i="4"/>
  <c r="AI397" i="4"/>
  <c r="AJ397" i="4"/>
  <c r="AK397" i="4"/>
  <c r="AL397" i="4"/>
  <c r="AM397" i="4"/>
  <c r="AN397" i="4"/>
  <c r="AO397" i="4"/>
  <c r="AP397" i="4"/>
  <c r="AQ397" i="4"/>
  <c r="AR397" i="4"/>
  <c r="AS397" i="4"/>
  <c r="AT397" i="4"/>
  <c r="AU397" i="4"/>
  <c r="AV397" i="4"/>
  <c r="AW397" i="4"/>
  <c r="AX397" i="4"/>
  <c r="AY397" i="4"/>
  <c r="F398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E398" i="4"/>
  <c r="AF398" i="4"/>
  <c r="AG398" i="4"/>
  <c r="AH398" i="4"/>
  <c r="AI398" i="4"/>
  <c r="AJ398" i="4"/>
  <c r="AK398" i="4"/>
  <c r="AL398" i="4"/>
  <c r="AM398" i="4"/>
  <c r="AN398" i="4"/>
  <c r="AO398" i="4"/>
  <c r="AP398" i="4"/>
  <c r="AQ398" i="4"/>
  <c r="AR398" i="4"/>
  <c r="AS398" i="4"/>
  <c r="AT398" i="4"/>
  <c r="AU398" i="4"/>
  <c r="AV398" i="4"/>
  <c r="AW398" i="4"/>
  <c r="AX398" i="4"/>
  <c r="AY398" i="4"/>
  <c r="F399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E399" i="4"/>
  <c r="AF399" i="4"/>
  <c r="AG399" i="4"/>
  <c r="AH399" i="4"/>
  <c r="AI399" i="4"/>
  <c r="AJ399" i="4"/>
  <c r="AK399" i="4"/>
  <c r="AL399" i="4"/>
  <c r="AM399" i="4"/>
  <c r="AN399" i="4"/>
  <c r="AO399" i="4"/>
  <c r="AP399" i="4"/>
  <c r="AQ399" i="4"/>
  <c r="AR399" i="4"/>
  <c r="AS399" i="4"/>
  <c r="AT399" i="4"/>
  <c r="AU399" i="4"/>
  <c r="AV399" i="4"/>
  <c r="AW399" i="4"/>
  <c r="AX399" i="4"/>
  <c r="AY399" i="4"/>
  <c r="F400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E400" i="4"/>
  <c r="AF400" i="4"/>
  <c r="AG400" i="4"/>
  <c r="AH400" i="4"/>
  <c r="AI400" i="4"/>
  <c r="AJ400" i="4"/>
  <c r="AK400" i="4"/>
  <c r="AL400" i="4"/>
  <c r="AM400" i="4"/>
  <c r="AN400" i="4"/>
  <c r="AO400" i="4"/>
  <c r="AP400" i="4"/>
  <c r="AQ400" i="4"/>
  <c r="AR400" i="4"/>
  <c r="AS400" i="4"/>
  <c r="AT400" i="4"/>
  <c r="AU400" i="4"/>
  <c r="AV400" i="4"/>
  <c r="AW400" i="4"/>
  <c r="AX400" i="4"/>
  <c r="AY400" i="4"/>
  <c r="F401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E401" i="4"/>
  <c r="AF401" i="4"/>
  <c r="AG401" i="4"/>
  <c r="AH401" i="4"/>
  <c r="AI401" i="4"/>
  <c r="AJ401" i="4"/>
  <c r="AK401" i="4"/>
  <c r="AL401" i="4"/>
  <c r="AM401" i="4"/>
  <c r="AN401" i="4"/>
  <c r="AO401" i="4"/>
  <c r="AP401" i="4"/>
  <c r="AQ401" i="4"/>
  <c r="AR401" i="4"/>
  <c r="AS401" i="4"/>
  <c r="AT401" i="4"/>
  <c r="AU401" i="4"/>
  <c r="AV401" i="4"/>
  <c r="AW401" i="4"/>
  <c r="AX401" i="4"/>
  <c r="AY401" i="4"/>
  <c r="F402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AA402" i="4"/>
  <c r="AB402" i="4"/>
  <c r="AC402" i="4"/>
  <c r="AD402" i="4"/>
  <c r="AE402" i="4"/>
  <c r="AF402" i="4"/>
  <c r="AG402" i="4"/>
  <c r="AH402" i="4"/>
  <c r="AI402" i="4"/>
  <c r="AJ402" i="4"/>
  <c r="AK402" i="4"/>
  <c r="AL402" i="4"/>
  <c r="AM402" i="4"/>
  <c r="AN402" i="4"/>
  <c r="AO402" i="4"/>
  <c r="AP402" i="4"/>
  <c r="AQ402" i="4"/>
  <c r="AR402" i="4"/>
  <c r="AS402" i="4"/>
  <c r="AT402" i="4"/>
  <c r="AU402" i="4"/>
  <c r="AV402" i="4"/>
  <c r="AW402" i="4"/>
  <c r="AX402" i="4"/>
  <c r="AY402" i="4"/>
  <c r="F403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AA403" i="4"/>
  <c r="AB403" i="4"/>
  <c r="AC403" i="4"/>
  <c r="AD403" i="4"/>
  <c r="AE403" i="4"/>
  <c r="AF403" i="4"/>
  <c r="AG403" i="4"/>
  <c r="AH403" i="4"/>
  <c r="AI403" i="4"/>
  <c r="AJ403" i="4"/>
  <c r="AK403" i="4"/>
  <c r="AL403" i="4"/>
  <c r="AM403" i="4"/>
  <c r="AN403" i="4"/>
  <c r="AO403" i="4"/>
  <c r="AP403" i="4"/>
  <c r="AQ403" i="4"/>
  <c r="AR403" i="4"/>
  <c r="AS403" i="4"/>
  <c r="AT403" i="4"/>
  <c r="AU403" i="4"/>
  <c r="AV403" i="4"/>
  <c r="AW403" i="4"/>
  <c r="AX403" i="4"/>
  <c r="AY403" i="4"/>
  <c r="F404" i="4"/>
  <c r="G404" i="4"/>
  <c r="H404" i="4"/>
  <c r="I404" i="4"/>
  <c r="J404" i="4"/>
  <c r="K404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AA404" i="4"/>
  <c r="AB404" i="4"/>
  <c r="AC404" i="4"/>
  <c r="AD404" i="4"/>
  <c r="AE404" i="4"/>
  <c r="AF404" i="4"/>
  <c r="AG404" i="4"/>
  <c r="AH404" i="4"/>
  <c r="AI404" i="4"/>
  <c r="AJ404" i="4"/>
  <c r="AK404" i="4"/>
  <c r="AL404" i="4"/>
  <c r="AM404" i="4"/>
  <c r="AN404" i="4"/>
  <c r="AO404" i="4"/>
  <c r="AP404" i="4"/>
  <c r="AQ404" i="4"/>
  <c r="AR404" i="4"/>
  <c r="AS404" i="4"/>
  <c r="AT404" i="4"/>
  <c r="AU404" i="4"/>
  <c r="AV404" i="4"/>
  <c r="AW404" i="4"/>
  <c r="AX404" i="4"/>
  <c r="AY404" i="4"/>
  <c r="F405" i="4"/>
  <c r="G405" i="4"/>
  <c r="H405" i="4"/>
  <c r="I405" i="4"/>
  <c r="J405" i="4"/>
  <c r="K405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AA405" i="4"/>
  <c r="AB405" i="4"/>
  <c r="AC405" i="4"/>
  <c r="AD405" i="4"/>
  <c r="AE405" i="4"/>
  <c r="AF405" i="4"/>
  <c r="AG405" i="4"/>
  <c r="AH405" i="4"/>
  <c r="AI405" i="4"/>
  <c r="AJ405" i="4"/>
  <c r="AK405" i="4"/>
  <c r="AL405" i="4"/>
  <c r="AM405" i="4"/>
  <c r="AN405" i="4"/>
  <c r="AO405" i="4"/>
  <c r="AP405" i="4"/>
  <c r="AQ405" i="4"/>
  <c r="AR405" i="4"/>
  <c r="AS405" i="4"/>
  <c r="AT405" i="4"/>
  <c r="AU405" i="4"/>
  <c r="AV405" i="4"/>
  <c r="AW405" i="4"/>
  <c r="AX405" i="4"/>
  <c r="AY405" i="4"/>
  <c r="F406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AA406" i="4"/>
  <c r="AB406" i="4"/>
  <c r="AC406" i="4"/>
  <c r="AD406" i="4"/>
  <c r="AE406" i="4"/>
  <c r="AF406" i="4"/>
  <c r="AG406" i="4"/>
  <c r="AH406" i="4"/>
  <c r="AI406" i="4"/>
  <c r="AJ406" i="4"/>
  <c r="AK406" i="4"/>
  <c r="AL406" i="4"/>
  <c r="AM406" i="4"/>
  <c r="AN406" i="4"/>
  <c r="AO406" i="4"/>
  <c r="AP406" i="4"/>
  <c r="AQ406" i="4"/>
  <c r="AR406" i="4"/>
  <c r="AS406" i="4"/>
  <c r="AT406" i="4"/>
  <c r="AU406" i="4"/>
  <c r="AV406" i="4"/>
  <c r="AW406" i="4"/>
  <c r="AX406" i="4"/>
  <c r="AY406" i="4"/>
  <c r="F407" i="4"/>
  <c r="G407" i="4"/>
  <c r="H407" i="4"/>
  <c r="I407" i="4"/>
  <c r="J407" i="4"/>
  <c r="K407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AA407" i="4"/>
  <c r="AB407" i="4"/>
  <c r="AC407" i="4"/>
  <c r="AD407" i="4"/>
  <c r="AE407" i="4"/>
  <c r="AF407" i="4"/>
  <c r="AG407" i="4"/>
  <c r="AH407" i="4"/>
  <c r="AI407" i="4"/>
  <c r="AJ407" i="4"/>
  <c r="AK407" i="4"/>
  <c r="AL407" i="4"/>
  <c r="AM407" i="4"/>
  <c r="AN407" i="4"/>
  <c r="AO407" i="4"/>
  <c r="AP407" i="4"/>
  <c r="AQ407" i="4"/>
  <c r="AR407" i="4"/>
  <c r="AS407" i="4"/>
  <c r="AT407" i="4"/>
  <c r="AU407" i="4"/>
  <c r="AV407" i="4"/>
  <c r="AW407" i="4"/>
  <c r="AX407" i="4"/>
  <c r="AY407" i="4"/>
  <c r="F408" i="4"/>
  <c r="G408" i="4"/>
  <c r="H408" i="4"/>
  <c r="I408" i="4"/>
  <c r="J408" i="4"/>
  <c r="K408" i="4"/>
  <c r="L408" i="4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AA408" i="4"/>
  <c r="AB408" i="4"/>
  <c r="AC408" i="4"/>
  <c r="AD408" i="4"/>
  <c r="AE408" i="4"/>
  <c r="AF408" i="4"/>
  <c r="AG408" i="4"/>
  <c r="AH408" i="4"/>
  <c r="AI408" i="4"/>
  <c r="AJ408" i="4"/>
  <c r="AK408" i="4"/>
  <c r="AL408" i="4"/>
  <c r="AM408" i="4"/>
  <c r="AN408" i="4"/>
  <c r="AO408" i="4"/>
  <c r="AP408" i="4"/>
  <c r="AQ408" i="4"/>
  <c r="AR408" i="4"/>
  <c r="AS408" i="4"/>
  <c r="AT408" i="4"/>
  <c r="AU408" i="4"/>
  <c r="AV408" i="4"/>
  <c r="AW408" i="4"/>
  <c r="AX408" i="4"/>
  <c r="AY408" i="4"/>
  <c r="F409" i="4"/>
  <c r="G409" i="4"/>
  <c r="H409" i="4"/>
  <c r="I409" i="4"/>
  <c r="J409" i="4"/>
  <c r="K409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AA409" i="4"/>
  <c r="AB409" i="4"/>
  <c r="AC409" i="4"/>
  <c r="AD409" i="4"/>
  <c r="AE409" i="4"/>
  <c r="AF409" i="4"/>
  <c r="AG409" i="4"/>
  <c r="AH409" i="4"/>
  <c r="AI409" i="4"/>
  <c r="AJ409" i="4"/>
  <c r="AK409" i="4"/>
  <c r="AL409" i="4"/>
  <c r="AM409" i="4"/>
  <c r="AN409" i="4"/>
  <c r="AO409" i="4"/>
  <c r="AP409" i="4"/>
  <c r="AQ409" i="4"/>
  <c r="AR409" i="4"/>
  <c r="AS409" i="4"/>
  <c r="AT409" i="4"/>
  <c r="AU409" i="4"/>
  <c r="AV409" i="4"/>
  <c r="AW409" i="4"/>
  <c r="AX409" i="4"/>
  <c r="AY409" i="4"/>
  <c r="F410" i="4"/>
  <c r="G410" i="4"/>
  <c r="H410" i="4"/>
  <c r="I410" i="4"/>
  <c r="J410" i="4"/>
  <c r="K410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AA410" i="4"/>
  <c r="AB410" i="4"/>
  <c r="AC410" i="4"/>
  <c r="AD410" i="4"/>
  <c r="AE410" i="4"/>
  <c r="AF410" i="4"/>
  <c r="AG410" i="4"/>
  <c r="AH410" i="4"/>
  <c r="AI410" i="4"/>
  <c r="AJ410" i="4"/>
  <c r="AK410" i="4"/>
  <c r="AL410" i="4"/>
  <c r="AM410" i="4"/>
  <c r="AN410" i="4"/>
  <c r="AO410" i="4"/>
  <c r="AP410" i="4"/>
  <c r="AQ410" i="4"/>
  <c r="AR410" i="4"/>
  <c r="AS410" i="4"/>
  <c r="AT410" i="4"/>
  <c r="AU410" i="4"/>
  <c r="AV410" i="4"/>
  <c r="AW410" i="4"/>
  <c r="AX410" i="4"/>
  <c r="AY410" i="4"/>
  <c r="F411" i="4"/>
  <c r="G411" i="4"/>
  <c r="H411" i="4"/>
  <c r="I411" i="4"/>
  <c r="J411" i="4"/>
  <c r="K411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AA411" i="4"/>
  <c r="AB411" i="4"/>
  <c r="AC411" i="4"/>
  <c r="AD411" i="4"/>
  <c r="AE411" i="4"/>
  <c r="AF411" i="4"/>
  <c r="AG411" i="4"/>
  <c r="AH411" i="4"/>
  <c r="AI411" i="4"/>
  <c r="AJ411" i="4"/>
  <c r="AK411" i="4"/>
  <c r="AL411" i="4"/>
  <c r="AM411" i="4"/>
  <c r="AN411" i="4"/>
  <c r="AO411" i="4"/>
  <c r="AP411" i="4"/>
  <c r="AQ411" i="4"/>
  <c r="AR411" i="4"/>
  <c r="AS411" i="4"/>
  <c r="AT411" i="4"/>
  <c r="AU411" i="4"/>
  <c r="AV411" i="4"/>
  <c r="AW411" i="4"/>
  <c r="AX411" i="4"/>
  <c r="AY411" i="4"/>
  <c r="F412" i="4"/>
  <c r="G412" i="4"/>
  <c r="H412" i="4"/>
  <c r="I412" i="4"/>
  <c r="J412" i="4"/>
  <c r="K412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AA412" i="4"/>
  <c r="AB412" i="4"/>
  <c r="AC412" i="4"/>
  <c r="AD412" i="4"/>
  <c r="AE412" i="4"/>
  <c r="AF412" i="4"/>
  <c r="AG412" i="4"/>
  <c r="AH412" i="4"/>
  <c r="AI412" i="4"/>
  <c r="AJ412" i="4"/>
  <c r="AK412" i="4"/>
  <c r="AL412" i="4"/>
  <c r="AM412" i="4"/>
  <c r="AN412" i="4"/>
  <c r="AO412" i="4"/>
  <c r="AP412" i="4"/>
  <c r="AQ412" i="4"/>
  <c r="AR412" i="4"/>
  <c r="AS412" i="4"/>
  <c r="AT412" i="4"/>
  <c r="AU412" i="4"/>
  <c r="AV412" i="4"/>
  <c r="AW412" i="4"/>
  <c r="AX412" i="4"/>
  <c r="AY412" i="4"/>
  <c r="F413" i="4"/>
  <c r="G413" i="4"/>
  <c r="H413" i="4"/>
  <c r="I413" i="4"/>
  <c r="J413" i="4"/>
  <c r="K413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AA413" i="4"/>
  <c r="AB413" i="4"/>
  <c r="AC413" i="4"/>
  <c r="AD413" i="4"/>
  <c r="AE413" i="4"/>
  <c r="AF413" i="4"/>
  <c r="AG413" i="4"/>
  <c r="AH413" i="4"/>
  <c r="AI413" i="4"/>
  <c r="AJ413" i="4"/>
  <c r="AK413" i="4"/>
  <c r="AL413" i="4"/>
  <c r="AM413" i="4"/>
  <c r="AN413" i="4"/>
  <c r="AO413" i="4"/>
  <c r="AP413" i="4"/>
  <c r="AQ413" i="4"/>
  <c r="AR413" i="4"/>
  <c r="AS413" i="4"/>
  <c r="AT413" i="4"/>
  <c r="AU413" i="4"/>
  <c r="AV413" i="4"/>
  <c r="AW413" i="4"/>
  <c r="AX413" i="4"/>
  <c r="AY413" i="4"/>
  <c r="F414" i="4"/>
  <c r="G414" i="4"/>
  <c r="H414" i="4"/>
  <c r="I414" i="4"/>
  <c r="J414" i="4"/>
  <c r="K414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AA414" i="4"/>
  <c r="AB414" i="4"/>
  <c r="AC414" i="4"/>
  <c r="AD414" i="4"/>
  <c r="AE414" i="4"/>
  <c r="AF414" i="4"/>
  <c r="AG414" i="4"/>
  <c r="AH414" i="4"/>
  <c r="AI414" i="4"/>
  <c r="AJ414" i="4"/>
  <c r="AK414" i="4"/>
  <c r="AL414" i="4"/>
  <c r="AM414" i="4"/>
  <c r="AN414" i="4"/>
  <c r="AO414" i="4"/>
  <c r="AP414" i="4"/>
  <c r="AQ414" i="4"/>
  <c r="AR414" i="4"/>
  <c r="AS414" i="4"/>
  <c r="AT414" i="4"/>
  <c r="AU414" i="4"/>
  <c r="AV414" i="4"/>
  <c r="AW414" i="4"/>
  <c r="AX414" i="4"/>
  <c r="AY414" i="4"/>
  <c r="F415" i="4"/>
  <c r="G415" i="4"/>
  <c r="H415" i="4"/>
  <c r="I415" i="4"/>
  <c r="J415" i="4"/>
  <c r="K415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AA415" i="4"/>
  <c r="AB415" i="4"/>
  <c r="AC415" i="4"/>
  <c r="AD415" i="4"/>
  <c r="AE415" i="4"/>
  <c r="AF415" i="4"/>
  <c r="AG415" i="4"/>
  <c r="AH415" i="4"/>
  <c r="AI415" i="4"/>
  <c r="AJ415" i="4"/>
  <c r="AK415" i="4"/>
  <c r="AL415" i="4"/>
  <c r="AM415" i="4"/>
  <c r="AN415" i="4"/>
  <c r="AO415" i="4"/>
  <c r="AP415" i="4"/>
  <c r="AQ415" i="4"/>
  <c r="AR415" i="4"/>
  <c r="AS415" i="4"/>
  <c r="AT415" i="4"/>
  <c r="AU415" i="4"/>
  <c r="AV415" i="4"/>
  <c r="AW415" i="4"/>
  <c r="AX415" i="4"/>
  <c r="AY415" i="4"/>
  <c r="F416" i="4"/>
  <c r="G416" i="4"/>
  <c r="H416" i="4"/>
  <c r="I416" i="4"/>
  <c r="J416" i="4"/>
  <c r="K416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AA416" i="4"/>
  <c r="AB416" i="4"/>
  <c r="AC416" i="4"/>
  <c r="AD416" i="4"/>
  <c r="AE416" i="4"/>
  <c r="AF416" i="4"/>
  <c r="AG416" i="4"/>
  <c r="AH416" i="4"/>
  <c r="AI416" i="4"/>
  <c r="AJ416" i="4"/>
  <c r="AK416" i="4"/>
  <c r="AL416" i="4"/>
  <c r="AM416" i="4"/>
  <c r="AN416" i="4"/>
  <c r="AO416" i="4"/>
  <c r="AP416" i="4"/>
  <c r="AQ416" i="4"/>
  <c r="AR416" i="4"/>
  <c r="AS416" i="4"/>
  <c r="AT416" i="4"/>
  <c r="AU416" i="4"/>
  <c r="AV416" i="4"/>
  <c r="AW416" i="4"/>
  <c r="AX416" i="4"/>
  <c r="AY416" i="4"/>
  <c r="F417" i="4"/>
  <c r="G417" i="4"/>
  <c r="H417" i="4"/>
  <c r="I417" i="4"/>
  <c r="J417" i="4"/>
  <c r="K417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AA417" i="4"/>
  <c r="AB417" i="4"/>
  <c r="AC417" i="4"/>
  <c r="AD417" i="4"/>
  <c r="AE417" i="4"/>
  <c r="AF417" i="4"/>
  <c r="AG417" i="4"/>
  <c r="AH417" i="4"/>
  <c r="AI417" i="4"/>
  <c r="AJ417" i="4"/>
  <c r="AK417" i="4"/>
  <c r="AL417" i="4"/>
  <c r="AM417" i="4"/>
  <c r="AN417" i="4"/>
  <c r="AO417" i="4"/>
  <c r="AP417" i="4"/>
  <c r="AQ417" i="4"/>
  <c r="AR417" i="4"/>
  <c r="AS417" i="4"/>
  <c r="AT417" i="4"/>
  <c r="AU417" i="4"/>
  <c r="AV417" i="4"/>
  <c r="AW417" i="4"/>
  <c r="AX417" i="4"/>
  <c r="AY417" i="4"/>
  <c r="F418" i="4"/>
  <c r="G418" i="4"/>
  <c r="H418" i="4"/>
  <c r="I418" i="4"/>
  <c r="J418" i="4"/>
  <c r="K418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AA418" i="4"/>
  <c r="AB418" i="4"/>
  <c r="AC418" i="4"/>
  <c r="AD418" i="4"/>
  <c r="AE418" i="4"/>
  <c r="AF418" i="4"/>
  <c r="AG418" i="4"/>
  <c r="AH418" i="4"/>
  <c r="AI418" i="4"/>
  <c r="AJ418" i="4"/>
  <c r="AK418" i="4"/>
  <c r="AL418" i="4"/>
  <c r="AM418" i="4"/>
  <c r="AN418" i="4"/>
  <c r="AO418" i="4"/>
  <c r="AP418" i="4"/>
  <c r="AQ418" i="4"/>
  <c r="AR418" i="4"/>
  <c r="AS418" i="4"/>
  <c r="AT418" i="4"/>
  <c r="AU418" i="4"/>
  <c r="AV418" i="4"/>
  <c r="AW418" i="4"/>
  <c r="AX418" i="4"/>
  <c r="AY418" i="4"/>
  <c r="F419" i="4"/>
  <c r="G419" i="4"/>
  <c r="H419" i="4"/>
  <c r="I419" i="4"/>
  <c r="J419" i="4"/>
  <c r="K419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AA419" i="4"/>
  <c r="AB419" i="4"/>
  <c r="AC419" i="4"/>
  <c r="AD419" i="4"/>
  <c r="AE419" i="4"/>
  <c r="AF419" i="4"/>
  <c r="AG419" i="4"/>
  <c r="AH419" i="4"/>
  <c r="AI419" i="4"/>
  <c r="AJ419" i="4"/>
  <c r="AK419" i="4"/>
  <c r="AL419" i="4"/>
  <c r="AM419" i="4"/>
  <c r="AN419" i="4"/>
  <c r="AO419" i="4"/>
  <c r="AP419" i="4"/>
  <c r="AQ419" i="4"/>
  <c r="AR419" i="4"/>
  <c r="AS419" i="4"/>
  <c r="AT419" i="4"/>
  <c r="AU419" i="4"/>
  <c r="AV419" i="4"/>
  <c r="AW419" i="4"/>
  <c r="AX419" i="4"/>
  <c r="AY419" i="4"/>
  <c r="F420" i="4"/>
  <c r="G420" i="4"/>
  <c r="H420" i="4"/>
  <c r="I420" i="4"/>
  <c r="J420" i="4"/>
  <c r="K420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AA420" i="4"/>
  <c r="AB420" i="4"/>
  <c r="AC420" i="4"/>
  <c r="AD420" i="4"/>
  <c r="AE420" i="4"/>
  <c r="AF420" i="4"/>
  <c r="AG420" i="4"/>
  <c r="AH420" i="4"/>
  <c r="AI420" i="4"/>
  <c r="AJ420" i="4"/>
  <c r="AK420" i="4"/>
  <c r="AL420" i="4"/>
  <c r="AM420" i="4"/>
  <c r="AN420" i="4"/>
  <c r="AO420" i="4"/>
  <c r="AP420" i="4"/>
  <c r="AQ420" i="4"/>
  <c r="AR420" i="4"/>
  <c r="AS420" i="4"/>
  <c r="AT420" i="4"/>
  <c r="AU420" i="4"/>
  <c r="AV420" i="4"/>
  <c r="AW420" i="4"/>
  <c r="AX420" i="4"/>
  <c r="AY420" i="4"/>
  <c r="F421" i="4"/>
  <c r="G421" i="4"/>
  <c r="H421" i="4"/>
  <c r="I421" i="4"/>
  <c r="J421" i="4"/>
  <c r="K421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AA421" i="4"/>
  <c r="AB421" i="4"/>
  <c r="AC421" i="4"/>
  <c r="AD421" i="4"/>
  <c r="AE421" i="4"/>
  <c r="AF421" i="4"/>
  <c r="AG421" i="4"/>
  <c r="AH421" i="4"/>
  <c r="AI421" i="4"/>
  <c r="AJ421" i="4"/>
  <c r="AK421" i="4"/>
  <c r="AL421" i="4"/>
  <c r="AM421" i="4"/>
  <c r="AN421" i="4"/>
  <c r="AO421" i="4"/>
  <c r="AP421" i="4"/>
  <c r="AQ421" i="4"/>
  <c r="AR421" i="4"/>
  <c r="AS421" i="4"/>
  <c r="AT421" i="4"/>
  <c r="AU421" i="4"/>
  <c r="AV421" i="4"/>
  <c r="AW421" i="4"/>
  <c r="AX421" i="4"/>
  <c r="AY421" i="4"/>
  <c r="F422" i="4"/>
  <c r="G422" i="4"/>
  <c r="H422" i="4"/>
  <c r="I422" i="4"/>
  <c r="J422" i="4"/>
  <c r="K422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AA422" i="4"/>
  <c r="AB422" i="4"/>
  <c r="AC422" i="4"/>
  <c r="AD422" i="4"/>
  <c r="AE422" i="4"/>
  <c r="AF422" i="4"/>
  <c r="AG422" i="4"/>
  <c r="AH422" i="4"/>
  <c r="AI422" i="4"/>
  <c r="AJ422" i="4"/>
  <c r="AK422" i="4"/>
  <c r="AL422" i="4"/>
  <c r="AM422" i="4"/>
  <c r="AN422" i="4"/>
  <c r="AO422" i="4"/>
  <c r="AP422" i="4"/>
  <c r="AQ422" i="4"/>
  <c r="AR422" i="4"/>
  <c r="AS422" i="4"/>
  <c r="AT422" i="4"/>
  <c r="AU422" i="4"/>
  <c r="AV422" i="4"/>
  <c r="AW422" i="4"/>
  <c r="AX422" i="4"/>
  <c r="AY422" i="4"/>
  <c r="F423" i="4"/>
  <c r="G423" i="4"/>
  <c r="H423" i="4"/>
  <c r="I423" i="4"/>
  <c r="J423" i="4"/>
  <c r="K423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AA423" i="4"/>
  <c r="AB423" i="4"/>
  <c r="AC423" i="4"/>
  <c r="AD423" i="4"/>
  <c r="AE423" i="4"/>
  <c r="AF423" i="4"/>
  <c r="AG423" i="4"/>
  <c r="AH423" i="4"/>
  <c r="AI423" i="4"/>
  <c r="AJ423" i="4"/>
  <c r="AK423" i="4"/>
  <c r="AL423" i="4"/>
  <c r="AM423" i="4"/>
  <c r="AN423" i="4"/>
  <c r="AO423" i="4"/>
  <c r="AP423" i="4"/>
  <c r="AQ423" i="4"/>
  <c r="AR423" i="4"/>
  <c r="AS423" i="4"/>
  <c r="AT423" i="4"/>
  <c r="AU423" i="4"/>
  <c r="AV423" i="4"/>
  <c r="AW423" i="4"/>
  <c r="AX423" i="4"/>
  <c r="AY423" i="4"/>
  <c r="F424" i="4"/>
  <c r="G424" i="4"/>
  <c r="H424" i="4"/>
  <c r="I424" i="4"/>
  <c r="J424" i="4"/>
  <c r="K424" i="4"/>
  <c r="L424" i="4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AA424" i="4"/>
  <c r="AB424" i="4"/>
  <c r="AC424" i="4"/>
  <c r="AD424" i="4"/>
  <c r="AE424" i="4"/>
  <c r="AF424" i="4"/>
  <c r="AG424" i="4"/>
  <c r="AH424" i="4"/>
  <c r="AI424" i="4"/>
  <c r="AJ424" i="4"/>
  <c r="AK424" i="4"/>
  <c r="AL424" i="4"/>
  <c r="AM424" i="4"/>
  <c r="AN424" i="4"/>
  <c r="AO424" i="4"/>
  <c r="AP424" i="4"/>
  <c r="AQ424" i="4"/>
  <c r="AR424" i="4"/>
  <c r="AS424" i="4"/>
  <c r="AT424" i="4"/>
  <c r="AU424" i="4"/>
  <c r="AV424" i="4"/>
  <c r="AW424" i="4"/>
  <c r="AX424" i="4"/>
  <c r="AY424" i="4"/>
  <c r="F425" i="4"/>
  <c r="G425" i="4"/>
  <c r="H425" i="4"/>
  <c r="I425" i="4"/>
  <c r="J425" i="4"/>
  <c r="K425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AA425" i="4"/>
  <c r="AB425" i="4"/>
  <c r="AC425" i="4"/>
  <c r="AD425" i="4"/>
  <c r="AE425" i="4"/>
  <c r="AF425" i="4"/>
  <c r="AG425" i="4"/>
  <c r="AH425" i="4"/>
  <c r="AI425" i="4"/>
  <c r="AJ425" i="4"/>
  <c r="AK425" i="4"/>
  <c r="AL425" i="4"/>
  <c r="AM425" i="4"/>
  <c r="AN425" i="4"/>
  <c r="AO425" i="4"/>
  <c r="AP425" i="4"/>
  <c r="AQ425" i="4"/>
  <c r="AR425" i="4"/>
  <c r="AS425" i="4"/>
  <c r="AT425" i="4"/>
  <c r="AU425" i="4"/>
  <c r="AV425" i="4"/>
  <c r="AW425" i="4"/>
  <c r="AX425" i="4"/>
  <c r="AY425" i="4"/>
  <c r="F426" i="4"/>
  <c r="G426" i="4"/>
  <c r="H426" i="4"/>
  <c r="I426" i="4"/>
  <c r="J426" i="4"/>
  <c r="K426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AA426" i="4"/>
  <c r="AB426" i="4"/>
  <c r="AC426" i="4"/>
  <c r="AD426" i="4"/>
  <c r="AE426" i="4"/>
  <c r="AF426" i="4"/>
  <c r="AG426" i="4"/>
  <c r="AH426" i="4"/>
  <c r="AI426" i="4"/>
  <c r="AJ426" i="4"/>
  <c r="AK426" i="4"/>
  <c r="AL426" i="4"/>
  <c r="AM426" i="4"/>
  <c r="AN426" i="4"/>
  <c r="AO426" i="4"/>
  <c r="AP426" i="4"/>
  <c r="AQ426" i="4"/>
  <c r="AR426" i="4"/>
  <c r="AS426" i="4"/>
  <c r="AT426" i="4"/>
  <c r="AU426" i="4"/>
  <c r="AV426" i="4"/>
  <c r="AW426" i="4"/>
  <c r="AX426" i="4"/>
  <c r="AY426" i="4"/>
  <c r="F427" i="4"/>
  <c r="G427" i="4"/>
  <c r="H427" i="4"/>
  <c r="I427" i="4"/>
  <c r="J427" i="4"/>
  <c r="K427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AA427" i="4"/>
  <c r="AB427" i="4"/>
  <c r="AC427" i="4"/>
  <c r="AD427" i="4"/>
  <c r="AE427" i="4"/>
  <c r="AF427" i="4"/>
  <c r="AG427" i="4"/>
  <c r="AH427" i="4"/>
  <c r="AI427" i="4"/>
  <c r="AJ427" i="4"/>
  <c r="AK427" i="4"/>
  <c r="AL427" i="4"/>
  <c r="AM427" i="4"/>
  <c r="AN427" i="4"/>
  <c r="AO427" i="4"/>
  <c r="AP427" i="4"/>
  <c r="AQ427" i="4"/>
  <c r="AR427" i="4"/>
  <c r="AS427" i="4"/>
  <c r="AT427" i="4"/>
  <c r="AU427" i="4"/>
  <c r="AV427" i="4"/>
  <c r="AW427" i="4"/>
  <c r="AX427" i="4"/>
  <c r="AY427" i="4"/>
  <c r="F428" i="4"/>
  <c r="G428" i="4"/>
  <c r="H428" i="4"/>
  <c r="I428" i="4"/>
  <c r="J428" i="4"/>
  <c r="K428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AA428" i="4"/>
  <c r="AB428" i="4"/>
  <c r="AC428" i="4"/>
  <c r="AD428" i="4"/>
  <c r="AE428" i="4"/>
  <c r="AF428" i="4"/>
  <c r="AG428" i="4"/>
  <c r="AH428" i="4"/>
  <c r="AI428" i="4"/>
  <c r="AJ428" i="4"/>
  <c r="AK428" i="4"/>
  <c r="AL428" i="4"/>
  <c r="AM428" i="4"/>
  <c r="AN428" i="4"/>
  <c r="AO428" i="4"/>
  <c r="AP428" i="4"/>
  <c r="AQ428" i="4"/>
  <c r="AR428" i="4"/>
  <c r="AS428" i="4"/>
  <c r="AT428" i="4"/>
  <c r="AU428" i="4"/>
  <c r="AV428" i="4"/>
  <c r="AW428" i="4"/>
  <c r="AX428" i="4"/>
  <c r="AY428" i="4"/>
  <c r="F429" i="4"/>
  <c r="G429" i="4"/>
  <c r="H429" i="4"/>
  <c r="I429" i="4"/>
  <c r="J429" i="4"/>
  <c r="K429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AA429" i="4"/>
  <c r="AB429" i="4"/>
  <c r="AC429" i="4"/>
  <c r="AD429" i="4"/>
  <c r="AE429" i="4"/>
  <c r="AF429" i="4"/>
  <c r="AG429" i="4"/>
  <c r="AH429" i="4"/>
  <c r="AI429" i="4"/>
  <c r="AJ429" i="4"/>
  <c r="AK429" i="4"/>
  <c r="AL429" i="4"/>
  <c r="AM429" i="4"/>
  <c r="AN429" i="4"/>
  <c r="AO429" i="4"/>
  <c r="AP429" i="4"/>
  <c r="AQ429" i="4"/>
  <c r="AR429" i="4"/>
  <c r="AS429" i="4"/>
  <c r="AT429" i="4"/>
  <c r="AU429" i="4"/>
  <c r="AV429" i="4"/>
  <c r="AW429" i="4"/>
  <c r="AX429" i="4"/>
  <c r="AY429" i="4"/>
  <c r="F430" i="4"/>
  <c r="G430" i="4"/>
  <c r="H430" i="4"/>
  <c r="I430" i="4"/>
  <c r="J430" i="4"/>
  <c r="K430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AA430" i="4"/>
  <c r="AB430" i="4"/>
  <c r="AC430" i="4"/>
  <c r="AD430" i="4"/>
  <c r="AE430" i="4"/>
  <c r="AF430" i="4"/>
  <c r="AG430" i="4"/>
  <c r="AH430" i="4"/>
  <c r="AI430" i="4"/>
  <c r="AJ430" i="4"/>
  <c r="AK430" i="4"/>
  <c r="AL430" i="4"/>
  <c r="AM430" i="4"/>
  <c r="AN430" i="4"/>
  <c r="AO430" i="4"/>
  <c r="AP430" i="4"/>
  <c r="AQ430" i="4"/>
  <c r="AR430" i="4"/>
  <c r="AS430" i="4"/>
  <c r="AT430" i="4"/>
  <c r="AU430" i="4"/>
  <c r="AV430" i="4"/>
  <c r="AW430" i="4"/>
  <c r="AX430" i="4"/>
  <c r="AY430" i="4"/>
  <c r="F431" i="4"/>
  <c r="G431" i="4"/>
  <c r="H431" i="4"/>
  <c r="I431" i="4"/>
  <c r="J431" i="4"/>
  <c r="K431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AA431" i="4"/>
  <c r="AB431" i="4"/>
  <c r="AC431" i="4"/>
  <c r="AD431" i="4"/>
  <c r="AE431" i="4"/>
  <c r="AF431" i="4"/>
  <c r="AG431" i="4"/>
  <c r="AH431" i="4"/>
  <c r="AI431" i="4"/>
  <c r="AJ431" i="4"/>
  <c r="AK431" i="4"/>
  <c r="AL431" i="4"/>
  <c r="AM431" i="4"/>
  <c r="AN431" i="4"/>
  <c r="AO431" i="4"/>
  <c r="AP431" i="4"/>
  <c r="AQ431" i="4"/>
  <c r="AR431" i="4"/>
  <c r="AS431" i="4"/>
  <c r="AT431" i="4"/>
  <c r="AU431" i="4"/>
  <c r="AV431" i="4"/>
  <c r="AW431" i="4"/>
  <c r="AX431" i="4"/>
  <c r="AY431" i="4"/>
  <c r="F432" i="4"/>
  <c r="G432" i="4"/>
  <c r="H432" i="4"/>
  <c r="I432" i="4"/>
  <c r="J432" i="4"/>
  <c r="K432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AA432" i="4"/>
  <c r="AB432" i="4"/>
  <c r="AC432" i="4"/>
  <c r="AD432" i="4"/>
  <c r="AE432" i="4"/>
  <c r="AF432" i="4"/>
  <c r="AG432" i="4"/>
  <c r="AH432" i="4"/>
  <c r="AI432" i="4"/>
  <c r="AJ432" i="4"/>
  <c r="AK432" i="4"/>
  <c r="AL432" i="4"/>
  <c r="AM432" i="4"/>
  <c r="AN432" i="4"/>
  <c r="AO432" i="4"/>
  <c r="AP432" i="4"/>
  <c r="AQ432" i="4"/>
  <c r="AR432" i="4"/>
  <c r="AS432" i="4"/>
  <c r="AT432" i="4"/>
  <c r="AU432" i="4"/>
  <c r="AV432" i="4"/>
  <c r="AW432" i="4"/>
  <c r="AX432" i="4"/>
  <c r="AY432" i="4"/>
  <c r="F433" i="4"/>
  <c r="G433" i="4"/>
  <c r="H433" i="4"/>
  <c r="I433" i="4"/>
  <c r="J433" i="4"/>
  <c r="K433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AA433" i="4"/>
  <c r="AB433" i="4"/>
  <c r="AC433" i="4"/>
  <c r="AD433" i="4"/>
  <c r="AE433" i="4"/>
  <c r="AF433" i="4"/>
  <c r="AG433" i="4"/>
  <c r="AH433" i="4"/>
  <c r="AI433" i="4"/>
  <c r="AJ433" i="4"/>
  <c r="AK433" i="4"/>
  <c r="AL433" i="4"/>
  <c r="AM433" i="4"/>
  <c r="AN433" i="4"/>
  <c r="AO433" i="4"/>
  <c r="AP433" i="4"/>
  <c r="AQ433" i="4"/>
  <c r="AR433" i="4"/>
  <c r="AS433" i="4"/>
  <c r="AT433" i="4"/>
  <c r="AU433" i="4"/>
  <c r="AV433" i="4"/>
  <c r="AW433" i="4"/>
  <c r="AX433" i="4"/>
  <c r="AY433" i="4"/>
  <c r="F434" i="4"/>
  <c r="G434" i="4"/>
  <c r="H434" i="4"/>
  <c r="I434" i="4"/>
  <c r="J434" i="4"/>
  <c r="K434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AA434" i="4"/>
  <c r="AB434" i="4"/>
  <c r="AC434" i="4"/>
  <c r="AD434" i="4"/>
  <c r="AE434" i="4"/>
  <c r="AF434" i="4"/>
  <c r="AG434" i="4"/>
  <c r="AH434" i="4"/>
  <c r="AI434" i="4"/>
  <c r="AJ434" i="4"/>
  <c r="AK434" i="4"/>
  <c r="AL434" i="4"/>
  <c r="AM434" i="4"/>
  <c r="AN434" i="4"/>
  <c r="AO434" i="4"/>
  <c r="AP434" i="4"/>
  <c r="AQ434" i="4"/>
  <c r="AR434" i="4"/>
  <c r="AS434" i="4"/>
  <c r="AT434" i="4"/>
  <c r="AU434" i="4"/>
  <c r="AV434" i="4"/>
  <c r="AW434" i="4"/>
  <c r="AX434" i="4"/>
  <c r="AY434" i="4"/>
  <c r="F435" i="4"/>
  <c r="G435" i="4"/>
  <c r="H435" i="4"/>
  <c r="I435" i="4"/>
  <c r="J435" i="4"/>
  <c r="K435" i="4"/>
  <c r="L435" i="4"/>
  <c r="M435" i="4"/>
  <c r="N435" i="4"/>
  <c r="O435" i="4"/>
  <c r="P435" i="4"/>
  <c r="Q435" i="4"/>
  <c r="R435" i="4"/>
  <c r="S435" i="4"/>
  <c r="T435" i="4"/>
  <c r="U435" i="4"/>
  <c r="V435" i="4"/>
  <c r="W435" i="4"/>
  <c r="X435" i="4"/>
  <c r="Y435" i="4"/>
  <c r="Z435" i="4"/>
  <c r="AA435" i="4"/>
  <c r="AB435" i="4"/>
  <c r="AC435" i="4"/>
  <c r="AD435" i="4"/>
  <c r="AE435" i="4"/>
  <c r="AF435" i="4"/>
  <c r="AG435" i="4"/>
  <c r="AH435" i="4"/>
  <c r="AI435" i="4"/>
  <c r="AJ435" i="4"/>
  <c r="AK435" i="4"/>
  <c r="AL435" i="4"/>
  <c r="AM435" i="4"/>
  <c r="AN435" i="4"/>
  <c r="AO435" i="4"/>
  <c r="AP435" i="4"/>
  <c r="AQ435" i="4"/>
  <c r="AR435" i="4"/>
  <c r="AS435" i="4"/>
  <c r="AT435" i="4"/>
  <c r="AU435" i="4"/>
  <c r="AV435" i="4"/>
  <c r="AW435" i="4"/>
  <c r="AX435" i="4"/>
  <c r="AY435" i="4"/>
  <c r="F436" i="4"/>
  <c r="G436" i="4"/>
  <c r="H436" i="4"/>
  <c r="I436" i="4"/>
  <c r="J436" i="4"/>
  <c r="K436" i="4"/>
  <c r="L436" i="4"/>
  <c r="M436" i="4"/>
  <c r="N436" i="4"/>
  <c r="O436" i="4"/>
  <c r="P436" i="4"/>
  <c r="Q436" i="4"/>
  <c r="R436" i="4"/>
  <c r="S436" i="4"/>
  <c r="T436" i="4"/>
  <c r="U436" i="4"/>
  <c r="V436" i="4"/>
  <c r="W436" i="4"/>
  <c r="X436" i="4"/>
  <c r="Y436" i="4"/>
  <c r="Z436" i="4"/>
  <c r="AA436" i="4"/>
  <c r="AB436" i="4"/>
  <c r="AC436" i="4"/>
  <c r="AD436" i="4"/>
  <c r="AE436" i="4"/>
  <c r="AF436" i="4"/>
  <c r="AG436" i="4"/>
  <c r="AH436" i="4"/>
  <c r="AI436" i="4"/>
  <c r="AJ436" i="4"/>
  <c r="AK436" i="4"/>
  <c r="AL436" i="4"/>
  <c r="AM436" i="4"/>
  <c r="AN436" i="4"/>
  <c r="AO436" i="4"/>
  <c r="AP436" i="4"/>
  <c r="AQ436" i="4"/>
  <c r="AR436" i="4"/>
  <c r="AS436" i="4"/>
  <c r="AT436" i="4"/>
  <c r="AU436" i="4"/>
  <c r="AV436" i="4"/>
  <c r="AW436" i="4"/>
  <c r="AX436" i="4"/>
  <c r="AY436" i="4"/>
  <c r="F437" i="4"/>
  <c r="G437" i="4"/>
  <c r="H437" i="4"/>
  <c r="I437" i="4"/>
  <c r="J437" i="4"/>
  <c r="K437" i="4"/>
  <c r="L437" i="4"/>
  <c r="M437" i="4"/>
  <c r="N437" i="4"/>
  <c r="O437" i="4"/>
  <c r="P437" i="4"/>
  <c r="Q437" i="4"/>
  <c r="R437" i="4"/>
  <c r="S437" i="4"/>
  <c r="T437" i="4"/>
  <c r="U437" i="4"/>
  <c r="V437" i="4"/>
  <c r="W437" i="4"/>
  <c r="X437" i="4"/>
  <c r="Y437" i="4"/>
  <c r="Z437" i="4"/>
  <c r="AA437" i="4"/>
  <c r="AB437" i="4"/>
  <c r="AC437" i="4"/>
  <c r="AD437" i="4"/>
  <c r="AE437" i="4"/>
  <c r="AF437" i="4"/>
  <c r="AG437" i="4"/>
  <c r="AH437" i="4"/>
  <c r="AI437" i="4"/>
  <c r="AJ437" i="4"/>
  <c r="AK437" i="4"/>
  <c r="AL437" i="4"/>
  <c r="AM437" i="4"/>
  <c r="AN437" i="4"/>
  <c r="AO437" i="4"/>
  <c r="AP437" i="4"/>
  <c r="AQ437" i="4"/>
  <c r="AR437" i="4"/>
  <c r="AS437" i="4"/>
  <c r="AT437" i="4"/>
  <c r="AU437" i="4"/>
  <c r="AV437" i="4"/>
  <c r="AW437" i="4"/>
  <c r="AX437" i="4"/>
  <c r="AY437" i="4"/>
  <c r="F438" i="4"/>
  <c r="G438" i="4"/>
  <c r="H438" i="4"/>
  <c r="I438" i="4"/>
  <c r="J438" i="4"/>
  <c r="K438" i="4"/>
  <c r="L438" i="4"/>
  <c r="M438" i="4"/>
  <c r="N438" i="4"/>
  <c r="O438" i="4"/>
  <c r="P438" i="4"/>
  <c r="Q438" i="4"/>
  <c r="R438" i="4"/>
  <c r="S438" i="4"/>
  <c r="T438" i="4"/>
  <c r="U438" i="4"/>
  <c r="V438" i="4"/>
  <c r="W438" i="4"/>
  <c r="X438" i="4"/>
  <c r="Y438" i="4"/>
  <c r="Z438" i="4"/>
  <c r="AA438" i="4"/>
  <c r="AB438" i="4"/>
  <c r="AC438" i="4"/>
  <c r="AD438" i="4"/>
  <c r="AE438" i="4"/>
  <c r="AF438" i="4"/>
  <c r="AG438" i="4"/>
  <c r="AH438" i="4"/>
  <c r="AI438" i="4"/>
  <c r="AJ438" i="4"/>
  <c r="AK438" i="4"/>
  <c r="AL438" i="4"/>
  <c r="AM438" i="4"/>
  <c r="AN438" i="4"/>
  <c r="AO438" i="4"/>
  <c r="AP438" i="4"/>
  <c r="AQ438" i="4"/>
  <c r="AR438" i="4"/>
  <c r="AS438" i="4"/>
  <c r="AT438" i="4"/>
  <c r="AU438" i="4"/>
  <c r="AV438" i="4"/>
  <c r="AW438" i="4"/>
  <c r="AX438" i="4"/>
  <c r="AY438" i="4"/>
  <c r="F439" i="4"/>
  <c r="G439" i="4"/>
  <c r="H439" i="4"/>
  <c r="I439" i="4"/>
  <c r="J439" i="4"/>
  <c r="K439" i="4"/>
  <c r="L439" i="4"/>
  <c r="M439" i="4"/>
  <c r="N439" i="4"/>
  <c r="O439" i="4"/>
  <c r="P439" i="4"/>
  <c r="Q439" i="4"/>
  <c r="R439" i="4"/>
  <c r="S439" i="4"/>
  <c r="T439" i="4"/>
  <c r="U439" i="4"/>
  <c r="V439" i="4"/>
  <c r="W439" i="4"/>
  <c r="X439" i="4"/>
  <c r="Y439" i="4"/>
  <c r="Z439" i="4"/>
  <c r="AA439" i="4"/>
  <c r="AB439" i="4"/>
  <c r="AC439" i="4"/>
  <c r="AD439" i="4"/>
  <c r="AE439" i="4"/>
  <c r="AF439" i="4"/>
  <c r="AG439" i="4"/>
  <c r="AH439" i="4"/>
  <c r="AI439" i="4"/>
  <c r="AJ439" i="4"/>
  <c r="AK439" i="4"/>
  <c r="AL439" i="4"/>
  <c r="AM439" i="4"/>
  <c r="AN439" i="4"/>
  <c r="AO439" i="4"/>
  <c r="AP439" i="4"/>
  <c r="AQ439" i="4"/>
  <c r="AR439" i="4"/>
  <c r="AS439" i="4"/>
  <c r="AT439" i="4"/>
  <c r="AU439" i="4"/>
  <c r="AV439" i="4"/>
  <c r="AW439" i="4"/>
  <c r="AX439" i="4"/>
  <c r="AY439" i="4"/>
  <c r="F440" i="4"/>
  <c r="G440" i="4"/>
  <c r="H440" i="4"/>
  <c r="I440" i="4"/>
  <c r="J440" i="4"/>
  <c r="K440" i="4"/>
  <c r="L440" i="4"/>
  <c r="M440" i="4"/>
  <c r="N440" i="4"/>
  <c r="O440" i="4"/>
  <c r="P440" i="4"/>
  <c r="Q440" i="4"/>
  <c r="R440" i="4"/>
  <c r="S440" i="4"/>
  <c r="T440" i="4"/>
  <c r="U440" i="4"/>
  <c r="V440" i="4"/>
  <c r="W440" i="4"/>
  <c r="X440" i="4"/>
  <c r="Y440" i="4"/>
  <c r="Z440" i="4"/>
  <c r="AA440" i="4"/>
  <c r="AB440" i="4"/>
  <c r="AC440" i="4"/>
  <c r="AD440" i="4"/>
  <c r="AE440" i="4"/>
  <c r="AF440" i="4"/>
  <c r="AG440" i="4"/>
  <c r="AH440" i="4"/>
  <c r="AI440" i="4"/>
  <c r="AJ440" i="4"/>
  <c r="AK440" i="4"/>
  <c r="AL440" i="4"/>
  <c r="AM440" i="4"/>
  <c r="AN440" i="4"/>
  <c r="AO440" i="4"/>
  <c r="AP440" i="4"/>
  <c r="AQ440" i="4"/>
  <c r="AR440" i="4"/>
  <c r="AS440" i="4"/>
  <c r="AT440" i="4"/>
  <c r="AU440" i="4"/>
  <c r="AV440" i="4"/>
  <c r="AW440" i="4"/>
  <c r="AX440" i="4"/>
  <c r="AY440" i="4"/>
  <c r="F441" i="4"/>
  <c r="G441" i="4"/>
  <c r="H441" i="4"/>
  <c r="I441" i="4"/>
  <c r="J441" i="4"/>
  <c r="K441" i="4"/>
  <c r="L441" i="4"/>
  <c r="M441" i="4"/>
  <c r="N441" i="4"/>
  <c r="O441" i="4"/>
  <c r="P441" i="4"/>
  <c r="Q441" i="4"/>
  <c r="R441" i="4"/>
  <c r="S441" i="4"/>
  <c r="T441" i="4"/>
  <c r="U441" i="4"/>
  <c r="V441" i="4"/>
  <c r="W441" i="4"/>
  <c r="X441" i="4"/>
  <c r="Y441" i="4"/>
  <c r="Z441" i="4"/>
  <c r="AA441" i="4"/>
  <c r="AB441" i="4"/>
  <c r="AC441" i="4"/>
  <c r="AD441" i="4"/>
  <c r="AE441" i="4"/>
  <c r="AF441" i="4"/>
  <c r="AG441" i="4"/>
  <c r="AH441" i="4"/>
  <c r="AI441" i="4"/>
  <c r="AJ441" i="4"/>
  <c r="AK441" i="4"/>
  <c r="AL441" i="4"/>
  <c r="AM441" i="4"/>
  <c r="AN441" i="4"/>
  <c r="AO441" i="4"/>
  <c r="AP441" i="4"/>
  <c r="AQ441" i="4"/>
  <c r="AR441" i="4"/>
  <c r="AS441" i="4"/>
  <c r="AT441" i="4"/>
  <c r="AU441" i="4"/>
  <c r="AV441" i="4"/>
  <c r="AW441" i="4"/>
  <c r="AX441" i="4"/>
  <c r="AY441" i="4"/>
  <c r="F442" i="4"/>
  <c r="G442" i="4"/>
  <c r="H442" i="4"/>
  <c r="I442" i="4"/>
  <c r="J442" i="4"/>
  <c r="K442" i="4"/>
  <c r="L442" i="4"/>
  <c r="M442" i="4"/>
  <c r="N442" i="4"/>
  <c r="O442" i="4"/>
  <c r="P442" i="4"/>
  <c r="Q442" i="4"/>
  <c r="R442" i="4"/>
  <c r="S442" i="4"/>
  <c r="T442" i="4"/>
  <c r="U442" i="4"/>
  <c r="V442" i="4"/>
  <c r="W442" i="4"/>
  <c r="X442" i="4"/>
  <c r="Y442" i="4"/>
  <c r="Z442" i="4"/>
  <c r="AA442" i="4"/>
  <c r="AB442" i="4"/>
  <c r="AC442" i="4"/>
  <c r="AD442" i="4"/>
  <c r="AE442" i="4"/>
  <c r="AF442" i="4"/>
  <c r="AG442" i="4"/>
  <c r="AH442" i="4"/>
  <c r="AI442" i="4"/>
  <c r="AJ442" i="4"/>
  <c r="AK442" i="4"/>
  <c r="AL442" i="4"/>
  <c r="AM442" i="4"/>
  <c r="AN442" i="4"/>
  <c r="AO442" i="4"/>
  <c r="AP442" i="4"/>
  <c r="AQ442" i="4"/>
  <c r="AR442" i="4"/>
  <c r="AS442" i="4"/>
  <c r="AT442" i="4"/>
  <c r="AU442" i="4"/>
  <c r="AV442" i="4"/>
  <c r="AW442" i="4"/>
  <c r="AX442" i="4"/>
  <c r="AY442" i="4"/>
  <c r="F443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E443" i="4"/>
  <c r="AF443" i="4"/>
  <c r="AG443" i="4"/>
  <c r="AH443" i="4"/>
  <c r="AI443" i="4"/>
  <c r="AJ443" i="4"/>
  <c r="AK443" i="4"/>
  <c r="AL443" i="4"/>
  <c r="AM443" i="4"/>
  <c r="AN443" i="4"/>
  <c r="AO443" i="4"/>
  <c r="AP443" i="4"/>
  <c r="AQ443" i="4"/>
  <c r="AR443" i="4"/>
  <c r="AS443" i="4"/>
  <c r="AT443" i="4"/>
  <c r="AU443" i="4"/>
  <c r="AV443" i="4"/>
  <c r="AW443" i="4"/>
  <c r="AX443" i="4"/>
  <c r="AY443" i="4"/>
  <c r="F444" i="4"/>
  <c r="G444" i="4"/>
  <c r="H444" i="4"/>
  <c r="I444" i="4"/>
  <c r="J444" i="4"/>
  <c r="K444" i="4"/>
  <c r="L444" i="4"/>
  <c r="M444" i="4"/>
  <c r="N444" i="4"/>
  <c r="O444" i="4"/>
  <c r="P444" i="4"/>
  <c r="Q444" i="4"/>
  <c r="R444" i="4"/>
  <c r="S444" i="4"/>
  <c r="T444" i="4"/>
  <c r="U444" i="4"/>
  <c r="V444" i="4"/>
  <c r="W444" i="4"/>
  <c r="X444" i="4"/>
  <c r="Y444" i="4"/>
  <c r="Z444" i="4"/>
  <c r="AA444" i="4"/>
  <c r="AB444" i="4"/>
  <c r="AC444" i="4"/>
  <c r="AD444" i="4"/>
  <c r="AE444" i="4"/>
  <c r="AF444" i="4"/>
  <c r="AG444" i="4"/>
  <c r="AH444" i="4"/>
  <c r="AI444" i="4"/>
  <c r="AJ444" i="4"/>
  <c r="AK444" i="4"/>
  <c r="AL444" i="4"/>
  <c r="AM444" i="4"/>
  <c r="AN444" i="4"/>
  <c r="AO444" i="4"/>
  <c r="AP444" i="4"/>
  <c r="AQ444" i="4"/>
  <c r="AR444" i="4"/>
  <c r="AS444" i="4"/>
  <c r="AT444" i="4"/>
  <c r="AU444" i="4"/>
  <c r="AV444" i="4"/>
  <c r="AW444" i="4"/>
  <c r="AX444" i="4"/>
  <c r="AY444" i="4"/>
  <c r="F445" i="4"/>
  <c r="G445" i="4"/>
  <c r="H445" i="4"/>
  <c r="I445" i="4"/>
  <c r="J445" i="4"/>
  <c r="K445" i="4"/>
  <c r="L445" i="4"/>
  <c r="M445" i="4"/>
  <c r="N445" i="4"/>
  <c r="O445" i="4"/>
  <c r="P445" i="4"/>
  <c r="Q445" i="4"/>
  <c r="R445" i="4"/>
  <c r="S445" i="4"/>
  <c r="T445" i="4"/>
  <c r="U445" i="4"/>
  <c r="V445" i="4"/>
  <c r="W445" i="4"/>
  <c r="X445" i="4"/>
  <c r="Y445" i="4"/>
  <c r="Z445" i="4"/>
  <c r="AA445" i="4"/>
  <c r="AB445" i="4"/>
  <c r="AC445" i="4"/>
  <c r="AD445" i="4"/>
  <c r="AE445" i="4"/>
  <c r="AF445" i="4"/>
  <c r="AG445" i="4"/>
  <c r="AH445" i="4"/>
  <c r="AI445" i="4"/>
  <c r="AJ445" i="4"/>
  <c r="AK445" i="4"/>
  <c r="AL445" i="4"/>
  <c r="AM445" i="4"/>
  <c r="AN445" i="4"/>
  <c r="AO445" i="4"/>
  <c r="AP445" i="4"/>
  <c r="AQ445" i="4"/>
  <c r="AR445" i="4"/>
  <c r="AS445" i="4"/>
  <c r="AT445" i="4"/>
  <c r="AU445" i="4"/>
  <c r="AV445" i="4"/>
  <c r="AW445" i="4"/>
  <c r="AX445" i="4"/>
  <c r="AY445" i="4"/>
  <c r="F446" i="4"/>
  <c r="G446" i="4"/>
  <c r="H446" i="4"/>
  <c r="I446" i="4"/>
  <c r="J446" i="4"/>
  <c r="K446" i="4"/>
  <c r="L446" i="4"/>
  <c r="M446" i="4"/>
  <c r="N446" i="4"/>
  <c r="O446" i="4"/>
  <c r="P446" i="4"/>
  <c r="Q446" i="4"/>
  <c r="R446" i="4"/>
  <c r="S446" i="4"/>
  <c r="T446" i="4"/>
  <c r="U446" i="4"/>
  <c r="V446" i="4"/>
  <c r="W446" i="4"/>
  <c r="X446" i="4"/>
  <c r="Y446" i="4"/>
  <c r="Z446" i="4"/>
  <c r="AA446" i="4"/>
  <c r="AB446" i="4"/>
  <c r="AC446" i="4"/>
  <c r="AD446" i="4"/>
  <c r="AE446" i="4"/>
  <c r="AF446" i="4"/>
  <c r="AG446" i="4"/>
  <c r="AH446" i="4"/>
  <c r="AI446" i="4"/>
  <c r="AJ446" i="4"/>
  <c r="AK446" i="4"/>
  <c r="AL446" i="4"/>
  <c r="AM446" i="4"/>
  <c r="AN446" i="4"/>
  <c r="AO446" i="4"/>
  <c r="AP446" i="4"/>
  <c r="AQ446" i="4"/>
  <c r="AR446" i="4"/>
  <c r="AS446" i="4"/>
  <c r="AT446" i="4"/>
  <c r="AU446" i="4"/>
  <c r="AV446" i="4"/>
  <c r="AW446" i="4"/>
  <c r="AX446" i="4"/>
  <c r="AY446" i="4"/>
  <c r="F447" i="4"/>
  <c r="G447" i="4"/>
  <c r="H447" i="4"/>
  <c r="I447" i="4"/>
  <c r="J447" i="4"/>
  <c r="K447" i="4"/>
  <c r="L447" i="4"/>
  <c r="M447" i="4"/>
  <c r="N447" i="4"/>
  <c r="O447" i="4"/>
  <c r="P447" i="4"/>
  <c r="Q447" i="4"/>
  <c r="R447" i="4"/>
  <c r="S447" i="4"/>
  <c r="T447" i="4"/>
  <c r="U447" i="4"/>
  <c r="V447" i="4"/>
  <c r="W447" i="4"/>
  <c r="X447" i="4"/>
  <c r="Y447" i="4"/>
  <c r="Z447" i="4"/>
  <c r="AA447" i="4"/>
  <c r="AB447" i="4"/>
  <c r="AC447" i="4"/>
  <c r="AD447" i="4"/>
  <c r="AE447" i="4"/>
  <c r="AF447" i="4"/>
  <c r="AG447" i="4"/>
  <c r="AH447" i="4"/>
  <c r="AI447" i="4"/>
  <c r="AJ447" i="4"/>
  <c r="AK447" i="4"/>
  <c r="AL447" i="4"/>
  <c r="AM447" i="4"/>
  <c r="AN447" i="4"/>
  <c r="AO447" i="4"/>
  <c r="AP447" i="4"/>
  <c r="AQ447" i="4"/>
  <c r="AR447" i="4"/>
  <c r="AS447" i="4"/>
  <c r="AT447" i="4"/>
  <c r="AU447" i="4"/>
  <c r="AV447" i="4"/>
  <c r="AW447" i="4"/>
  <c r="AX447" i="4"/>
  <c r="AY447" i="4"/>
  <c r="F448" i="4"/>
  <c r="G448" i="4"/>
  <c r="H448" i="4"/>
  <c r="I448" i="4"/>
  <c r="J448" i="4"/>
  <c r="K448" i="4"/>
  <c r="L448" i="4"/>
  <c r="M448" i="4"/>
  <c r="N448" i="4"/>
  <c r="O448" i="4"/>
  <c r="P448" i="4"/>
  <c r="Q448" i="4"/>
  <c r="R448" i="4"/>
  <c r="S448" i="4"/>
  <c r="T448" i="4"/>
  <c r="U448" i="4"/>
  <c r="V448" i="4"/>
  <c r="W448" i="4"/>
  <c r="X448" i="4"/>
  <c r="Y448" i="4"/>
  <c r="Z448" i="4"/>
  <c r="AA448" i="4"/>
  <c r="AB448" i="4"/>
  <c r="AC448" i="4"/>
  <c r="AD448" i="4"/>
  <c r="AE448" i="4"/>
  <c r="AF448" i="4"/>
  <c r="AG448" i="4"/>
  <c r="AH448" i="4"/>
  <c r="AI448" i="4"/>
  <c r="AJ448" i="4"/>
  <c r="AK448" i="4"/>
  <c r="AL448" i="4"/>
  <c r="AM448" i="4"/>
  <c r="AN448" i="4"/>
  <c r="AO448" i="4"/>
  <c r="AP448" i="4"/>
  <c r="AQ448" i="4"/>
  <c r="AR448" i="4"/>
  <c r="AS448" i="4"/>
  <c r="AT448" i="4"/>
  <c r="AU448" i="4"/>
  <c r="AV448" i="4"/>
  <c r="AW448" i="4"/>
  <c r="AX448" i="4"/>
  <c r="AY448" i="4"/>
  <c r="F449" i="4"/>
  <c r="G449" i="4"/>
  <c r="H449" i="4"/>
  <c r="I449" i="4"/>
  <c r="J449" i="4"/>
  <c r="K449" i="4"/>
  <c r="L449" i="4"/>
  <c r="M449" i="4"/>
  <c r="N449" i="4"/>
  <c r="O449" i="4"/>
  <c r="P449" i="4"/>
  <c r="Q449" i="4"/>
  <c r="R449" i="4"/>
  <c r="S449" i="4"/>
  <c r="T449" i="4"/>
  <c r="U449" i="4"/>
  <c r="V449" i="4"/>
  <c r="W449" i="4"/>
  <c r="X449" i="4"/>
  <c r="Y449" i="4"/>
  <c r="Z449" i="4"/>
  <c r="AA449" i="4"/>
  <c r="AB449" i="4"/>
  <c r="AC449" i="4"/>
  <c r="AD449" i="4"/>
  <c r="AE449" i="4"/>
  <c r="AF449" i="4"/>
  <c r="AG449" i="4"/>
  <c r="AH449" i="4"/>
  <c r="AI449" i="4"/>
  <c r="AJ449" i="4"/>
  <c r="AK449" i="4"/>
  <c r="AL449" i="4"/>
  <c r="AM449" i="4"/>
  <c r="AN449" i="4"/>
  <c r="AO449" i="4"/>
  <c r="AP449" i="4"/>
  <c r="AQ449" i="4"/>
  <c r="AR449" i="4"/>
  <c r="AS449" i="4"/>
  <c r="AT449" i="4"/>
  <c r="AU449" i="4"/>
  <c r="AV449" i="4"/>
  <c r="AW449" i="4"/>
  <c r="AX449" i="4"/>
  <c r="AY449" i="4"/>
  <c r="F450" i="4"/>
  <c r="G450" i="4"/>
  <c r="H450" i="4"/>
  <c r="I450" i="4"/>
  <c r="J450" i="4"/>
  <c r="K450" i="4"/>
  <c r="L450" i="4"/>
  <c r="M450" i="4"/>
  <c r="N450" i="4"/>
  <c r="O450" i="4"/>
  <c r="P450" i="4"/>
  <c r="Q450" i="4"/>
  <c r="R450" i="4"/>
  <c r="S450" i="4"/>
  <c r="T450" i="4"/>
  <c r="U450" i="4"/>
  <c r="V450" i="4"/>
  <c r="W450" i="4"/>
  <c r="X450" i="4"/>
  <c r="Y450" i="4"/>
  <c r="Z450" i="4"/>
  <c r="AA450" i="4"/>
  <c r="AB450" i="4"/>
  <c r="AC450" i="4"/>
  <c r="AD450" i="4"/>
  <c r="AE450" i="4"/>
  <c r="AF450" i="4"/>
  <c r="AG450" i="4"/>
  <c r="AH450" i="4"/>
  <c r="AI450" i="4"/>
  <c r="AJ450" i="4"/>
  <c r="AK450" i="4"/>
  <c r="AL450" i="4"/>
  <c r="AM450" i="4"/>
  <c r="AN450" i="4"/>
  <c r="AO450" i="4"/>
  <c r="AP450" i="4"/>
  <c r="AQ450" i="4"/>
  <c r="AR450" i="4"/>
  <c r="AS450" i="4"/>
  <c r="AT450" i="4"/>
  <c r="AU450" i="4"/>
  <c r="AV450" i="4"/>
  <c r="AW450" i="4"/>
  <c r="AX450" i="4"/>
  <c r="AY450" i="4"/>
  <c r="F451" i="4"/>
  <c r="G451" i="4"/>
  <c r="H451" i="4"/>
  <c r="I451" i="4"/>
  <c r="J451" i="4"/>
  <c r="K451" i="4"/>
  <c r="L451" i="4"/>
  <c r="M451" i="4"/>
  <c r="N451" i="4"/>
  <c r="O451" i="4"/>
  <c r="P451" i="4"/>
  <c r="Q451" i="4"/>
  <c r="R451" i="4"/>
  <c r="S451" i="4"/>
  <c r="T451" i="4"/>
  <c r="U451" i="4"/>
  <c r="V451" i="4"/>
  <c r="W451" i="4"/>
  <c r="X451" i="4"/>
  <c r="Y451" i="4"/>
  <c r="Z451" i="4"/>
  <c r="AA451" i="4"/>
  <c r="AB451" i="4"/>
  <c r="AC451" i="4"/>
  <c r="AD451" i="4"/>
  <c r="AE451" i="4"/>
  <c r="AF451" i="4"/>
  <c r="AG451" i="4"/>
  <c r="AH451" i="4"/>
  <c r="AI451" i="4"/>
  <c r="AJ451" i="4"/>
  <c r="AK451" i="4"/>
  <c r="AL451" i="4"/>
  <c r="AM451" i="4"/>
  <c r="AN451" i="4"/>
  <c r="AO451" i="4"/>
  <c r="AP451" i="4"/>
  <c r="AQ451" i="4"/>
  <c r="AR451" i="4"/>
  <c r="AS451" i="4"/>
  <c r="AT451" i="4"/>
  <c r="AU451" i="4"/>
  <c r="AV451" i="4"/>
  <c r="AW451" i="4"/>
  <c r="AX451" i="4"/>
  <c r="AY451" i="4"/>
  <c r="F452" i="4"/>
  <c r="G452" i="4"/>
  <c r="H452" i="4"/>
  <c r="I452" i="4"/>
  <c r="J452" i="4"/>
  <c r="K452" i="4"/>
  <c r="L452" i="4"/>
  <c r="M452" i="4"/>
  <c r="N452" i="4"/>
  <c r="O452" i="4"/>
  <c r="P452" i="4"/>
  <c r="Q452" i="4"/>
  <c r="R452" i="4"/>
  <c r="S452" i="4"/>
  <c r="T452" i="4"/>
  <c r="U452" i="4"/>
  <c r="V452" i="4"/>
  <c r="W452" i="4"/>
  <c r="X452" i="4"/>
  <c r="Y452" i="4"/>
  <c r="Z452" i="4"/>
  <c r="AA452" i="4"/>
  <c r="AB452" i="4"/>
  <c r="AC452" i="4"/>
  <c r="AD452" i="4"/>
  <c r="AE452" i="4"/>
  <c r="AF452" i="4"/>
  <c r="AG452" i="4"/>
  <c r="AH452" i="4"/>
  <c r="AI452" i="4"/>
  <c r="AJ452" i="4"/>
  <c r="AK452" i="4"/>
  <c r="AL452" i="4"/>
  <c r="AM452" i="4"/>
  <c r="AN452" i="4"/>
  <c r="AO452" i="4"/>
  <c r="AP452" i="4"/>
  <c r="AQ452" i="4"/>
  <c r="AR452" i="4"/>
  <c r="AS452" i="4"/>
  <c r="AT452" i="4"/>
  <c r="AU452" i="4"/>
  <c r="AV452" i="4"/>
  <c r="AW452" i="4"/>
  <c r="AX452" i="4"/>
  <c r="AY452" i="4"/>
  <c r="F453" i="4"/>
  <c r="G453" i="4"/>
  <c r="H453" i="4"/>
  <c r="I453" i="4"/>
  <c r="J453" i="4"/>
  <c r="K453" i="4"/>
  <c r="L453" i="4"/>
  <c r="M453" i="4"/>
  <c r="N453" i="4"/>
  <c r="O453" i="4"/>
  <c r="P453" i="4"/>
  <c r="Q453" i="4"/>
  <c r="R453" i="4"/>
  <c r="S453" i="4"/>
  <c r="T453" i="4"/>
  <c r="U453" i="4"/>
  <c r="V453" i="4"/>
  <c r="W453" i="4"/>
  <c r="X453" i="4"/>
  <c r="Y453" i="4"/>
  <c r="Z453" i="4"/>
  <c r="AA453" i="4"/>
  <c r="AB453" i="4"/>
  <c r="AC453" i="4"/>
  <c r="AD453" i="4"/>
  <c r="AE453" i="4"/>
  <c r="AF453" i="4"/>
  <c r="AG453" i="4"/>
  <c r="AH453" i="4"/>
  <c r="AI453" i="4"/>
  <c r="AJ453" i="4"/>
  <c r="AK453" i="4"/>
  <c r="AL453" i="4"/>
  <c r="AM453" i="4"/>
  <c r="AN453" i="4"/>
  <c r="AO453" i="4"/>
  <c r="AP453" i="4"/>
  <c r="AQ453" i="4"/>
  <c r="AR453" i="4"/>
  <c r="AS453" i="4"/>
  <c r="AT453" i="4"/>
  <c r="AU453" i="4"/>
  <c r="AV453" i="4"/>
  <c r="AW453" i="4"/>
  <c r="AX453" i="4"/>
  <c r="AY453" i="4"/>
  <c r="F454" i="4"/>
  <c r="G454" i="4"/>
  <c r="H454" i="4"/>
  <c r="I454" i="4"/>
  <c r="J454" i="4"/>
  <c r="K454" i="4"/>
  <c r="L454" i="4"/>
  <c r="M454" i="4"/>
  <c r="N454" i="4"/>
  <c r="O454" i="4"/>
  <c r="P454" i="4"/>
  <c r="Q454" i="4"/>
  <c r="R454" i="4"/>
  <c r="S454" i="4"/>
  <c r="T454" i="4"/>
  <c r="U454" i="4"/>
  <c r="V454" i="4"/>
  <c r="W454" i="4"/>
  <c r="X454" i="4"/>
  <c r="Y454" i="4"/>
  <c r="Z454" i="4"/>
  <c r="AA454" i="4"/>
  <c r="AB454" i="4"/>
  <c r="AC454" i="4"/>
  <c r="AD454" i="4"/>
  <c r="AE454" i="4"/>
  <c r="AF454" i="4"/>
  <c r="AG454" i="4"/>
  <c r="AH454" i="4"/>
  <c r="AI454" i="4"/>
  <c r="AJ454" i="4"/>
  <c r="AK454" i="4"/>
  <c r="AL454" i="4"/>
  <c r="AM454" i="4"/>
  <c r="AN454" i="4"/>
  <c r="AO454" i="4"/>
  <c r="AP454" i="4"/>
  <c r="AQ454" i="4"/>
  <c r="AR454" i="4"/>
  <c r="AS454" i="4"/>
  <c r="AT454" i="4"/>
  <c r="AU454" i="4"/>
  <c r="AV454" i="4"/>
  <c r="AW454" i="4"/>
  <c r="AX454" i="4"/>
  <c r="AY454" i="4"/>
  <c r="F455" i="4"/>
  <c r="G455" i="4"/>
  <c r="H455" i="4"/>
  <c r="I455" i="4"/>
  <c r="J455" i="4"/>
  <c r="K455" i="4"/>
  <c r="L455" i="4"/>
  <c r="M455" i="4"/>
  <c r="N455" i="4"/>
  <c r="O455" i="4"/>
  <c r="P455" i="4"/>
  <c r="Q455" i="4"/>
  <c r="R455" i="4"/>
  <c r="S455" i="4"/>
  <c r="T455" i="4"/>
  <c r="U455" i="4"/>
  <c r="V455" i="4"/>
  <c r="W455" i="4"/>
  <c r="X455" i="4"/>
  <c r="Y455" i="4"/>
  <c r="Z455" i="4"/>
  <c r="AA455" i="4"/>
  <c r="AB455" i="4"/>
  <c r="AC455" i="4"/>
  <c r="AD455" i="4"/>
  <c r="AE455" i="4"/>
  <c r="AF455" i="4"/>
  <c r="AG455" i="4"/>
  <c r="AH455" i="4"/>
  <c r="AI455" i="4"/>
  <c r="AJ455" i="4"/>
  <c r="AK455" i="4"/>
  <c r="AL455" i="4"/>
  <c r="AM455" i="4"/>
  <c r="AN455" i="4"/>
  <c r="AO455" i="4"/>
  <c r="AP455" i="4"/>
  <c r="AQ455" i="4"/>
  <c r="AR455" i="4"/>
  <c r="AS455" i="4"/>
  <c r="AT455" i="4"/>
  <c r="AU455" i="4"/>
  <c r="AV455" i="4"/>
  <c r="AW455" i="4"/>
  <c r="AX455" i="4"/>
  <c r="AY455" i="4"/>
  <c r="F456" i="4"/>
  <c r="G456" i="4"/>
  <c r="H456" i="4"/>
  <c r="I456" i="4"/>
  <c r="J456" i="4"/>
  <c r="K456" i="4"/>
  <c r="L456" i="4"/>
  <c r="M456" i="4"/>
  <c r="N456" i="4"/>
  <c r="O456" i="4"/>
  <c r="P456" i="4"/>
  <c r="Q456" i="4"/>
  <c r="R456" i="4"/>
  <c r="S456" i="4"/>
  <c r="T456" i="4"/>
  <c r="U456" i="4"/>
  <c r="V456" i="4"/>
  <c r="W456" i="4"/>
  <c r="X456" i="4"/>
  <c r="Y456" i="4"/>
  <c r="Z456" i="4"/>
  <c r="AA456" i="4"/>
  <c r="AB456" i="4"/>
  <c r="AC456" i="4"/>
  <c r="AD456" i="4"/>
  <c r="AE456" i="4"/>
  <c r="AF456" i="4"/>
  <c r="AG456" i="4"/>
  <c r="AH456" i="4"/>
  <c r="AI456" i="4"/>
  <c r="AJ456" i="4"/>
  <c r="AK456" i="4"/>
  <c r="AL456" i="4"/>
  <c r="AM456" i="4"/>
  <c r="AN456" i="4"/>
  <c r="AO456" i="4"/>
  <c r="AP456" i="4"/>
  <c r="AQ456" i="4"/>
  <c r="AR456" i="4"/>
  <c r="AS456" i="4"/>
  <c r="AT456" i="4"/>
  <c r="AU456" i="4"/>
  <c r="AV456" i="4"/>
  <c r="AW456" i="4"/>
  <c r="AX456" i="4"/>
  <c r="AY456" i="4"/>
  <c r="F457" i="4"/>
  <c r="G457" i="4"/>
  <c r="H457" i="4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AA457" i="4"/>
  <c r="AB457" i="4"/>
  <c r="AC457" i="4"/>
  <c r="AD457" i="4"/>
  <c r="AE457" i="4"/>
  <c r="AF457" i="4"/>
  <c r="AG457" i="4"/>
  <c r="AH457" i="4"/>
  <c r="AI457" i="4"/>
  <c r="AJ457" i="4"/>
  <c r="AK457" i="4"/>
  <c r="AL457" i="4"/>
  <c r="AM457" i="4"/>
  <c r="AN457" i="4"/>
  <c r="AO457" i="4"/>
  <c r="AP457" i="4"/>
  <c r="AQ457" i="4"/>
  <c r="AR457" i="4"/>
  <c r="AS457" i="4"/>
  <c r="AT457" i="4"/>
  <c r="AU457" i="4"/>
  <c r="AV457" i="4"/>
  <c r="AW457" i="4"/>
  <c r="AX457" i="4"/>
  <c r="AY457" i="4"/>
  <c r="F458" i="4"/>
  <c r="G458" i="4"/>
  <c r="H458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AA458" i="4"/>
  <c r="AB458" i="4"/>
  <c r="AC458" i="4"/>
  <c r="AD458" i="4"/>
  <c r="AE458" i="4"/>
  <c r="AF458" i="4"/>
  <c r="AG458" i="4"/>
  <c r="AH458" i="4"/>
  <c r="AI458" i="4"/>
  <c r="AJ458" i="4"/>
  <c r="AK458" i="4"/>
  <c r="AL458" i="4"/>
  <c r="AM458" i="4"/>
  <c r="AN458" i="4"/>
  <c r="AO458" i="4"/>
  <c r="AP458" i="4"/>
  <c r="AQ458" i="4"/>
  <c r="AR458" i="4"/>
  <c r="AS458" i="4"/>
  <c r="AT458" i="4"/>
  <c r="AU458" i="4"/>
  <c r="AV458" i="4"/>
  <c r="AW458" i="4"/>
  <c r="AX458" i="4"/>
  <c r="AY458" i="4"/>
  <c r="F459" i="4"/>
  <c r="G459" i="4"/>
  <c r="H459" i="4"/>
  <c r="I459" i="4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AA459" i="4"/>
  <c r="AB459" i="4"/>
  <c r="AC459" i="4"/>
  <c r="AD459" i="4"/>
  <c r="AE459" i="4"/>
  <c r="AF459" i="4"/>
  <c r="AG459" i="4"/>
  <c r="AH459" i="4"/>
  <c r="AI459" i="4"/>
  <c r="AJ459" i="4"/>
  <c r="AK459" i="4"/>
  <c r="AL459" i="4"/>
  <c r="AM459" i="4"/>
  <c r="AN459" i="4"/>
  <c r="AO459" i="4"/>
  <c r="AP459" i="4"/>
  <c r="AQ459" i="4"/>
  <c r="AR459" i="4"/>
  <c r="AS459" i="4"/>
  <c r="AT459" i="4"/>
  <c r="AU459" i="4"/>
  <c r="AV459" i="4"/>
  <c r="AW459" i="4"/>
  <c r="AX459" i="4"/>
  <c r="AY459" i="4"/>
  <c r="F460" i="4"/>
  <c r="G460" i="4"/>
  <c r="H460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AA460" i="4"/>
  <c r="AB460" i="4"/>
  <c r="AC460" i="4"/>
  <c r="AD460" i="4"/>
  <c r="AE460" i="4"/>
  <c r="AF460" i="4"/>
  <c r="AG460" i="4"/>
  <c r="AH460" i="4"/>
  <c r="AI460" i="4"/>
  <c r="AJ460" i="4"/>
  <c r="AK460" i="4"/>
  <c r="AL460" i="4"/>
  <c r="AM460" i="4"/>
  <c r="AN460" i="4"/>
  <c r="AO460" i="4"/>
  <c r="AP460" i="4"/>
  <c r="AQ460" i="4"/>
  <c r="AR460" i="4"/>
  <c r="AS460" i="4"/>
  <c r="AT460" i="4"/>
  <c r="AU460" i="4"/>
  <c r="AV460" i="4"/>
  <c r="AW460" i="4"/>
  <c r="AX460" i="4"/>
  <c r="AY460" i="4"/>
  <c r="F461" i="4"/>
  <c r="G461" i="4"/>
  <c r="H461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AA461" i="4"/>
  <c r="AB461" i="4"/>
  <c r="AC461" i="4"/>
  <c r="AD461" i="4"/>
  <c r="AE461" i="4"/>
  <c r="AF461" i="4"/>
  <c r="AG461" i="4"/>
  <c r="AH461" i="4"/>
  <c r="AI461" i="4"/>
  <c r="AJ461" i="4"/>
  <c r="AK461" i="4"/>
  <c r="AL461" i="4"/>
  <c r="AM461" i="4"/>
  <c r="AN461" i="4"/>
  <c r="AO461" i="4"/>
  <c r="AP461" i="4"/>
  <c r="AQ461" i="4"/>
  <c r="AR461" i="4"/>
  <c r="AS461" i="4"/>
  <c r="AT461" i="4"/>
  <c r="AU461" i="4"/>
  <c r="AV461" i="4"/>
  <c r="AW461" i="4"/>
  <c r="AX461" i="4"/>
  <c r="AY461" i="4"/>
  <c r="F462" i="4"/>
  <c r="G462" i="4"/>
  <c r="H462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AA462" i="4"/>
  <c r="AB462" i="4"/>
  <c r="AC462" i="4"/>
  <c r="AD462" i="4"/>
  <c r="AE462" i="4"/>
  <c r="AF462" i="4"/>
  <c r="AG462" i="4"/>
  <c r="AH462" i="4"/>
  <c r="AI462" i="4"/>
  <c r="AJ462" i="4"/>
  <c r="AK462" i="4"/>
  <c r="AL462" i="4"/>
  <c r="AM462" i="4"/>
  <c r="AN462" i="4"/>
  <c r="AO462" i="4"/>
  <c r="AP462" i="4"/>
  <c r="AQ462" i="4"/>
  <c r="AR462" i="4"/>
  <c r="AS462" i="4"/>
  <c r="AT462" i="4"/>
  <c r="AU462" i="4"/>
  <c r="AV462" i="4"/>
  <c r="AW462" i="4"/>
  <c r="AX462" i="4"/>
  <c r="AY462" i="4"/>
  <c r="F463" i="4"/>
  <c r="G463" i="4"/>
  <c r="H463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AA463" i="4"/>
  <c r="AB463" i="4"/>
  <c r="AC463" i="4"/>
  <c r="AD463" i="4"/>
  <c r="AE463" i="4"/>
  <c r="AF463" i="4"/>
  <c r="AG463" i="4"/>
  <c r="AH463" i="4"/>
  <c r="AI463" i="4"/>
  <c r="AJ463" i="4"/>
  <c r="AK463" i="4"/>
  <c r="AL463" i="4"/>
  <c r="AM463" i="4"/>
  <c r="AN463" i="4"/>
  <c r="AO463" i="4"/>
  <c r="AP463" i="4"/>
  <c r="AQ463" i="4"/>
  <c r="AR463" i="4"/>
  <c r="AS463" i="4"/>
  <c r="AT463" i="4"/>
  <c r="AU463" i="4"/>
  <c r="AV463" i="4"/>
  <c r="AW463" i="4"/>
  <c r="AX463" i="4"/>
  <c r="AY463" i="4"/>
  <c r="F464" i="4"/>
  <c r="G464" i="4"/>
  <c r="H464" i="4"/>
  <c r="I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AA464" i="4"/>
  <c r="AB464" i="4"/>
  <c r="AC464" i="4"/>
  <c r="AD464" i="4"/>
  <c r="AE464" i="4"/>
  <c r="AF464" i="4"/>
  <c r="AG464" i="4"/>
  <c r="AH464" i="4"/>
  <c r="AI464" i="4"/>
  <c r="AJ464" i="4"/>
  <c r="AK464" i="4"/>
  <c r="AL464" i="4"/>
  <c r="AM464" i="4"/>
  <c r="AN464" i="4"/>
  <c r="AO464" i="4"/>
  <c r="AP464" i="4"/>
  <c r="AQ464" i="4"/>
  <c r="AR464" i="4"/>
  <c r="AS464" i="4"/>
  <c r="AT464" i="4"/>
  <c r="AU464" i="4"/>
  <c r="AV464" i="4"/>
  <c r="AW464" i="4"/>
  <c r="AX464" i="4"/>
  <c r="AY464" i="4"/>
  <c r="F465" i="4"/>
  <c r="G465" i="4"/>
  <c r="H465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AA465" i="4"/>
  <c r="AB465" i="4"/>
  <c r="AC465" i="4"/>
  <c r="AD465" i="4"/>
  <c r="AE465" i="4"/>
  <c r="AF465" i="4"/>
  <c r="AG465" i="4"/>
  <c r="AH465" i="4"/>
  <c r="AI465" i="4"/>
  <c r="AJ465" i="4"/>
  <c r="AK465" i="4"/>
  <c r="AL465" i="4"/>
  <c r="AM465" i="4"/>
  <c r="AN465" i="4"/>
  <c r="AO465" i="4"/>
  <c r="AP465" i="4"/>
  <c r="AQ465" i="4"/>
  <c r="AR465" i="4"/>
  <c r="AS465" i="4"/>
  <c r="AT465" i="4"/>
  <c r="AU465" i="4"/>
  <c r="AV465" i="4"/>
  <c r="AW465" i="4"/>
  <c r="AX465" i="4"/>
  <c r="AY465" i="4"/>
  <c r="F466" i="4"/>
  <c r="G466" i="4"/>
  <c r="H466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AA466" i="4"/>
  <c r="AB466" i="4"/>
  <c r="AC466" i="4"/>
  <c r="AD466" i="4"/>
  <c r="AE466" i="4"/>
  <c r="AF466" i="4"/>
  <c r="AG466" i="4"/>
  <c r="AH466" i="4"/>
  <c r="AI466" i="4"/>
  <c r="AJ466" i="4"/>
  <c r="AK466" i="4"/>
  <c r="AL466" i="4"/>
  <c r="AM466" i="4"/>
  <c r="AN466" i="4"/>
  <c r="AO466" i="4"/>
  <c r="AP466" i="4"/>
  <c r="AQ466" i="4"/>
  <c r="AR466" i="4"/>
  <c r="AS466" i="4"/>
  <c r="AT466" i="4"/>
  <c r="AU466" i="4"/>
  <c r="AV466" i="4"/>
  <c r="AW466" i="4"/>
  <c r="AX466" i="4"/>
  <c r="AY466" i="4"/>
  <c r="F467" i="4"/>
  <c r="G467" i="4"/>
  <c r="H467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AA467" i="4"/>
  <c r="AB467" i="4"/>
  <c r="AC467" i="4"/>
  <c r="AD467" i="4"/>
  <c r="AE467" i="4"/>
  <c r="AF467" i="4"/>
  <c r="AG467" i="4"/>
  <c r="AH467" i="4"/>
  <c r="AI467" i="4"/>
  <c r="AJ467" i="4"/>
  <c r="AK467" i="4"/>
  <c r="AL467" i="4"/>
  <c r="AM467" i="4"/>
  <c r="AN467" i="4"/>
  <c r="AO467" i="4"/>
  <c r="AP467" i="4"/>
  <c r="AQ467" i="4"/>
  <c r="AR467" i="4"/>
  <c r="AS467" i="4"/>
  <c r="AT467" i="4"/>
  <c r="AU467" i="4"/>
  <c r="AV467" i="4"/>
  <c r="AW467" i="4"/>
  <c r="AX467" i="4"/>
  <c r="AY467" i="4"/>
  <c r="F468" i="4"/>
  <c r="G468" i="4"/>
  <c r="H468" i="4"/>
  <c r="I468" i="4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AA468" i="4"/>
  <c r="AB468" i="4"/>
  <c r="AC468" i="4"/>
  <c r="AD468" i="4"/>
  <c r="AE468" i="4"/>
  <c r="AF468" i="4"/>
  <c r="AG468" i="4"/>
  <c r="AH468" i="4"/>
  <c r="AI468" i="4"/>
  <c r="AJ468" i="4"/>
  <c r="AK468" i="4"/>
  <c r="AL468" i="4"/>
  <c r="AM468" i="4"/>
  <c r="AN468" i="4"/>
  <c r="AO468" i="4"/>
  <c r="AP468" i="4"/>
  <c r="AQ468" i="4"/>
  <c r="AR468" i="4"/>
  <c r="AS468" i="4"/>
  <c r="AT468" i="4"/>
  <c r="AU468" i="4"/>
  <c r="AV468" i="4"/>
  <c r="AW468" i="4"/>
  <c r="AX468" i="4"/>
  <c r="AY468" i="4"/>
  <c r="F469" i="4"/>
  <c r="G469" i="4"/>
  <c r="H469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AA469" i="4"/>
  <c r="AB469" i="4"/>
  <c r="AC469" i="4"/>
  <c r="AD469" i="4"/>
  <c r="AE469" i="4"/>
  <c r="AF469" i="4"/>
  <c r="AG469" i="4"/>
  <c r="AH469" i="4"/>
  <c r="AI469" i="4"/>
  <c r="AJ469" i="4"/>
  <c r="AK469" i="4"/>
  <c r="AL469" i="4"/>
  <c r="AM469" i="4"/>
  <c r="AN469" i="4"/>
  <c r="AO469" i="4"/>
  <c r="AP469" i="4"/>
  <c r="AQ469" i="4"/>
  <c r="AR469" i="4"/>
  <c r="AS469" i="4"/>
  <c r="AT469" i="4"/>
  <c r="AU469" i="4"/>
  <c r="AV469" i="4"/>
  <c r="AW469" i="4"/>
  <c r="AX469" i="4"/>
  <c r="AY469" i="4"/>
  <c r="F470" i="4"/>
  <c r="G470" i="4"/>
  <c r="H470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AA470" i="4"/>
  <c r="AB470" i="4"/>
  <c r="AC470" i="4"/>
  <c r="AD470" i="4"/>
  <c r="AE470" i="4"/>
  <c r="AF470" i="4"/>
  <c r="AG470" i="4"/>
  <c r="AH470" i="4"/>
  <c r="AI470" i="4"/>
  <c r="AJ470" i="4"/>
  <c r="AK470" i="4"/>
  <c r="AL470" i="4"/>
  <c r="AM470" i="4"/>
  <c r="AN470" i="4"/>
  <c r="AO470" i="4"/>
  <c r="AP470" i="4"/>
  <c r="AQ470" i="4"/>
  <c r="AR470" i="4"/>
  <c r="AS470" i="4"/>
  <c r="AT470" i="4"/>
  <c r="AU470" i="4"/>
  <c r="AV470" i="4"/>
  <c r="AW470" i="4"/>
  <c r="AX470" i="4"/>
  <c r="AY470" i="4"/>
  <c r="F471" i="4"/>
  <c r="G471" i="4"/>
  <c r="H471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AA471" i="4"/>
  <c r="AB471" i="4"/>
  <c r="AC471" i="4"/>
  <c r="AD471" i="4"/>
  <c r="AE471" i="4"/>
  <c r="AF471" i="4"/>
  <c r="AG471" i="4"/>
  <c r="AH471" i="4"/>
  <c r="AI471" i="4"/>
  <c r="AJ471" i="4"/>
  <c r="AK471" i="4"/>
  <c r="AL471" i="4"/>
  <c r="AM471" i="4"/>
  <c r="AN471" i="4"/>
  <c r="AO471" i="4"/>
  <c r="AP471" i="4"/>
  <c r="AQ471" i="4"/>
  <c r="AR471" i="4"/>
  <c r="AS471" i="4"/>
  <c r="AT471" i="4"/>
  <c r="AU471" i="4"/>
  <c r="AV471" i="4"/>
  <c r="AW471" i="4"/>
  <c r="AX471" i="4"/>
  <c r="AY471" i="4"/>
  <c r="F472" i="4"/>
  <c r="G472" i="4"/>
  <c r="H472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AA472" i="4"/>
  <c r="AB472" i="4"/>
  <c r="AC472" i="4"/>
  <c r="AD472" i="4"/>
  <c r="AE472" i="4"/>
  <c r="AF472" i="4"/>
  <c r="AG472" i="4"/>
  <c r="AH472" i="4"/>
  <c r="AI472" i="4"/>
  <c r="AJ472" i="4"/>
  <c r="AK472" i="4"/>
  <c r="AL472" i="4"/>
  <c r="AM472" i="4"/>
  <c r="AN472" i="4"/>
  <c r="AO472" i="4"/>
  <c r="AP472" i="4"/>
  <c r="AQ472" i="4"/>
  <c r="AR472" i="4"/>
  <c r="AS472" i="4"/>
  <c r="AT472" i="4"/>
  <c r="AU472" i="4"/>
  <c r="AV472" i="4"/>
  <c r="AW472" i="4"/>
  <c r="AX472" i="4"/>
  <c r="AY472" i="4"/>
  <c r="F473" i="4"/>
  <c r="G473" i="4"/>
  <c r="H473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AA473" i="4"/>
  <c r="AB473" i="4"/>
  <c r="AC473" i="4"/>
  <c r="AD473" i="4"/>
  <c r="AE473" i="4"/>
  <c r="AF473" i="4"/>
  <c r="AG473" i="4"/>
  <c r="AH473" i="4"/>
  <c r="AI473" i="4"/>
  <c r="AJ473" i="4"/>
  <c r="AK473" i="4"/>
  <c r="AL473" i="4"/>
  <c r="AM473" i="4"/>
  <c r="AN473" i="4"/>
  <c r="AO473" i="4"/>
  <c r="AP473" i="4"/>
  <c r="AQ473" i="4"/>
  <c r="AR473" i="4"/>
  <c r="AS473" i="4"/>
  <c r="AT473" i="4"/>
  <c r="AU473" i="4"/>
  <c r="AV473" i="4"/>
  <c r="AW473" i="4"/>
  <c r="AX473" i="4"/>
  <c r="AY473" i="4"/>
  <c r="F474" i="4"/>
  <c r="G474" i="4"/>
  <c r="H474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AA474" i="4"/>
  <c r="AB474" i="4"/>
  <c r="AC474" i="4"/>
  <c r="AD474" i="4"/>
  <c r="AE474" i="4"/>
  <c r="AF474" i="4"/>
  <c r="AG474" i="4"/>
  <c r="AH474" i="4"/>
  <c r="AI474" i="4"/>
  <c r="AJ474" i="4"/>
  <c r="AK474" i="4"/>
  <c r="AL474" i="4"/>
  <c r="AM474" i="4"/>
  <c r="AN474" i="4"/>
  <c r="AO474" i="4"/>
  <c r="AP474" i="4"/>
  <c r="AQ474" i="4"/>
  <c r="AR474" i="4"/>
  <c r="AS474" i="4"/>
  <c r="AT474" i="4"/>
  <c r="AU474" i="4"/>
  <c r="AV474" i="4"/>
  <c r="AW474" i="4"/>
  <c r="AX474" i="4"/>
  <c r="AY474" i="4"/>
  <c r="F475" i="4"/>
  <c r="G475" i="4"/>
  <c r="H475" i="4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AA475" i="4"/>
  <c r="AB475" i="4"/>
  <c r="AC475" i="4"/>
  <c r="AD475" i="4"/>
  <c r="AE475" i="4"/>
  <c r="AF475" i="4"/>
  <c r="AG475" i="4"/>
  <c r="AH475" i="4"/>
  <c r="AI475" i="4"/>
  <c r="AJ475" i="4"/>
  <c r="AK475" i="4"/>
  <c r="AL475" i="4"/>
  <c r="AM475" i="4"/>
  <c r="AN475" i="4"/>
  <c r="AO475" i="4"/>
  <c r="AP475" i="4"/>
  <c r="AQ475" i="4"/>
  <c r="AR475" i="4"/>
  <c r="AS475" i="4"/>
  <c r="AT475" i="4"/>
  <c r="AU475" i="4"/>
  <c r="AV475" i="4"/>
  <c r="AW475" i="4"/>
  <c r="AX475" i="4"/>
  <c r="AY475" i="4"/>
  <c r="F476" i="4"/>
  <c r="G476" i="4"/>
  <c r="H476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AA476" i="4"/>
  <c r="AB476" i="4"/>
  <c r="AC476" i="4"/>
  <c r="AD476" i="4"/>
  <c r="AE476" i="4"/>
  <c r="AF476" i="4"/>
  <c r="AG476" i="4"/>
  <c r="AH476" i="4"/>
  <c r="AI476" i="4"/>
  <c r="AJ476" i="4"/>
  <c r="AK476" i="4"/>
  <c r="AL476" i="4"/>
  <c r="AM476" i="4"/>
  <c r="AN476" i="4"/>
  <c r="AO476" i="4"/>
  <c r="AP476" i="4"/>
  <c r="AQ476" i="4"/>
  <c r="AR476" i="4"/>
  <c r="AS476" i="4"/>
  <c r="AT476" i="4"/>
  <c r="AU476" i="4"/>
  <c r="AV476" i="4"/>
  <c r="AW476" i="4"/>
  <c r="AX476" i="4"/>
  <c r="AY476" i="4"/>
  <c r="F477" i="4"/>
  <c r="G477" i="4"/>
  <c r="H477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AA477" i="4"/>
  <c r="AB477" i="4"/>
  <c r="AC477" i="4"/>
  <c r="AD477" i="4"/>
  <c r="AE477" i="4"/>
  <c r="AF477" i="4"/>
  <c r="AG477" i="4"/>
  <c r="AH477" i="4"/>
  <c r="AI477" i="4"/>
  <c r="AJ477" i="4"/>
  <c r="AK477" i="4"/>
  <c r="AL477" i="4"/>
  <c r="AM477" i="4"/>
  <c r="AN477" i="4"/>
  <c r="AO477" i="4"/>
  <c r="AP477" i="4"/>
  <c r="AQ477" i="4"/>
  <c r="AR477" i="4"/>
  <c r="AS477" i="4"/>
  <c r="AT477" i="4"/>
  <c r="AU477" i="4"/>
  <c r="AV477" i="4"/>
  <c r="AW477" i="4"/>
  <c r="AX477" i="4"/>
  <c r="AY477" i="4"/>
  <c r="F478" i="4"/>
  <c r="G478" i="4"/>
  <c r="H478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AA478" i="4"/>
  <c r="AB478" i="4"/>
  <c r="AC478" i="4"/>
  <c r="AD478" i="4"/>
  <c r="AE478" i="4"/>
  <c r="AF478" i="4"/>
  <c r="AG478" i="4"/>
  <c r="AH478" i="4"/>
  <c r="AI478" i="4"/>
  <c r="AJ478" i="4"/>
  <c r="AK478" i="4"/>
  <c r="AL478" i="4"/>
  <c r="AM478" i="4"/>
  <c r="AN478" i="4"/>
  <c r="AO478" i="4"/>
  <c r="AP478" i="4"/>
  <c r="AQ478" i="4"/>
  <c r="AR478" i="4"/>
  <c r="AS478" i="4"/>
  <c r="AT478" i="4"/>
  <c r="AU478" i="4"/>
  <c r="AV478" i="4"/>
  <c r="AW478" i="4"/>
  <c r="AX478" i="4"/>
  <c r="AY478" i="4"/>
  <c r="F479" i="4"/>
  <c r="G479" i="4"/>
  <c r="H479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AA479" i="4"/>
  <c r="AB479" i="4"/>
  <c r="AC479" i="4"/>
  <c r="AD479" i="4"/>
  <c r="AE479" i="4"/>
  <c r="AF479" i="4"/>
  <c r="AG479" i="4"/>
  <c r="AH479" i="4"/>
  <c r="AI479" i="4"/>
  <c r="AJ479" i="4"/>
  <c r="AK479" i="4"/>
  <c r="AL479" i="4"/>
  <c r="AM479" i="4"/>
  <c r="AN479" i="4"/>
  <c r="AO479" i="4"/>
  <c r="AP479" i="4"/>
  <c r="AQ479" i="4"/>
  <c r="AR479" i="4"/>
  <c r="AS479" i="4"/>
  <c r="AT479" i="4"/>
  <c r="AU479" i="4"/>
  <c r="AV479" i="4"/>
  <c r="AW479" i="4"/>
  <c r="AX479" i="4"/>
  <c r="AY479" i="4"/>
  <c r="F480" i="4"/>
  <c r="G480" i="4"/>
  <c r="H480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AA480" i="4"/>
  <c r="AB480" i="4"/>
  <c r="AC480" i="4"/>
  <c r="AD480" i="4"/>
  <c r="AE480" i="4"/>
  <c r="AF480" i="4"/>
  <c r="AG480" i="4"/>
  <c r="AH480" i="4"/>
  <c r="AI480" i="4"/>
  <c r="AJ480" i="4"/>
  <c r="AK480" i="4"/>
  <c r="AL480" i="4"/>
  <c r="AM480" i="4"/>
  <c r="AN480" i="4"/>
  <c r="AO480" i="4"/>
  <c r="AP480" i="4"/>
  <c r="AQ480" i="4"/>
  <c r="AR480" i="4"/>
  <c r="AS480" i="4"/>
  <c r="AT480" i="4"/>
  <c r="AU480" i="4"/>
  <c r="AV480" i="4"/>
  <c r="AW480" i="4"/>
  <c r="AX480" i="4"/>
  <c r="AY480" i="4"/>
  <c r="F481" i="4"/>
  <c r="G481" i="4"/>
  <c r="H481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AA481" i="4"/>
  <c r="AB481" i="4"/>
  <c r="AC481" i="4"/>
  <c r="AD481" i="4"/>
  <c r="AE481" i="4"/>
  <c r="AF481" i="4"/>
  <c r="AG481" i="4"/>
  <c r="AH481" i="4"/>
  <c r="AI481" i="4"/>
  <c r="AJ481" i="4"/>
  <c r="AK481" i="4"/>
  <c r="AL481" i="4"/>
  <c r="AM481" i="4"/>
  <c r="AN481" i="4"/>
  <c r="AO481" i="4"/>
  <c r="AP481" i="4"/>
  <c r="AQ481" i="4"/>
  <c r="AR481" i="4"/>
  <c r="AS481" i="4"/>
  <c r="AT481" i="4"/>
  <c r="AU481" i="4"/>
  <c r="AV481" i="4"/>
  <c r="AW481" i="4"/>
  <c r="AX481" i="4"/>
  <c r="AY481" i="4"/>
  <c r="F482" i="4"/>
  <c r="G482" i="4"/>
  <c r="H482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AA482" i="4"/>
  <c r="AB482" i="4"/>
  <c r="AC482" i="4"/>
  <c r="AD482" i="4"/>
  <c r="AE482" i="4"/>
  <c r="AF482" i="4"/>
  <c r="AG482" i="4"/>
  <c r="AH482" i="4"/>
  <c r="AI482" i="4"/>
  <c r="AJ482" i="4"/>
  <c r="AK482" i="4"/>
  <c r="AL482" i="4"/>
  <c r="AM482" i="4"/>
  <c r="AN482" i="4"/>
  <c r="AO482" i="4"/>
  <c r="AP482" i="4"/>
  <c r="AQ482" i="4"/>
  <c r="AR482" i="4"/>
  <c r="AS482" i="4"/>
  <c r="AT482" i="4"/>
  <c r="AU482" i="4"/>
  <c r="AV482" i="4"/>
  <c r="AW482" i="4"/>
  <c r="AX482" i="4"/>
  <c r="AY482" i="4"/>
  <c r="F483" i="4"/>
  <c r="G483" i="4"/>
  <c r="H483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AA483" i="4"/>
  <c r="AB483" i="4"/>
  <c r="AC483" i="4"/>
  <c r="AD483" i="4"/>
  <c r="AE483" i="4"/>
  <c r="AF483" i="4"/>
  <c r="AG483" i="4"/>
  <c r="AH483" i="4"/>
  <c r="AI483" i="4"/>
  <c r="AJ483" i="4"/>
  <c r="AK483" i="4"/>
  <c r="AL483" i="4"/>
  <c r="AM483" i="4"/>
  <c r="AN483" i="4"/>
  <c r="AO483" i="4"/>
  <c r="AP483" i="4"/>
  <c r="AQ483" i="4"/>
  <c r="AR483" i="4"/>
  <c r="AS483" i="4"/>
  <c r="AT483" i="4"/>
  <c r="AU483" i="4"/>
  <c r="AV483" i="4"/>
  <c r="AW483" i="4"/>
  <c r="AX483" i="4"/>
  <c r="AY483" i="4"/>
  <c r="F484" i="4"/>
  <c r="G484" i="4"/>
  <c r="H484" i="4"/>
  <c r="I484" i="4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AA484" i="4"/>
  <c r="AB484" i="4"/>
  <c r="AC484" i="4"/>
  <c r="AD484" i="4"/>
  <c r="AE484" i="4"/>
  <c r="AF484" i="4"/>
  <c r="AG484" i="4"/>
  <c r="AH484" i="4"/>
  <c r="AI484" i="4"/>
  <c r="AJ484" i="4"/>
  <c r="AK484" i="4"/>
  <c r="AL484" i="4"/>
  <c r="AM484" i="4"/>
  <c r="AN484" i="4"/>
  <c r="AO484" i="4"/>
  <c r="AP484" i="4"/>
  <c r="AQ484" i="4"/>
  <c r="AR484" i="4"/>
  <c r="AS484" i="4"/>
  <c r="AT484" i="4"/>
  <c r="AU484" i="4"/>
  <c r="AV484" i="4"/>
  <c r="AW484" i="4"/>
  <c r="AX484" i="4"/>
  <c r="AY484" i="4"/>
  <c r="F485" i="4"/>
  <c r="G485" i="4"/>
  <c r="H485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AA485" i="4"/>
  <c r="AB485" i="4"/>
  <c r="AC485" i="4"/>
  <c r="AD485" i="4"/>
  <c r="AE485" i="4"/>
  <c r="AF485" i="4"/>
  <c r="AG485" i="4"/>
  <c r="AH485" i="4"/>
  <c r="AI485" i="4"/>
  <c r="AJ485" i="4"/>
  <c r="AK485" i="4"/>
  <c r="AL485" i="4"/>
  <c r="AM485" i="4"/>
  <c r="AN485" i="4"/>
  <c r="AO485" i="4"/>
  <c r="AP485" i="4"/>
  <c r="AQ485" i="4"/>
  <c r="AR485" i="4"/>
  <c r="AS485" i="4"/>
  <c r="AT485" i="4"/>
  <c r="AU485" i="4"/>
  <c r="AV485" i="4"/>
  <c r="AW485" i="4"/>
  <c r="AX485" i="4"/>
  <c r="AY485" i="4"/>
  <c r="F486" i="4"/>
  <c r="G486" i="4"/>
  <c r="H486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AA486" i="4"/>
  <c r="AB486" i="4"/>
  <c r="AC486" i="4"/>
  <c r="AD486" i="4"/>
  <c r="AE486" i="4"/>
  <c r="AF486" i="4"/>
  <c r="AG486" i="4"/>
  <c r="AH486" i="4"/>
  <c r="AI486" i="4"/>
  <c r="AJ486" i="4"/>
  <c r="AK486" i="4"/>
  <c r="AL486" i="4"/>
  <c r="AM486" i="4"/>
  <c r="AN486" i="4"/>
  <c r="AO486" i="4"/>
  <c r="AP486" i="4"/>
  <c r="AQ486" i="4"/>
  <c r="AR486" i="4"/>
  <c r="AS486" i="4"/>
  <c r="AT486" i="4"/>
  <c r="AU486" i="4"/>
  <c r="AV486" i="4"/>
  <c r="AW486" i="4"/>
  <c r="AX486" i="4"/>
  <c r="AY486" i="4"/>
  <c r="F487" i="4"/>
  <c r="G487" i="4"/>
  <c r="H487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AA487" i="4"/>
  <c r="AB487" i="4"/>
  <c r="AC487" i="4"/>
  <c r="AD487" i="4"/>
  <c r="AE487" i="4"/>
  <c r="AF487" i="4"/>
  <c r="AG487" i="4"/>
  <c r="AH487" i="4"/>
  <c r="AI487" i="4"/>
  <c r="AJ487" i="4"/>
  <c r="AK487" i="4"/>
  <c r="AL487" i="4"/>
  <c r="AM487" i="4"/>
  <c r="AN487" i="4"/>
  <c r="AO487" i="4"/>
  <c r="AP487" i="4"/>
  <c r="AQ487" i="4"/>
  <c r="AR487" i="4"/>
  <c r="AS487" i="4"/>
  <c r="AT487" i="4"/>
  <c r="AU487" i="4"/>
  <c r="AV487" i="4"/>
  <c r="AW487" i="4"/>
  <c r="AX487" i="4"/>
  <c r="AY487" i="4"/>
  <c r="F488" i="4"/>
  <c r="G488" i="4"/>
  <c r="H488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AA488" i="4"/>
  <c r="AB488" i="4"/>
  <c r="AC488" i="4"/>
  <c r="AD488" i="4"/>
  <c r="AE488" i="4"/>
  <c r="AF488" i="4"/>
  <c r="AG488" i="4"/>
  <c r="AH488" i="4"/>
  <c r="AI488" i="4"/>
  <c r="AJ488" i="4"/>
  <c r="AK488" i="4"/>
  <c r="AL488" i="4"/>
  <c r="AM488" i="4"/>
  <c r="AN488" i="4"/>
  <c r="AO488" i="4"/>
  <c r="AP488" i="4"/>
  <c r="AQ488" i="4"/>
  <c r="AR488" i="4"/>
  <c r="AS488" i="4"/>
  <c r="AT488" i="4"/>
  <c r="AU488" i="4"/>
  <c r="AV488" i="4"/>
  <c r="AW488" i="4"/>
  <c r="AX488" i="4"/>
  <c r="AY488" i="4"/>
  <c r="F489" i="4"/>
  <c r="G489" i="4"/>
  <c r="H489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AA489" i="4"/>
  <c r="AB489" i="4"/>
  <c r="AC489" i="4"/>
  <c r="AD489" i="4"/>
  <c r="AE489" i="4"/>
  <c r="AF489" i="4"/>
  <c r="AG489" i="4"/>
  <c r="AH489" i="4"/>
  <c r="AI489" i="4"/>
  <c r="AJ489" i="4"/>
  <c r="AK489" i="4"/>
  <c r="AL489" i="4"/>
  <c r="AM489" i="4"/>
  <c r="AN489" i="4"/>
  <c r="AO489" i="4"/>
  <c r="AP489" i="4"/>
  <c r="AQ489" i="4"/>
  <c r="AR489" i="4"/>
  <c r="AS489" i="4"/>
  <c r="AT489" i="4"/>
  <c r="AU489" i="4"/>
  <c r="AV489" i="4"/>
  <c r="AW489" i="4"/>
  <c r="AX489" i="4"/>
  <c r="AY489" i="4"/>
  <c r="F490" i="4"/>
  <c r="G490" i="4"/>
  <c r="H490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AA490" i="4"/>
  <c r="AB490" i="4"/>
  <c r="AC490" i="4"/>
  <c r="AD490" i="4"/>
  <c r="AE490" i="4"/>
  <c r="AF490" i="4"/>
  <c r="AG490" i="4"/>
  <c r="AH490" i="4"/>
  <c r="AI490" i="4"/>
  <c r="AJ490" i="4"/>
  <c r="AK490" i="4"/>
  <c r="AL490" i="4"/>
  <c r="AM490" i="4"/>
  <c r="AN490" i="4"/>
  <c r="AO490" i="4"/>
  <c r="AP490" i="4"/>
  <c r="AQ490" i="4"/>
  <c r="AR490" i="4"/>
  <c r="AS490" i="4"/>
  <c r="AT490" i="4"/>
  <c r="AU490" i="4"/>
  <c r="AV490" i="4"/>
  <c r="AW490" i="4"/>
  <c r="AX490" i="4"/>
  <c r="AY490" i="4"/>
  <c r="F491" i="4"/>
  <c r="G491" i="4"/>
  <c r="H491" i="4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AA491" i="4"/>
  <c r="AB491" i="4"/>
  <c r="AC491" i="4"/>
  <c r="AD491" i="4"/>
  <c r="AE491" i="4"/>
  <c r="AF491" i="4"/>
  <c r="AG491" i="4"/>
  <c r="AH491" i="4"/>
  <c r="AI491" i="4"/>
  <c r="AJ491" i="4"/>
  <c r="AK491" i="4"/>
  <c r="AL491" i="4"/>
  <c r="AM491" i="4"/>
  <c r="AN491" i="4"/>
  <c r="AO491" i="4"/>
  <c r="AP491" i="4"/>
  <c r="AQ491" i="4"/>
  <c r="AR491" i="4"/>
  <c r="AS491" i="4"/>
  <c r="AT491" i="4"/>
  <c r="AU491" i="4"/>
  <c r="AV491" i="4"/>
  <c r="AW491" i="4"/>
  <c r="AX491" i="4"/>
  <c r="AY491" i="4"/>
  <c r="F492" i="4"/>
  <c r="G492" i="4"/>
  <c r="H492" i="4"/>
  <c r="I492" i="4"/>
  <c r="J492" i="4"/>
  <c r="K492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AA492" i="4"/>
  <c r="AB492" i="4"/>
  <c r="AC492" i="4"/>
  <c r="AD492" i="4"/>
  <c r="AE492" i="4"/>
  <c r="AF492" i="4"/>
  <c r="AG492" i="4"/>
  <c r="AH492" i="4"/>
  <c r="AI492" i="4"/>
  <c r="AJ492" i="4"/>
  <c r="AK492" i="4"/>
  <c r="AL492" i="4"/>
  <c r="AM492" i="4"/>
  <c r="AN492" i="4"/>
  <c r="AO492" i="4"/>
  <c r="AP492" i="4"/>
  <c r="AQ492" i="4"/>
  <c r="AR492" i="4"/>
  <c r="AS492" i="4"/>
  <c r="AT492" i="4"/>
  <c r="AU492" i="4"/>
  <c r="AV492" i="4"/>
  <c r="AW492" i="4"/>
  <c r="AX492" i="4"/>
  <c r="AY492" i="4"/>
  <c r="F493" i="4"/>
  <c r="G493" i="4"/>
  <c r="H493" i="4"/>
  <c r="I493" i="4"/>
  <c r="J493" i="4"/>
  <c r="K493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AA493" i="4"/>
  <c r="AB493" i="4"/>
  <c r="AC493" i="4"/>
  <c r="AD493" i="4"/>
  <c r="AE493" i="4"/>
  <c r="AF493" i="4"/>
  <c r="AG493" i="4"/>
  <c r="AH493" i="4"/>
  <c r="AI493" i="4"/>
  <c r="AJ493" i="4"/>
  <c r="AK493" i="4"/>
  <c r="AL493" i="4"/>
  <c r="AM493" i="4"/>
  <c r="AN493" i="4"/>
  <c r="AO493" i="4"/>
  <c r="AP493" i="4"/>
  <c r="AQ493" i="4"/>
  <c r="AR493" i="4"/>
  <c r="AS493" i="4"/>
  <c r="AT493" i="4"/>
  <c r="AU493" i="4"/>
  <c r="AV493" i="4"/>
  <c r="AW493" i="4"/>
  <c r="AX493" i="4"/>
  <c r="AY493" i="4"/>
  <c r="F494" i="4"/>
  <c r="G494" i="4"/>
  <c r="H494" i="4"/>
  <c r="I494" i="4"/>
  <c r="J494" i="4"/>
  <c r="K494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AA494" i="4"/>
  <c r="AB494" i="4"/>
  <c r="AC494" i="4"/>
  <c r="AD494" i="4"/>
  <c r="AE494" i="4"/>
  <c r="AF494" i="4"/>
  <c r="AG494" i="4"/>
  <c r="AH494" i="4"/>
  <c r="AI494" i="4"/>
  <c r="AJ494" i="4"/>
  <c r="AK494" i="4"/>
  <c r="AL494" i="4"/>
  <c r="AM494" i="4"/>
  <c r="AN494" i="4"/>
  <c r="AO494" i="4"/>
  <c r="AP494" i="4"/>
  <c r="AQ494" i="4"/>
  <c r="AR494" i="4"/>
  <c r="AS494" i="4"/>
  <c r="AT494" i="4"/>
  <c r="AU494" i="4"/>
  <c r="AV494" i="4"/>
  <c r="AW494" i="4"/>
  <c r="AX494" i="4"/>
  <c r="AY494" i="4"/>
  <c r="F495" i="4"/>
  <c r="G495" i="4"/>
  <c r="H495" i="4"/>
  <c r="I495" i="4"/>
  <c r="J495" i="4"/>
  <c r="K495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AA495" i="4"/>
  <c r="AB495" i="4"/>
  <c r="AC495" i="4"/>
  <c r="AD495" i="4"/>
  <c r="AE495" i="4"/>
  <c r="AF495" i="4"/>
  <c r="AG495" i="4"/>
  <c r="AH495" i="4"/>
  <c r="AI495" i="4"/>
  <c r="AJ495" i="4"/>
  <c r="AK495" i="4"/>
  <c r="AL495" i="4"/>
  <c r="AM495" i="4"/>
  <c r="AN495" i="4"/>
  <c r="AO495" i="4"/>
  <c r="AP495" i="4"/>
  <c r="AQ495" i="4"/>
  <c r="AR495" i="4"/>
  <c r="AS495" i="4"/>
  <c r="AT495" i="4"/>
  <c r="AU495" i="4"/>
  <c r="AV495" i="4"/>
  <c r="AW495" i="4"/>
  <c r="AX495" i="4"/>
  <c r="AY495" i="4"/>
  <c r="F496" i="4"/>
  <c r="G496" i="4"/>
  <c r="H496" i="4"/>
  <c r="I496" i="4"/>
  <c r="J496" i="4"/>
  <c r="K496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AA496" i="4"/>
  <c r="AB496" i="4"/>
  <c r="AC496" i="4"/>
  <c r="AD496" i="4"/>
  <c r="AE496" i="4"/>
  <c r="AF496" i="4"/>
  <c r="AG496" i="4"/>
  <c r="AH496" i="4"/>
  <c r="AI496" i="4"/>
  <c r="AJ496" i="4"/>
  <c r="AK496" i="4"/>
  <c r="AL496" i="4"/>
  <c r="AM496" i="4"/>
  <c r="AN496" i="4"/>
  <c r="AO496" i="4"/>
  <c r="AP496" i="4"/>
  <c r="AQ496" i="4"/>
  <c r="AR496" i="4"/>
  <c r="AS496" i="4"/>
  <c r="AT496" i="4"/>
  <c r="AU496" i="4"/>
  <c r="AV496" i="4"/>
  <c r="AW496" i="4"/>
  <c r="AX496" i="4"/>
  <c r="AY496" i="4"/>
  <c r="F497" i="4"/>
  <c r="G497" i="4"/>
  <c r="H497" i="4"/>
  <c r="I497" i="4"/>
  <c r="J497" i="4"/>
  <c r="K497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AA497" i="4"/>
  <c r="AB497" i="4"/>
  <c r="AC497" i="4"/>
  <c r="AD497" i="4"/>
  <c r="AE497" i="4"/>
  <c r="AF497" i="4"/>
  <c r="AG497" i="4"/>
  <c r="AH497" i="4"/>
  <c r="AI497" i="4"/>
  <c r="AJ497" i="4"/>
  <c r="AK497" i="4"/>
  <c r="AL497" i="4"/>
  <c r="AM497" i="4"/>
  <c r="AN497" i="4"/>
  <c r="AO497" i="4"/>
  <c r="AP497" i="4"/>
  <c r="AQ497" i="4"/>
  <c r="AR497" i="4"/>
  <c r="AS497" i="4"/>
  <c r="AT497" i="4"/>
  <c r="AU497" i="4"/>
  <c r="AV497" i="4"/>
  <c r="AW497" i="4"/>
  <c r="AX497" i="4"/>
  <c r="AY497" i="4"/>
  <c r="F498" i="4"/>
  <c r="G498" i="4"/>
  <c r="H498" i="4"/>
  <c r="I498" i="4"/>
  <c r="J498" i="4"/>
  <c r="K498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AA498" i="4"/>
  <c r="AB498" i="4"/>
  <c r="AC498" i="4"/>
  <c r="AD498" i="4"/>
  <c r="AE498" i="4"/>
  <c r="AF498" i="4"/>
  <c r="AG498" i="4"/>
  <c r="AH498" i="4"/>
  <c r="AI498" i="4"/>
  <c r="AJ498" i="4"/>
  <c r="AK498" i="4"/>
  <c r="AL498" i="4"/>
  <c r="AM498" i="4"/>
  <c r="AN498" i="4"/>
  <c r="AO498" i="4"/>
  <c r="AP498" i="4"/>
  <c r="AQ498" i="4"/>
  <c r="AR498" i="4"/>
  <c r="AS498" i="4"/>
  <c r="AT498" i="4"/>
  <c r="AU498" i="4"/>
  <c r="AV498" i="4"/>
  <c r="AW498" i="4"/>
  <c r="AX498" i="4"/>
  <c r="AY498" i="4"/>
  <c r="F499" i="4"/>
  <c r="G499" i="4"/>
  <c r="H499" i="4"/>
  <c r="I499" i="4"/>
  <c r="J499" i="4"/>
  <c r="K499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AA499" i="4"/>
  <c r="AB499" i="4"/>
  <c r="AC499" i="4"/>
  <c r="AD499" i="4"/>
  <c r="AE499" i="4"/>
  <c r="AF499" i="4"/>
  <c r="AG499" i="4"/>
  <c r="AH499" i="4"/>
  <c r="AI499" i="4"/>
  <c r="AJ499" i="4"/>
  <c r="AK499" i="4"/>
  <c r="AL499" i="4"/>
  <c r="AM499" i="4"/>
  <c r="AN499" i="4"/>
  <c r="AO499" i="4"/>
  <c r="AP499" i="4"/>
  <c r="AQ499" i="4"/>
  <c r="AR499" i="4"/>
  <c r="AS499" i="4"/>
  <c r="AT499" i="4"/>
  <c r="AU499" i="4"/>
  <c r="AV499" i="4"/>
  <c r="AW499" i="4"/>
  <c r="AX499" i="4"/>
  <c r="AY499" i="4"/>
  <c r="F500" i="4"/>
  <c r="G500" i="4"/>
  <c r="H500" i="4"/>
  <c r="I500" i="4"/>
  <c r="J500" i="4"/>
  <c r="K500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AA500" i="4"/>
  <c r="AB500" i="4"/>
  <c r="AC500" i="4"/>
  <c r="AD500" i="4"/>
  <c r="AE500" i="4"/>
  <c r="AF500" i="4"/>
  <c r="AG500" i="4"/>
  <c r="AH500" i="4"/>
  <c r="AI500" i="4"/>
  <c r="AJ500" i="4"/>
  <c r="AK500" i="4"/>
  <c r="AL500" i="4"/>
  <c r="AM500" i="4"/>
  <c r="AN500" i="4"/>
  <c r="AO500" i="4"/>
  <c r="AP500" i="4"/>
  <c r="AQ500" i="4"/>
  <c r="AR500" i="4"/>
  <c r="AS500" i="4"/>
  <c r="AT500" i="4"/>
  <c r="AU500" i="4"/>
  <c r="AV500" i="4"/>
  <c r="AW500" i="4"/>
  <c r="AX500" i="4"/>
  <c r="AY500" i="4"/>
  <c r="F501" i="4"/>
  <c r="G501" i="4"/>
  <c r="H501" i="4"/>
  <c r="I501" i="4"/>
  <c r="J501" i="4"/>
  <c r="K501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AA501" i="4"/>
  <c r="AB501" i="4"/>
  <c r="AC501" i="4"/>
  <c r="AD501" i="4"/>
  <c r="AE501" i="4"/>
  <c r="AF501" i="4"/>
  <c r="AG501" i="4"/>
  <c r="AH501" i="4"/>
  <c r="AI501" i="4"/>
  <c r="AJ501" i="4"/>
  <c r="AK501" i="4"/>
  <c r="AL501" i="4"/>
  <c r="AM501" i="4"/>
  <c r="AN501" i="4"/>
  <c r="AO501" i="4"/>
  <c r="AP501" i="4"/>
  <c r="AQ501" i="4"/>
  <c r="AR501" i="4"/>
  <c r="AS501" i="4"/>
  <c r="AT501" i="4"/>
  <c r="AU501" i="4"/>
  <c r="AV501" i="4"/>
  <c r="AW501" i="4"/>
  <c r="AX501" i="4"/>
  <c r="AY501" i="4"/>
  <c r="F502" i="4"/>
  <c r="G502" i="4"/>
  <c r="H502" i="4"/>
  <c r="I502" i="4"/>
  <c r="J502" i="4"/>
  <c r="K502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AA502" i="4"/>
  <c r="AB502" i="4"/>
  <c r="AC502" i="4"/>
  <c r="AD502" i="4"/>
  <c r="AE502" i="4"/>
  <c r="AF502" i="4"/>
  <c r="AG502" i="4"/>
  <c r="AH502" i="4"/>
  <c r="AI502" i="4"/>
  <c r="AJ502" i="4"/>
  <c r="AK502" i="4"/>
  <c r="AL502" i="4"/>
  <c r="AM502" i="4"/>
  <c r="AN502" i="4"/>
  <c r="AO502" i="4"/>
  <c r="AP502" i="4"/>
  <c r="AQ502" i="4"/>
  <c r="AR502" i="4"/>
  <c r="AS502" i="4"/>
  <c r="AT502" i="4"/>
  <c r="AU502" i="4"/>
  <c r="AV502" i="4"/>
  <c r="AW502" i="4"/>
  <c r="AX502" i="4"/>
  <c r="AY502" i="4"/>
  <c r="F503" i="4"/>
  <c r="G503" i="4"/>
  <c r="H503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AA503" i="4"/>
  <c r="AB503" i="4"/>
  <c r="AC503" i="4"/>
  <c r="AD503" i="4"/>
  <c r="AE503" i="4"/>
  <c r="AF503" i="4"/>
  <c r="AG503" i="4"/>
  <c r="AH503" i="4"/>
  <c r="AI503" i="4"/>
  <c r="AJ503" i="4"/>
  <c r="AK503" i="4"/>
  <c r="AL503" i="4"/>
  <c r="AM503" i="4"/>
  <c r="AN503" i="4"/>
  <c r="AO503" i="4"/>
  <c r="AP503" i="4"/>
  <c r="AQ503" i="4"/>
  <c r="AR503" i="4"/>
  <c r="AS503" i="4"/>
  <c r="AT503" i="4"/>
  <c r="AU503" i="4"/>
  <c r="AV503" i="4"/>
  <c r="AW503" i="4"/>
  <c r="AX503" i="4"/>
  <c r="AY503" i="4"/>
  <c r="F504" i="4"/>
  <c r="G504" i="4"/>
  <c r="H504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AA504" i="4"/>
  <c r="AB504" i="4"/>
  <c r="AC504" i="4"/>
  <c r="AD504" i="4"/>
  <c r="AE504" i="4"/>
  <c r="AF504" i="4"/>
  <c r="AG504" i="4"/>
  <c r="AH504" i="4"/>
  <c r="AI504" i="4"/>
  <c r="AJ504" i="4"/>
  <c r="AK504" i="4"/>
  <c r="AL504" i="4"/>
  <c r="AM504" i="4"/>
  <c r="AN504" i="4"/>
  <c r="AO504" i="4"/>
  <c r="AP504" i="4"/>
  <c r="AQ504" i="4"/>
  <c r="AR504" i="4"/>
  <c r="AS504" i="4"/>
  <c r="AT504" i="4"/>
  <c r="AU504" i="4"/>
  <c r="AV504" i="4"/>
  <c r="AW504" i="4"/>
  <c r="AX504" i="4"/>
  <c r="AY504" i="4"/>
  <c r="F505" i="4"/>
  <c r="G505" i="4"/>
  <c r="H505" i="4"/>
  <c r="I505" i="4"/>
  <c r="J505" i="4"/>
  <c r="K505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AA505" i="4"/>
  <c r="AB505" i="4"/>
  <c r="AC505" i="4"/>
  <c r="AD505" i="4"/>
  <c r="AE505" i="4"/>
  <c r="AF505" i="4"/>
  <c r="AG505" i="4"/>
  <c r="AH505" i="4"/>
  <c r="AI505" i="4"/>
  <c r="AJ505" i="4"/>
  <c r="AK505" i="4"/>
  <c r="AL505" i="4"/>
  <c r="AM505" i="4"/>
  <c r="AN505" i="4"/>
  <c r="AO505" i="4"/>
  <c r="AP505" i="4"/>
  <c r="AQ505" i="4"/>
  <c r="AR505" i="4"/>
  <c r="AS505" i="4"/>
  <c r="AT505" i="4"/>
  <c r="AU505" i="4"/>
  <c r="AV505" i="4"/>
  <c r="AW505" i="4"/>
  <c r="AX505" i="4"/>
  <c r="AY505" i="4"/>
  <c r="F506" i="4"/>
  <c r="G506" i="4"/>
  <c r="H506" i="4"/>
  <c r="I506" i="4"/>
  <c r="J506" i="4"/>
  <c r="K506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AA506" i="4"/>
  <c r="AB506" i="4"/>
  <c r="AC506" i="4"/>
  <c r="AD506" i="4"/>
  <c r="AE506" i="4"/>
  <c r="AF506" i="4"/>
  <c r="AG506" i="4"/>
  <c r="AH506" i="4"/>
  <c r="AI506" i="4"/>
  <c r="AJ506" i="4"/>
  <c r="AK506" i="4"/>
  <c r="AL506" i="4"/>
  <c r="AM506" i="4"/>
  <c r="AN506" i="4"/>
  <c r="AO506" i="4"/>
  <c r="AP506" i="4"/>
  <c r="AQ506" i="4"/>
  <c r="AR506" i="4"/>
  <c r="AS506" i="4"/>
  <c r="AT506" i="4"/>
  <c r="AU506" i="4"/>
  <c r="AV506" i="4"/>
  <c r="AW506" i="4"/>
  <c r="AX506" i="4"/>
  <c r="AY506" i="4"/>
  <c r="F507" i="4"/>
  <c r="G507" i="4"/>
  <c r="H507" i="4"/>
  <c r="I507" i="4"/>
  <c r="J507" i="4"/>
  <c r="K507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AA507" i="4"/>
  <c r="AB507" i="4"/>
  <c r="AC507" i="4"/>
  <c r="AD507" i="4"/>
  <c r="AE507" i="4"/>
  <c r="AF507" i="4"/>
  <c r="AG507" i="4"/>
  <c r="AH507" i="4"/>
  <c r="AI507" i="4"/>
  <c r="AJ507" i="4"/>
  <c r="AK507" i="4"/>
  <c r="AL507" i="4"/>
  <c r="AM507" i="4"/>
  <c r="AN507" i="4"/>
  <c r="AO507" i="4"/>
  <c r="AP507" i="4"/>
  <c r="AQ507" i="4"/>
  <c r="AR507" i="4"/>
  <c r="AS507" i="4"/>
  <c r="AT507" i="4"/>
  <c r="AU507" i="4"/>
  <c r="AV507" i="4"/>
  <c r="AW507" i="4"/>
  <c r="AX507" i="4"/>
  <c r="AY507" i="4"/>
  <c r="F508" i="4"/>
  <c r="G508" i="4"/>
  <c r="H508" i="4"/>
  <c r="I508" i="4"/>
  <c r="J508" i="4"/>
  <c r="K508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AA508" i="4"/>
  <c r="AB508" i="4"/>
  <c r="AC508" i="4"/>
  <c r="AD508" i="4"/>
  <c r="AE508" i="4"/>
  <c r="AF508" i="4"/>
  <c r="AG508" i="4"/>
  <c r="AH508" i="4"/>
  <c r="AI508" i="4"/>
  <c r="AJ508" i="4"/>
  <c r="AK508" i="4"/>
  <c r="AL508" i="4"/>
  <c r="AM508" i="4"/>
  <c r="AN508" i="4"/>
  <c r="AO508" i="4"/>
  <c r="AP508" i="4"/>
  <c r="AQ508" i="4"/>
  <c r="AR508" i="4"/>
  <c r="AS508" i="4"/>
  <c r="AT508" i="4"/>
  <c r="AU508" i="4"/>
  <c r="AV508" i="4"/>
  <c r="AW508" i="4"/>
  <c r="AX508" i="4"/>
  <c r="AY508" i="4"/>
  <c r="F509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AG509" i="4"/>
  <c r="AH509" i="4"/>
  <c r="AI509" i="4"/>
  <c r="AJ509" i="4"/>
  <c r="AK509" i="4"/>
  <c r="AL509" i="4"/>
  <c r="AM509" i="4"/>
  <c r="AN509" i="4"/>
  <c r="AO509" i="4"/>
  <c r="AP509" i="4"/>
  <c r="AQ509" i="4"/>
  <c r="AR509" i="4"/>
  <c r="AS509" i="4"/>
  <c r="AT509" i="4"/>
  <c r="AU509" i="4"/>
  <c r="AV509" i="4"/>
  <c r="AW509" i="4"/>
  <c r="AX509" i="4"/>
  <c r="AY509" i="4"/>
  <c r="F510" i="4"/>
  <c r="G510" i="4"/>
  <c r="H510" i="4"/>
  <c r="I510" i="4"/>
  <c r="J510" i="4"/>
  <c r="K510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AA510" i="4"/>
  <c r="AB510" i="4"/>
  <c r="AC510" i="4"/>
  <c r="AD510" i="4"/>
  <c r="AE510" i="4"/>
  <c r="AF510" i="4"/>
  <c r="AG510" i="4"/>
  <c r="AH510" i="4"/>
  <c r="AI510" i="4"/>
  <c r="AJ510" i="4"/>
  <c r="AK510" i="4"/>
  <c r="AL510" i="4"/>
  <c r="AM510" i="4"/>
  <c r="AN510" i="4"/>
  <c r="AO510" i="4"/>
  <c r="AP510" i="4"/>
  <c r="AQ510" i="4"/>
  <c r="AR510" i="4"/>
  <c r="AS510" i="4"/>
  <c r="AT510" i="4"/>
  <c r="AU510" i="4"/>
  <c r="AV510" i="4"/>
  <c r="AW510" i="4"/>
  <c r="AX510" i="4"/>
  <c r="AY510" i="4"/>
  <c r="F511" i="4"/>
  <c r="G511" i="4"/>
  <c r="H511" i="4"/>
  <c r="I511" i="4"/>
  <c r="J511" i="4"/>
  <c r="K511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AA511" i="4"/>
  <c r="AB511" i="4"/>
  <c r="AC511" i="4"/>
  <c r="AD511" i="4"/>
  <c r="AE511" i="4"/>
  <c r="AF511" i="4"/>
  <c r="AG511" i="4"/>
  <c r="AH511" i="4"/>
  <c r="AI511" i="4"/>
  <c r="AJ511" i="4"/>
  <c r="AK511" i="4"/>
  <c r="AL511" i="4"/>
  <c r="AM511" i="4"/>
  <c r="AN511" i="4"/>
  <c r="AO511" i="4"/>
  <c r="AP511" i="4"/>
  <c r="AQ511" i="4"/>
  <c r="AR511" i="4"/>
  <c r="AS511" i="4"/>
  <c r="AT511" i="4"/>
  <c r="AU511" i="4"/>
  <c r="AV511" i="4"/>
  <c r="AW511" i="4"/>
  <c r="AX511" i="4"/>
  <c r="AY511" i="4"/>
  <c r="F512" i="4"/>
  <c r="G512" i="4"/>
  <c r="H512" i="4"/>
  <c r="I512" i="4"/>
  <c r="J512" i="4"/>
  <c r="K512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AA512" i="4"/>
  <c r="AB512" i="4"/>
  <c r="AC512" i="4"/>
  <c r="AD512" i="4"/>
  <c r="AE512" i="4"/>
  <c r="AF512" i="4"/>
  <c r="AG512" i="4"/>
  <c r="AH512" i="4"/>
  <c r="AI512" i="4"/>
  <c r="AJ512" i="4"/>
  <c r="AK512" i="4"/>
  <c r="AL512" i="4"/>
  <c r="AM512" i="4"/>
  <c r="AN512" i="4"/>
  <c r="AO512" i="4"/>
  <c r="AP512" i="4"/>
  <c r="AQ512" i="4"/>
  <c r="AR512" i="4"/>
  <c r="AS512" i="4"/>
  <c r="AT512" i="4"/>
  <c r="AU512" i="4"/>
  <c r="AV512" i="4"/>
  <c r="AW512" i="4"/>
  <c r="AX512" i="4"/>
  <c r="AY512" i="4"/>
  <c r="F513" i="4"/>
  <c r="G513" i="4"/>
  <c r="H513" i="4"/>
  <c r="I513" i="4"/>
  <c r="J513" i="4"/>
  <c r="K513" i="4"/>
  <c r="L513" i="4"/>
  <c r="M513" i="4"/>
  <c r="N513" i="4"/>
  <c r="O513" i="4"/>
  <c r="P513" i="4"/>
  <c r="Q513" i="4"/>
  <c r="R513" i="4"/>
  <c r="S513" i="4"/>
  <c r="T513" i="4"/>
  <c r="U513" i="4"/>
  <c r="V513" i="4"/>
  <c r="W513" i="4"/>
  <c r="X513" i="4"/>
  <c r="Y513" i="4"/>
  <c r="Z513" i="4"/>
  <c r="AA513" i="4"/>
  <c r="AB513" i="4"/>
  <c r="AC513" i="4"/>
  <c r="AD513" i="4"/>
  <c r="AE513" i="4"/>
  <c r="AF513" i="4"/>
  <c r="AG513" i="4"/>
  <c r="AH513" i="4"/>
  <c r="AI513" i="4"/>
  <c r="AJ513" i="4"/>
  <c r="AK513" i="4"/>
  <c r="AL513" i="4"/>
  <c r="AM513" i="4"/>
  <c r="AN513" i="4"/>
  <c r="AO513" i="4"/>
  <c r="AP513" i="4"/>
  <c r="AQ513" i="4"/>
  <c r="AR513" i="4"/>
  <c r="AS513" i="4"/>
  <c r="AT513" i="4"/>
  <c r="AU513" i="4"/>
  <c r="AV513" i="4"/>
  <c r="AW513" i="4"/>
  <c r="AX513" i="4"/>
  <c r="AY513" i="4"/>
  <c r="F514" i="4"/>
  <c r="G514" i="4"/>
  <c r="H514" i="4"/>
  <c r="I514" i="4"/>
  <c r="J514" i="4"/>
  <c r="K514" i="4"/>
  <c r="L514" i="4"/>
  <c r="M514" i="4"/>
  <c r="N514" i="4"/>
  <c r="O514" i="4"/>
  <c r="P514" i="4"/>
  <c r="Q514" i="4"/>
  <c r="R514" i="4"/>
  <c r="S514" i="4"/>
  <c r="T514" i="4"/>
  <c r="U514" i="4"/>
  <c r="V514" i="4"/>
  <c r="W514" i="4"/>
  <c r="X514" i="4"/>
  <c r="Y514" i="4"/>
  <c r="Z514" i="4"/>
  <c r="AA514" i="4"/>
  <c r="AB514" i="4"/>
  <c r="AC514" i="4"/>
  <c r="AD514" i="4"/>
  <c r="AE514" i="4"/>
  <c r="AF514" i="4"/>
  <c r="AG514" i="4"/>
  <c r="AH514" i="4"/>
  <c r="AI514" i="4"/>
  <c r="AJ514" i="4"/>
  <c r="AK514" i="4"/>
  <c r="AL514" i="4"/>
  <c r="AM514" i="4"/>
  <c r="AN514" i="4"/>
  <c r="AO514" i="4"/>
  <c r="AP514" i="4"/>
  <c r="AQ514" i="4"/>
  <c r="AR514" i="4"/>
  <c r="AS514" i="4"/>
  <c r="AT514" i="4"/>
  <c r="AU514" i="4"/>
  <c r="AV514" i="4"/>
  <c r="AW514" i="4"/>
  <c r="AX514" i="4"/>
  <c r="AY514" i="4"/>
  <c r="F515" i="4"/>
  <c r="G515" i="4"/>
  <c r="H515" i="4"/>
  <c r="I515" i="4"/>
  <c r="J515" i="4"/>
  <c r="K515" i="4"/>
  <c r="L515" i="4"/>
  <c r="M515" i="4"/>
  <c r="N515" i="4"/>
  <c r="O515" i="4"/>
  <c r="P515" i="4"/>
  <c r="Q515" i="4"/>
  <c r="R515" i="4"/>
  <c r="S515" i="4"/>
  <c r="T515" i="4"/>
  <c r="U515" i="4"/>
  <c r="V515" i="4"/>
  <c r="W515" i="4"/>
  <c r="X515" i="4"/>
  <c r="Y515" i="4"/>
  <c r="Z515" i="4"/>
  <c r="AA515" i="4"/>
  <c r="AB515" i="4"/>
  <c r="AC515" i="4"/>
  <c r="AD515" i="4"/>
  <c r="AE515" i="4"/>
  <c r="AF515" i="4"/>
  <c r="AG515" i="4"/>
  <c r="AH515" i="4"/>
  <c r="AI515" i="4"/>
  <c r="AJ515" i="4"/>
  <c r="AK515" i="4"/>
  <c r="AL515" i="4"/>
  <c r="AM515" i="4"/>
  <c r="AN515" i="4"/>
  <c r="AO515" i="4"/>
  <c r="AP515" i="4"/>
  <c r="AQ515" i="4"/>
  <c r="AR515" i="4"/>
  <c r="AS515" i="4"/>
  <c r="AT515" i="4"/>
  <c r="AU515" i="4"/>
  <c r="AV515" i="4"/>
  <c r="AW515" i="4"/>
  <c r="AX515" i="4"/>
  <c r="AY515" i="4"/>
  <c r="F516" i="4"/>
  <c r="G516" i="4"/>
  <c r="H516" i="4"/>
  <c r="I516" i="4"/>
  <c r="J516" i="4"/>
  <c r="K516" i="4"/>
  <c r="L516" i="4"/>
  <c r="M516" i="4"/>
  <c r="N516" i="4"/>
  <c r="O516" i="4"/>
  <c r="P516" i="4"/>
  <c r="Q516" i="4"/>
  <c r="R516" i="4"/>
  <c r="S516" i="4"/>
  <c r="T516" i="4"/>
  <c r="U516" i="4"/>
  <c r="V516" i="4"/>
  <c r="W516" i="4"/>
  <c r="X516" i="4"/>
  <c r="Y516" i="4"/>
  <c r="Z516" i="4"/>
  <c r="AA516" i="4"/>
  <c r="AB516" i="4"/>
  <c r="AC516" i="4"/>
  <c r="AD516" i="4"/>
  <c r="AE516" i="4"/>
  <c r="AF516" i="4"/>
  <c r="AG516" i="4"/>
  <c r="AH516" i="4"/>
  <c r="AI516" i="4"/>
  <c r="AJ516" i="4"/>
  <c r="AK516" i="4"/>
  <c r="AL516" i="4"/>
  <c r="AM516" i="4"/>
  <c r="AN516" i="4"/>
  <c r="AO516" i="4"/>
  <c r="AP516" i="4"/>
  <c r="AQ516" i="4"/>
  <c r="AR516" i="4"/>
  <c r="AS516" i="4"/>
  <c r="AT516" i="4"/>
  <c r="AU516" i="4"/>
  <c r="AV516" i="4"/>
  <c r="AW516" i="4"/>
  <c r="AX516" i="4"/>
  <c r="AY516" i="4"/>
  <c r="F517" i="4"/>
  <c r="G517" i="4"/>
  <c r="H517" i="4"/>
  <c r="I517" i="4"/>
  <c r="J517" i="4"/>
  <c r="K517" i="4"/>
  <c r="L517" i="4"/>
  <c r="M517" i="4"/>
  <c r="N517" i="4"/>
  <c r="O517" i="4"/>
  <c r="P517" i="4"/>
  <c r="Q517" i="4"/>
  <c r="R517" i="4"/>
  <c r="S517" i="4"/>
  <c r="T517" i="4"/>
  <c r="U517" i="4"/>
  <c r="V517" i="4"/>
  <c r="W517" i="4"/>
  <c r="X517" i="4"/>
  <c r="Y517" i="4"/>
  <c r="Z517" i="4"/>
  <c r="AA517" i="4"/>
  <c r="AB517" i="4"/>
  <c r="AC517" i="4"/>
  <c r="AD517" i="4"/>
  <c r="AE517" i="4"/>
  <c r="AF517" i="4"/>
  <c r="AG517" i="4"/>
  <c r="AH517" i="4"/>
  <c r="AI517" i="4"/>
  <c r="AJ517" i="4"/>
  <c r="AK517" i="4"/>
  <c r="AL517" i="4"/>
  <c r="AM517" i="4"/>
  <c r="AN517" i="4"/>
  <c r="AO517" i="4"/>
  <c r="AP517" i="4"/>
  <c r="AQ517" i="4"/>
  <c r="AR517" i="4"/>
  <c r="AS517" i="4"/>
  <c r="AT517" i="4"/>
  <c r="AU517" i="4"/>
  <c r="AV517" i="4"/>
  <c r="AW517" i="4"/>
  <c r="AX517" i="4"/>
  <c r="AY517" i="4"/>
  <c r="F518" i="4"/>
  <c r="G518" i="4"/>
  <c r="H518" i="4"/>
  <c r="I518" i="4"/>
  <c r="J518" i="4"/>
  <c r="K518" i="4"/>
  <c r="L518" i="4"/>
  <c r="M518" i="4"/>
  <c r="N518" i="4"/>
  <c r="O518" i="4"/>
  <c r="P518" i="4"/>
  <c r="Q518" i="4"/>
  <c r="R518" i="4"/>
  <c r="S518" i="4"/>
  <c r="T518" i="4"/>
  <c r="U518" i="4"/>
  <c r="V518" i="4"/>
  <c r="W518" i="4"/>
  <c r="X518" i="4"/>
  <c r="Y518" i="4"/>
  <c r="Z518" i="4"/>
  <c r="AA518" i="4"/>
  <c r="AB518" i="4"/>
  <c r="AC518" i="4"/>
  <c r="AD518" i="4"/>
  <c r="AE518" i="4"/>
  <c r="AF518" i="4"/>
  <c r="AG518" i="4"/>
  <c r="AH518" i="4"/>
  <c r="AI518" i="4"/>
  <c r="AJ518" i="4"/>
  <c r="AK518" i="4"/>
  <c r="AL518" i="4"/>
  <c r="AM518" i="4"/>
  <c r="AN518" i="4"/>
  <c r="AO518" i="4"/>
  <c r="AP518" i="4"/>
  <c r="AQ518" i="4"/>
  <c r="AR518" i="4"/>
  <c r="AS518" i="4"/>
  <c r="AT518" i="4"/>
  <c r="AU518" i="4"/>
  <c r="AV518" i="4"/>
  <c r="AW518" i="4"/>
  <c r="AX518" i="4"/>
  <c r="AY518" i="4"/>
  <c r="F519" i="4"/>
  <c r="G519" i="4"/>
  <c r="H519" i="4"/>
  <c r="I519" i="4"/>
  <c r="J519" i="4"/>
  <c r="K519" i="4"/>
  <c r="L519" i="4"/>
  <c r="M519" i="4"/>
  <c r="N519" i="4"/>
  <c r="O519" i="4"/>
  <c r="P519" i="4"/>
  <c r="Q519" i="4"/>
  <c r="R519" i="4"/>
  <c r="S519" i="4"/>
  <c r="T519" i="4"/>
  <c r="U519" i="4"/>
  <c r="V519" i="4"/>
  <c r="W519" i="4"/>
  <c r="X519" i="4"/>
  <c r="Y519" i="4"/>
  <c r="Z519" i="4"/>
  <c r="AA519" i="4"/>
  <c r="AB519" i="4"/>
  <c r="AC519" i="4"/>
  <c r="AD519" i="4"/>
  <c r="AE519" i="4"/>
  <c r="AF519" i="4"/>
  <c r="AG519" i="4"/>
  <c r="AH519" i="4"/>
  <c r="AI519" i="4"/>
  <c r="AJ519" i="4"/>
  <c r="AK519" i="4"/>
  <c r="AL519" i="4"/>
  <c r="AM519" i="4"/>
  <c r="AN519" i="4"/>
  <c r="AO519" i="4"/>
  <c r="AP519" i="4"/>
  <c r="AQ519" i="4"/>
  <c r="AR519" i="4"/>
  <c r="AS519" i="4"/>
  <c r="AT519" i="4"/>
  <c r="AU519" i="4"/>
  <c r="AV519" i="4"/>
  <c r="AW519" i="4"/>
  <c r="AX519" i="4"/>
  <c r="AY519" i="4"/>
  <c r="F520" i="4"/>
  <c r="G520" i="4"/>
  <c r="H520" i="4"/>
  <c r="I520" i="4"/>
  <c r="J520" i="4"/>
  <c r="K520" i="4"/>
  <c r="L520" i="4"/>
  <c r="M520" i="4"/>
  <c r="N520" i="4"/>
  <c r="O520" i="4"/>
  <c r="P520" i="4"/>
  <c r="Q520" i="4"/>
  <c r="R520" i="4"/>
  <c r="S520" i="4"/>
  <c r="T520" i="4"/>
  <c r="U520" i="4"/>
  <c r="V520" i="4"/>
  <c r="W520" i="4"/>
  <c r="X520" i="4"/>
  <c r="Y520" i="4"/>
  <c r="Z520" i="4"/>
  <c r="AA520" i="4"/>
  <c r="AB520" i="4"/>
  <c r="AC520" i="4"/>
  <c r="AD520" i="4"/>
  <c r="AE520" i="4"/>
  <c r="AF520" i="4"/>
  <c r="AG520" i="4"/>
  <c r="AH520" i="4"/>
  <c r="AI520" i="4"/>
  <c r="AJ520" i="4"/>
  <c r="AK520" i="4"/>
  <c r="AL520" i="4"/>
  <c r="AM520" i="4"/>
  <c r="AN520" i="4"/>
  <c r="AO520" i="4"/>
  <c r="AP520" i="4"/>
  <c r="AQ520" i="4"/>
  <c r="AR520" i="4"/>
  <c r="AS520" i="4"/>
  <c r="AT520" i="4"/>
  <c r="AU520" i="4"/>
  <c r="AV520" i="4"/>
  <c r="AW520" i="4"/>
  <c r="AX520" i="4"/>
  <c r="AY520" i="4"/>
  <c r="F521" i="4"/>
  <c r="G521" i="4"/>
  <c r="H521" i="4"/>
  <c r="I521" i="4"/>
  <c r="J521" i="4"/>
  <c r="K521" i="4"/>
  <c r="L521" i="4"/>
  <c r="M521" i="4"/>
  <c r="N521" i="4"/>
  <c r="O521" i="4"/>
  <c r="P521" i="4"/>
  <c r="Q521" i="4"/>
  <c r="R521" i="4"/>
  <c r="S521" i="4"/>
  <c r="T521" i="4"/>
  <c r="U521" i="4"/>
  <c r="V521" i="4"/>
  <c r="W521" i="4"/>
  <c r="X521" i="4"/>
  <c r="Y521" i="4"/>
  <c r="Z521" i="4"/>
  <c r="AA521" i="4"/>
  <c r="AB521" i="4"/>
  <c r="AC521" i="4"/>
  <c r="AD521" i="4"/>
  <c r="AE521" i="4"/>
  <c r="AF521" i="4"/>
  <c r="AG521" i="4"/>
  <c r="AH521" i="4"/>
  <c r="AI521" i="4"/>
  <c r="AJ521" i="4"/>
  <c r="AK521" i="4"/>
  <c r="AL521" i="4"/>
  <c r="AM521" i="4"/>
  <c r="AN521" i="4"/>
  <c r="AO521" i="4"/>
  <c r="AP521" i="4"/>
  <c r="AQ521" i="4"/>
  <c r="AR521" i="4"/>
  <c r="AS521" i="4"/>
  <c r="AT521" i="4"/>
  <c r="AU521" i="4"/>
  <c r="AV521" i="4"/>
  <c r="AW521" i="4"/>
  <c r="AX521" i="4"/>
  <c r="AY521" i="4"/>
  <c r="F522" i="4"/>
  <c r="G522" i="4"/>
  <c r="H522" i="4"/>
  <c r="I522" i="4"/>
  <c r="J522" i="4"/>
  <c r="K522" i="4"/>
  <c r="L522" i="4"/>
  <c r="M522" i="4"/>
  <c r="N522" i="4"/>
  <c r="O522" i="4"/>
  <c r="P522" i="4"/>
  <c r="Q522" i="4"/>
  <c r="R522" i="4"/>
  <c r="S522" i="4"/>
  <c r="T522" i="4"/>
  <c r="U522" i="4"/>
  <c r="V522" i="4"/>
  <c r="W522" i="4"/>
  <c r="X522" i="4"/>
  <c r="Y522" i="4"/>
  <c r="Z522" i="4"/>
  <c r="AA522" i="4"/>
  <c r="AB522" i="4"/>
  <c r="AC522" i="4"/>
  <c r="AD522" i="4"/>
  <c r="AE522" i="4"/>
  <c r="AF522" i="4"/>
  <c r="AG522" i="4"/>
  <c r="AH522" i="4"/>
  <c r="AI522" i="4"/>
  <c r="AJ522" i="4"/>
  <c r="AK522" i="4"/>
  <c r="AL522" i="4"/>
  <c r="AM522" i="4"/>
  <c r="AN522" i="4"/>
  <c r="AO522" i="4"/>
  <c r="AP522" i="4"/>
  <c r="AQ522" i="4"/>
  <c r="AR522" i="4"/>
  <c r="AS522" i="4"/>
  <c r="AT522" i="4"/>
  <c r="AU522" i="4"/>
  <c r="AV522" i="4"/>
  <c r="AW522" i="4"/>
  <c r="AX522" i="4"/>
  <c r="AY522" i="4"/>
  <c r="F523" i="4"/>
  <c r="G523" i="4"/>
  <c r="H523" i="4"/>
  <c r="I523" i="4"/>
  <c r="J523" i="4"/>
  <c r="K523" i="4"/>
  <c r="L523" i="4"/>
  <c r="M523" i="4"/>
  <c r="N523" i="4"/>
  <c r="O523" i="4"/>
  <c r="P523" i="4"/>
  <c r="Q523" i="4"/>
  <c r="R523" i="4"/>
  <c r="S523" i="4"/>
  <c r="T523" i="4"/>
  <c r="U523" i="4"/>
  <c r="V523" i="4"/>
  <c r="W523" i="4"/>
  <c r="X523" i="4"/>
  <c r="Y523" i="4"/>
  <c r="Z523" i="4"/>
  <c r="AA523" i="4"/>
  <c r="AB523" i="4"/>
  <c r="AC523" i="4"/>
  <c r="AD523" i="4"/>
  <c r="AE523" i="4"/>
  <c r="AF523" i="4"/>
  <c r="AG523" i="4"/>
  <c r="AH523" i="4"/>
  <c r="AI523" i="4"/>
  <c r="AJ523" i="4"/>
  <c r="AK523" i="4"/>
  <c r="AL523" i="4"/>
  <c r="AM523" i="4"/>
  <c r="AN523" i="4"/>
  <c r="AO523" i="4"/>
  <c r="AP523" i="4"/>
  <c r="AQ523" i="4"/>
  <c r="AR523" i="4"/>
  <c r="AS523" i="4"/>
  <c r="AT523" i="4"/>
  <c r="AU523" i="4"/>
  <c r="AV523" i="4"/>
  <c r="AW523" i="4"/>
  <c r="AX523" i="4"/>
  <c r="AY523" i="4"/>
  <c r="F524" i="4"/>
  <c r="G524" i="4"/>
  <c r="H524" i="4"/>
  <c r="I524" i="4"/>
  <c r="J524" i="4"/>
  <c r="K524" i="4"/>
  <c r="L524" i="4"/>
  <c r="M524" i="4"/>
  <c r="N524" i="4"/>
  <c r="O524" i="4"/>
  <c r="P524" i="4"/>
  <c r="Q524" i="4"/>
  <c r="R524" i="4"/>
  <c r="S524" i="4"/>
  <c r="T524" i="4"/>
  <c r="U524" i="4"/>
  <c r="V524" i="4"/>
  <c r="W524" i="4"/>
  <c r="X524" i="4"/>
  <c r="Y524" i="4"/>
  <c r="Z524" i="4"/>
  <c r="AA524" i="4"/>
  <c r="AB524" i="4"/>
  <c r="AC524" i="4"/>
  <c r="AD524" i="4"/>
  <c r="AE524" i="4"/>
  <c r="AF524" i="4"/>
  <c r="AG524" i="4"/>
  <c r="AH524" i="4"/>
  <c r="AI524" i="4"/>
  <c r="AJ524" i="4"/>
  <c r="AK524" i="4"/>
  <c r="AL524" i="4"/>
  <c r="AM524" i="4"/>
  <c r="AN524" i="4"/>
  <c r="AO524" i="4"/>
  <c r="AP524" i="4"/>
  <c r="AQ524" i="4"/>
  <c r="AR524" i="4"/>
  <c r="AS524" i="4"/>
  <c r="AT524" i="4"/>
  <c r="AU524" i="4"/>
  <c r="AV524" i="4"/>
  <c r="AW524" i="4"/>
  <c r="AX524" i="4"/>
  <c r="AY524" i="4"/>
  <c r="F525" i="4"/>
  <c r="G525" i="4"/>
  <c r="H525" i="4"/>
  <c r="I525" i="4"/>
  <c r="J525" i="4"/>
  <c r="K525" i="4"/>
  <c r="L525" i="4"/>
  <c r="M525" i="4"/>
  <c r="N525" i="4"/>
  <c r="O525" i="4"/>
  <c r="P525" i="4"/>
  <c r="Q525" i="4"/>
  <c r="R525" i="4"/>
  <c r="S525" i="4"/>
  <c r="T525" i="4"/>
  <c r="U525" i="4"/>
  <c r="V525" i="4"/>
  <c r="W525" i="4"/>
  <c r="X525" i="4"/>
  <c r="Y525" i="4"/>
  <c r="Z525" i="4"/>
  <c r="AA525" i="4"/>
  <c r="AB525" i="4"/>
  <c r="AC525" i="4"/>
  <c r="AD525" i="4"/>
  <c r="AE525" i="4"/>
  <c r="AF525" i="4"/>
  <c r="AG525" i="4"/>
  <c r="AH525" i="4"/>
  <c r="AI525" i="4"/>
  <c r="AJ525" i="4"/>
  <c r="AK525" i="4"/>
  <c r="AL525" i="4"/>
  <c r="AM525" i="4"/>
  <c r="AN525" i="4"/>
  <c r="AO525" i="4"/>
  <c r="AP525" i="4"/>
  <c r="AQ525" i="4"/>
  <c r="AR525" i="4"/>
  <c r="AS525" i="4"/>
  <c r="AT525" i="4"/>
  <c r="AU525" i="4"/>
  <c r="AV525" i="4"/>
  <c r="AW525" i="4"/>
  <c r="AX525" i="4"/>
  <c r="AY525" i="4"/>
  <c r="F526" i="4"/>
  <c r="G526" i="4"/>
  <c r="H526" i="4"/>
  <c r="I526" i="4"/>
  <c r="J526" i="4"/>
  <c r="K526" i="4"/>
  <c r="L526" i="4"/>
  <c r="M526" i="4"/>
  <c r="N526" i="4"/>
  <c r="O526" i="4"/>
  <c r="P526" i="4"/>
  <c r="Q526" i="4"/>
  <c r="R526" i="4"/>
  <c r="S526" i="4"/>
  <c r="T526" i="4"/>
  <c r="U526" i="4"/>
  <c r="V526" i="4"/>
  <c r="W526" i="4"/>
  <c r="X526" i="4"/>
  <c r="Y526" i="4"/>
  <c r="Z526" i="4"/>
  <c r="AA526" i="4"/>
  <c r="AB526" i="4"/>
  <c r="AC526" i="4"/>
  <c r="AD526" i="4"/>
  <c r="AE526" i="4"/>
  <c r="AF526" i="4"/>
  <c r="AG526" i="4"/>
  <c r="AH526" i="4"/>
  <c r="AI526" i="4"/>
  <c r="AJ526" i="4"/>
  <c r="AK526" i="4"/>
  <c r="AL526" i="4"/>
  <c r="AM526" i="4"/>
  <c r="AN526" i="4"/>
  <c r="AO526" i="4"/>
  <c r="AP526" i="4"/>
  <c r="AQ526" i="4"/>
  <c r="AR526" i="4"/>
  <c r="AS526" i="4"/>
  <c r="AT526" i="4"/>
  <c r="AU526" i="4"/>
  <c r="AV526" i="4"/>
  <c r="AW526" i="4"/>
  <c r="AX526" i="4"/>
  <c r="AY526" i="4"/>
  <c r="F527" i="4"/>
  <c r="G527" i="4"/>
  <c r="H527" i="4"/>
  <c r="I527" i="4"/>
  <c r="J527" i="4"/>
  <c r="K527" i="4"/>
  <c r="L527" i="4"/>
  <c r="M527" i="4"/>
  <c r="N527" i="4"/>
  <c r="O527" i="4"/>
  <c r="P527" i="4"/>
  <c r="Q527" i="4"/>
  <c r="R527" i="4"/>
  <c r="S527" i="4"/>
  <c r="T527" i="4"/>
  <c r="U527" i="4"/>
  <c r="V527" i="4"/>
  <c r="W527" i="4"/>
  <c r="X527" i="4"/>
  <c r="Y527" i="4"/>
  <c r="Z527" i="4"/>
  <c r="AA527" i="4"/>
  <c r="AB527" i="4"/>
  <c r="AC527" i="4"/>
  <c r="AD527" i="4"/>
  <c r="AE527" i="4"/>
  <c r="AF527" i="4"/>
  <c r="AG527" i="4"/>
  <c r="AH527" i="4"/>
  <c r="AI527" i="4"/>
  <c r="AJ527" i="4"/>
  <c r="AK527" i="4"/>
  <c r="AL527" i="4"/>
  <c r="AM527" i="4"/>
  <c r="AN527" i="4"/>
  <c r="AO527" i="4"/>
  <c r="AP527" i="4"/>
  <c r="AQ527" i="4"/>
  <c r="AR527" i="4"/>
  <c r="AS527" i="4"/>
  <c r="AT527" i="4"/>
  <c r="AU527" i="4"/>
  <c r="AV527" i="4"/>
  <c r="AW527" i="4"/>
  <c r="AX527" i="4"/>
  <c r="AY527" i="4"/>
  <c r="F528" i="4"/>
  <c r="G528" i="4"/>
  <c r="H528" i="4"/>
  <c r="I528" i="4"/>
  <c r="J528" i="4"/>
  <c r="K528" i="4"/>
  <c r="L528" i="4"/>
  <c r="M528" i="4"/>
  <c r="N528" i="4"/>
  <c r="O528" i="4"/>
  <c r="P528" i="4"/>
  <c r="Q528" i="4"/>
  <c r="R528" i="4"/>
  <c r="S528" i="4"/>
  <c r="T528" i="4"/>
  <c r="U528" i="4"/>
  <c r="V528" i="4"/>
  <c r="W528" i="4"/>
  <c r="X528" i="4"/>
  <c r="Y528" i="4"/>
  <c r="Z528" i="4"/>
  <c r="AA528" i="4"/>
  <c r="AB528" i="4"/>
  <c r="AC528" i="4"/>
  <c r="AD528" i="4"/>
  <c r="AE528" i="4"/>
  <c r="AF528" i="4"/>
  <c r="AG528" i="4"/>
  <c r="AH528" i="4"/>
  <c r="AI528" i="4"/>
  <c r="AJ528" i="4"/>
  <c r="AK528" i="4"/>
  <c r="AL528" i="4"/>
  <c r="AM528" i="4"/>
  <c r="AN528" i="4"/>
  <c r="AO528" i="4"/>
  <c r="AP528" i="4"/>
  <c r="AQ528" i="4"/>
  <c r="AR528" i="4"/>
  <c r="AS528" i="4"/>
  <c r="AT528" i="4"/>
  <c r="AU528" i="4"/>
  <c r="AV528" i="4"/>
  <c r="AW528" i="4"/>
  <c r="AX528" i="4"/>
  <c r="AY528" i="4"/>
  <c r="F529" i="4"/>
  <c r="G529" i="4"/>
  <c r="H529" i="4"/>
  <c r="I529" i="4"/>
  <c r="J529" i="4"/>
  <c r="K529" i="4"/>
  <c r="L529" i="4"/>
  <c r="M529" i="4"/>
  <c r="N529" i="4"/>
  <c r="O529" i="4"/>
  <c r="P529" i="4"/>
  <c r="Q529" i="4"/>
  <c r="R529" i="4"/>
  <c r="S529" i="4"/>
  <c r="T529" i="4"/>
  <c r="U529" i="4"/>
  <c r="V529" i="4"/>
  <c r="W529" i="4"/>
  <c r="X529" i="4"/>
  <c r="Y529" i="4"/>
  <c r="Z529" i="4"/>
  <c r="AA529" i="4"/>
  <c r="AB529" i="4"/>
  <c r="AC529" i="4"/>
  <c r="AD529" i="4"/>
  <c r="AE529" i="4"/>
  <c r="AF529" i="4"/>
  <c r="AG529" i="4"/>
  <c r="AH529" i="4"/>
  <c r="AI529" i="4"/>
  <c r="AJ529" i="4"/>
  <c r="AK529" i="4"/>
  <c r="AL529" i="4"/>
  <c r="AM529" i="4"/>
  <c r="AN529" i="4"/>
  <c r="AO529" i="4"/>
  <c r="AP529" i="4"/>
  <c r="AQ529" i="4"/>
  <c r="AR529" i="4"/>
  <c r="AS529" i="4"/>
  <c r="AT529" i="4"/>
  <c r="AU529" i="4"/>
  <c r="AV529" i="4"/>
  <c r="AW529" i="4"/>
  <c r="AX529" i="4"/>
  <c r="AY529" i="4"/>
  <c r="F530" i="4"/>
  <c r="G530" i="4"/>
  <c r="H530" i="4"/>
  <c r="I530" i="4"/>
  <c r="J530" i="4"/>
  <c r="K530" i="4"/>
  <c r="L530" i="4"/>
  <c r="M530" i="4"/>
  <c r="N530" i="4"/>
  <c r="O530" i="4"/>
  <c r="P530" i="4"/>
  <c r="Q530" i="4"/>
  <c r="R530" i="4"/>
  <c r="S530" i="4"/>
  <c r="T530" i="4"/>
  <c r="U530" i="4"/>
  <c r="V530" i="4"/>
  <c r="W530" i="4"/>
  <c r="X530" i="4"/>
  <c r="Y530" i="4"/>
  <c r="Z530" i="4"/>
  <c r="AA530" i="4"/>
  <c r="AB530" i="4"/>
  <c r="AC530" i="4"/>
  <c r="AD530" i="4"/>
  <c r="AE530" i="4"/>
  <c r="AF530" i="4"/>
  <c r="AG530" i="4"/>
  <c r="AH530" i="4"/>
  <c r="AI530" i="4"/>
  <c r="AJ530" i="4"/>
  <c r="AK530" i="4"/>
  <c r="AL530" i="4"/>
  <c r="AM530" i="4"/>
  <c r="AN530" i="4"/>
  <c r="AO530" i="4"/>
  <c r="AP530" i="4"/>
  <c r="AQ530" i="4"/>
  <c r="AR530" i="4"/>
  <c r="AS530" i="4"/>
  <c r="AT530" i="4"/>
  <c r="AU530" i="4"/>
  <c r="AV530" i="4"/>
  <c r="AW530" i="4"/>
  <c r="AX530" i="4"/>
  <c r="AY530" i="4"/>
  <c r="F531" i="4"/>
  <c r="G531" i="4"/>
  <c r="H531" i="4"/>
  <c r="I531" i="4"/>
  <c r="J531" i="4"/>
  <c r="K531" i="4"/>
  <c r="L531" i="4"/>
  <c r="M531" i="4"/>
  <c r="N531" i="4"/>
  <c r="O531" i="4"/>
  <c r="P531" i="4"/>
  <c r="Q531" i="4"/>
  <c r="R531" i="4"/>
  <c r="S531" i="4"/>
  <c r="T531" i="4"/>
  <c r="U531" i="4"/>
  <c r="V531" i="4"/>
  <c r="W531" i="4"/>
  <c r="X531" i="4"/>
  <c r="Y531" i="4"/>
  <c r="Z531" i="4"/>
  <c r="AA531" i="4"/>
  <c r="AB531" i="4"/>
  <c r="AC531" i="4"/>
  <c r="AD531" i="4"/>
  <c r="AE531" i="4"/>
  <c r="AF531" i="4"/>
  <c r="AG531" i="4"/>
  <c r="AH531" i="4"/>
  <c r="AI531" i="4"/>
  <c r="AJ531" i="4"/>
  <c r="AK531" i="4"/>
  <c r="AL531" i="4"/>
  <c r="AM531" i="4"/>
  <c r="AN531" i="4"/>
  <c r="AO531" i="4"/>
  <c r="AP531" i="4"/>
  <c r="AQ531" i="4"/>
  <c r="AR531" i="4"/>
  <c r="AS531" i="4"/>
  <c r="AT531" i="4"/>
  <c r="AU531" i="4"/>
  <c r="AV531" i="4"/>
  <c r="AW531" i="4"/>
  <c r="AX531" i="4"/>
  <c r="AY531" i="4"/>
  <c r="F532" i="4"/>
  <c r="G532" i="4"/>
  <c r="H532" i="4"/>
  <c r="I532" i="4"/>
  <c r="J532" i="4"/>
  <c r="K532" i="4"/>
  <c r="L532" i="4"/>
  <c r="M532" i="4"/>
  <c r="N532" i="4"/>
  <c r="O532" i="4"/>
  <c r="P532" i="4"/>
  <c r="Q532" i="4"/>
  <c r="R532" i="4"/>
  <c r="S532" i="4"/>
  <c r="T532" i="4"/>
  <c r="U532" i="4"/>
  <c r="V532" i="4"/>
  <c r="W532" i="4"/>
  <c r="X532" i="4"/>
  <c r="Y532" i="4"/>
  <c r="Z532" i="4"/>
  <c r="AA532" i="4"/>
  <c r="AB532" i="4"/>
  <c r="AC532" i="4"/>
  <c r="AD532" i="4"/>
  <c r="AE532" i="4"/>
  <c r="AF532" i="4"/>
  <c r="AG532" i="4"/>
  <c r="AH532" i="4"/>
  <c r="AI532" i="4"/>
  <c r="AJ532" i="4"/>
  <c r="AK532" i="4"/>
  <c r="AL532" i="4"/>
  <c r="AM532" i="4"/>
  <c r="AN532" i="4"/>
  <c r="AO532" i="4"/>
  <c r="AP532" i="4"/>
  <c r="AQ532" i="4"/>
  <c r="AR532" i="4"/>
  <c r="AS532" i="4"/>
  <c r="AT532" i="4"/>
  <c r="AU532" i="4"/>
  <c r="AV532" i="4"/>
  <c r="AW532" i="4"/>
  <c r="AX532" i="4"/>
  <c r="AY532" i="4"/>
  <c r="F533" i="4"/>
  <c r="G533" i="4"/>
  <c r="H533" i="4"/>
  <c r="I533" i="4"/>
  <c r="J533" i="4"/>
  <c r="K533" i="4"/>
  <c r="L533" i="4"/>
  <c r="M533" i="4"/>
  <c r="N533" i="4"/>
  <c r="O533" i="4"/>
  <c r="P533" i="4"/>
  <c r="Q533" i="4"/>
  <c r="R533" i="4"/>
  <c r="S533" i="4"/>
  <c r="T533" i="4"/>
  <c r="U533" i="4"/>
  <c r="V533" i="4"/>
  <c r="W533" i="4"/>
  <c r="X533" i="4"/>
  <c r="Y533" i="4"/>
  <c r="Z533" i="4"/>
  <c r="AA533" i="4"/>
  <c r="AB533" i="4"/>
  <c r="AC533" i="4"/>
  <c r="AD533" i="4"/>
  <c r="AE533" i="4"/>
  <c r="AF533" i="4"/>
  <c r="AG533" i="4"/>
  <c r="AH533" i="4"/>
  <c r="AI533" i="4"/>
  <c r="AJ533" i="4"/>
  <c r="AK533" i="4"/>
  <c r="AL533" i="4"/>
  <c r="AM533" i="4"/>
  <c r="AN533" i="4"/>
  <c r="AO533" i="4"/>
  <c r="AP533" i="4"/>
  <c r="AQ533" i="4"/>
  <c r="AR533" i="4"/>
  <c r="AS533" i="4"/>
  <c r="AT533" i="4"/>
  <c r="AU533" i="4"/>
  <c r="AV533" i="4"/>
  <c r="AW533" i="4"/>
  <c r="AX533" i="4"/>
  <c r="AY533" i="4"/>
  <c r="F534" i="4"/>
  <c r="G534" i="4"/>
  <c r="H534" i="4"/>
  <c r="I534" i="4"/>
  <c r="J534" i="4"/>
  <c r="K534" i="4"/>
  <c r="L534" i="4"/>
  <c r="M534" i="4"/>
  <c r="N534" i="4"/>
  <c r="O534" i="4"/>
  <c r="P534" i="4"/>
  <c r="Q534" i="4"/>
  <c r="R534" i="4"/>
  <c r="S534" i="4"/>
  <c r="T534" i="4"/>
  <c r="U534" i="4"/>
  <c r="V534" i="4"/>
  <c r="W534" i="4"/>
  <c r="X534" i="4"/>
  <c r="Y534" i="4"/>
  <c r="Z534" i="4"/>
  <c r="AA534" i="4"/>
  <c r="AB534" i="4"/>
  <c r="AC534" i="4"/>
  <c r="AD534" i="4"/>
  <c r="AE534" i="4"/>
  <c r="AF534" i="4"/>
  <c r="AG534" i="4"/>
  <c r="AH534" i="4"/>
  <c r="AI534" i="4"/>
  <c r="AJ534" i="4"/>
  <c r="AK534" i="4"/>
  <c r="AL534" i="4"/>
  <c r="AM534" i="4"/>
  <c r="AN534" i="4"/>
  <c r="AO534" i="4"/>
  <c r="AP534" i="4"/>
  <c r="AQ534" i="4"/>
  <c r="AR534" i="4"/>
  <c r="AS534" i="4"/>
  <c r="AT534" i="4"/>
  <c r="AU534" i="4"/>
  <c r="AV534" i="4"/>
  <c r="AW534" i="4"/>
  <c r="AX534" i="4"/>
  <c r="AY534" i="4"/>
  <c r="F535" i="4"/>
  <c r="G535" i="4"/>
  <c r="H535" i="4"/>
  <c r="I535" i="4"/>
  <c r="J535" i="4"/>
  <c r="K535" i="4"/>
  <c r="L535" i="4"/>
  <c r="M535" i="4"/>
  <c r="N535" i="4"/>
  <c r="O535" i="4"/>
  <c r="P535" i="4"/>
  <c r="Q535" i="4"/>
  <c r="R535" i="4"/>
  <c r="S535" i="4"/>
  <c r="T535" i="4"/>
  <c r="U535" i="4"/>
  <c r="V535" i="4"/>
  <c r="W535" i="4"/>
  <c r="X535" i="4"/>
  <c r="Y535" i="4"/>
  <c r="Z535" i="4"/>
  <c r="AA535" i="4"/>
  <c r="AB535" i="4"/>
  <c r="AC535" i="4"/>
  <c r="AD535" i="4"/>
  <c r="AE535" i="4"/>
  <c r="AF535" i="4"/>
  <c r="AG535" i="4"/>
  <c r="AH535" i="4"/>
  <c r="AI535" i="4"/>
  <c r="AJ535" i="4"/>
  <c r="AK535" i="4"/>
  <c r="AL535" i="4"/>
  <c r="AM535" i="4"/>
  <c r="AN535" i="4"/>
  <c r="AO535" i="4"/>
  <c r="AP535" i="4"/>
  <c r="AQ535" i="4"/>
  <c r="AR535" i="4"/>
  <c r="AS535" i="4"/>
  <c r="AT535" i="4"/>
  <c r="AU535" i="4"/>
  <c r="AV535" i="4"/>
  <c r="AW535" i="4"/>
  <c r="AX535" i="4"/>
  <c r="AY535" i="4"/>
  <c r="F536" i="4"/>
  <c r="G536" i="4"/>
  <c r="H536" i="4"/>
  <c r="I536" i="4"/>
  <c r="J536" i="4"/>
  <c r="K536" i="4"/>
  <c r="L536" i="4"/>
  <c r="M536" i="4"/>
  <c r="N536" i="4"/>
  <c r="O536" i="4"/>
  <c r="P536" i="4"/>
  <c r="Q536" i="4"/>
  <c r="R536" i="4"/>
  <c r="S536" i="4"/>
  <c r="T536" i="4"/>
  <c r="U536" i="4"/>
  <c r="V536" i="4"/>
  <c r="W536" i="4"/>
  <c r="X536" i="4"/>
  <c r="Y536" i="4"/>
  <c r="Z536" i="4"/>
  <c r="AA536" i="4"/>
  <c r="AB536" i="4"/>
  <c r="AC536" i="4"/>
  <c r="AD536" i="4"/>
  <c r="AE536" i="4"/>
  <c r="AF536" i="4"/>
  <c r="AG536" i="4"/>
  <c r="AH536" i="4"/>
  <c r="AI536" i="4"/>
  <c r="AJ536" i="4"/>
  <c r="AK536" i="4"/>
  <c r="AL536" i="4"/>
  <c r="AM536" i="4"/>
  <c r="AN536" i="4"/>
  <c r="AO536" i="4"/>
  <c r="AP536" i="4"/>
  <c r="AQ536" i="4"/>
  <c r="AR536" i="4"/>
  <c r="AS536" i="4"/>
  <c r="AT536" i="4"/>
  <c r="AU536" i="4"/>
  <c r="AV536" i="4"/>
  <c r="AW536" i="4"/>
  <c r="AX536" i="4"/>
  <c r="AY536" i="4"/>
  <c r="F537" i="4"/>
  <c r="G537" i="4"/>
  <c r="H537" i="4"/>
  <c r="I537" i="4"/>
  <c r="J537" i="4"/>
  <c r="K537" i="4"/>
  <c r="L537" i="4"/>
  <c r="M537" i="4"/>
  <c r="N537" i="4"/>
  <c r="O537" i="4"/>
  <c r="P537" i="4"/>
  <c r="Q537" i="4"/>
  <c r="R537" i="4"/>
  <c r="S537" i="4"/>
  <c r="T537" i="4"/>
  <c r="U537" i="4"/>
  <c r="V537" i="4"/>
  <c r="W537" i="4"/>
  <c r="X537" i="4"/>
  <c r="Y537" i="4"/>
  <c r="Z537" i="4"/>
  <c r="AA537" i="4"/>
  <c r="AB537" i="4"/>
  <c r="AC537" i="4"/>
  <c r="AD537" i="4"/>
  <c r="AE537" i="4"/>
  <c r="AF537" i="4"/>
  <c r="AG537" i="4"/>
  <c r="AH537" i="4"/>
  <c r="AI537" i="4"/>
  <c r="AJ537" i="4"/>
  <c r="AK537" i="4"/>
  <c r="AL537" i="4"/>
  <c r="AM537" i="4"/>
  <c r="AN537" i="4"/>
  <c r="AO537" i="4"/>
  <c r="AP537" i="4"/>
  <c r="AQ537" i="4"/>
  <c r="AR537" i="4"/>
  <c r="AS537" i="4"/>
  <c r="AT537" i="4"/>
  <c r="AU537" i="4"/>
  <c r="AV537" i="4"/>
  <c r="AW537" i="4"/>
  <c r="AX537" i="4"/>
  <c r="AY537" i="4"/>
  <c r="F538" i="4"/>
  <c r="G538" i="4"/>
  <c r="H538" i="4"/>
  <c r="I538" i="4"/>
  <c r="J538" i="4"/>
  <c r="K538" i="4"/>
  <c r="L538" i="4"/>
  <c r="M538" i="4"/>
  <c r="N538" i="4"/>
  <c r="O538" i="4"/>
  <c r="P538" i="4"/>
  <c r="Q538" i="4"/>
  <c r="R538" i="4"/>
  <c r="S538" i="4"/>
  <c r="T538" i="4"/>
  <c r="U538" i="4"/>
  <c r="V538" i="4"/>
  <c r="W538" i="4"/>
  <c r="X538" i="4"/>
  <c r="Y538" i="4"/>
  <c r="Z538" i="4"/>
  <c r="AA538" i="4"/>
  <c r="AB538" i="4"/>
  <c r="AC538" i="4"/>
  <c r="AD538" i="4"/>
  <c r="AE538" i="4"/>
  <c r="AF538" i="4"/>
  <c r="AG538" i="4"/>
  <c r="AH538" i="4"/>
  <c r="AI538" i="4"/>
  <c r="AJ538" i="4"/>
  <c r="AK538" i="4"/>
  <c r="AL538" i="4"/>
  <c r="AM538" i="4"/>
  <c r="AN538" i="4"/>
  <c r="AO538" i="4"/>
  <c r="AP538" i="4"/>
  <c r="AQ538" i="4"/>
  <c r="AR538" i="4"/>
  <c r="AS538" i="4"/>
  <c r="AT538" i="4"/>
  <c r="AU538" i="4"/>
  <c r="AV538" i="4"/>
  <c r="AW538" i="4"/>
  <c r="AX538" i="4"/>
  <c r="AY538" i="4"/>
  <c r="F539" i="4"/>
  <c r="G539" i="4"/>
  <c r="H539" i="4"/>
  <c r="I539" i="4"/>
  <c r="J539" i="4"/>
  <c r="K539" i="4"/>
  <c r="L539" i="4"/>
  <c r="M539" i="4"/>
  <c r="N539" i="4"/>
  <c r="O539" i="4"/>
  <c r="P539" i="4"/>
  <c r="Q539" i="4"/>
  <c r="R539" i="4"/>
  <c r="S539" i="4"/>
  <c r="T539" i="4"/>
  <c r="U539" i="4"/>
  <c r="V539" i="4"/>
  <c r="W539" i="4"/>
  <c r="X539" i="4"/>
  <c r="Y539" i="4"/>
  <c r="Z539" i="4"/>
  <c r="AA539" i="4"/>
  <c r="AB539" i="4"/>
  <c r="AC539" i="4"/>
  <c r="AD539" i="4"/>
  <c r="AE539" i="4"/>
  <c r="AF539" i="4"/>
  <c r="AG539" i="4"/>
  <c r="AH539" i="4"/>
  <c r="AI539" i="4"/>
  <c r="AJ539" i="4"/>
  <c r="AK539" i="4"/>
  <c r="AL539" i="4"/>
  <c r="AM539" i="4"/>
  <c r="AN539" i="4"/>
  <c r="AO539" i="4"/>
  <c r="AP539" i="4"/>
  <c r="AQ539" i="4"/>
  <c r="AR539" i="4"/>
  <c r="AS539" i="4"/>
  <c r="AT539" i="4"/>
  <c r="AU539" i="4"/>
  <c r="AV539" i="4"/>
  <c r="AW539" i="4"/>
  <c r="AX539" i="4"/>
  <c r="AY539" i="4"/>
  <c r="F540" i="4"/>
  <c r="G540" i="4"/>
  <c r="H540" i="4"/>
  <c r="I540" i="4"/>
  <c r="J540" i="4"/>
  <c r="K540" i="4"/>
  <c r="L540" i="4"/>
  <c r="M540" i="4"/>
  <c r="N540" i="4"/>
  <c r="O540" i="4"/>
  <c r="P540" i="4"/>
  <c r="Q540" i="4"/>
  <c r="R540" i="4"/>
  <c r="S540" i="4"/>
  <c r="T540" i="4"/>
  <c r="U540" i="4"/>
  <c r="V540" i="4"/>
  <c r="W540" i="4"/>
  <c r="X540" i="4"/>
  <c r="Y540" i="4"/>
  <c r="Z540" i="4"/>
  <c r="AA540" i="4"/>
  <c r="AB540" i="4"/>
  <c r="AC540" i="4"/>
  <c r="AD540" i="4"/>
  <c r="AE540" i="4"/>
  <c r="AF540" i="4"/>
  <c r="AG540" i="4"/>
  <c r="AH540" i="4"/>
  <c r="AI540" i="4"/>
  <c r="AJ540" i="4"/>
  <c r="AK540" i="4"/>
  <c r="AL540" i="4"/>
  <c r="AM540" i="4"/>
  <c r="AN540" i="4"/>
  <c r="AO540" i="4"/>
  <c r="AP540" i="4"/>
  <c r="AQ540" i="4"/>
  <c r="AR540" i="4"/>
  <c r="AS540" i="4"/>
  <c r="AT540" i="4"/>
  <c r="AU540" i="4"/>
  <c r="AV540" i="4"/>
  <c r="AW540" i="4"/>
  <c r="AX540" i="4"/>
  <c r="AY540" i="4"/>
  <c r="F541" i="4"/>
  <c r="G541" i="4"/>
  <c r="H541" i="4"/>
  <c r="I541" i="4"/>
  <c r="J541" i="4"/>
  <c r="K541" i="4"/>
  <c r="L541" i="4"/>
  <c r="M541" i="4"/>
  <c r="N541" i="4"/>
  <c r="O541" i="4"/>
  <c r="P541" i="4"/>
  <c r="Q541" i="4"/>
  <c r="R541" i="4"/>
  <c r="S541" i="4"/>
  <c r="T541" i="4"/>
  <c r="U541" i="4"/>
  <c r="V541" i="4"/>
  <c r="W541" i="4"/>
  <c r="X541" i="4"/>
  <c r="Y541" i="4"/>
  <c r="Z541" i="4"/>
  <c r="AA541" i="4"/>
  <c r="AB541" i="4"/>
  <c r="AC541" i="4"/>
  <c r="AD541" i="4"/>
  <c r="AE541" i="4"/>
  <c r="AF541" i="4"/>
  <c r="AG541" i="4"/>
  <c r="AH541" i="4"/>
  <c r="AI541" i="4"/>
  <c r="AJ541" i="4"/>
  <c r="AK541" i="4"/>
  <c r="AL541" i="4"/>
  <c r="AM541" i="4"/>
  <c r="AN541" i="4"/>
  <c r="AO541" i="4"/>
  <c r="AP541" i="4"/>
  <c r="AQ541" i="4"/>
  <c r="AR541" i="4"/>
  <c r="AS541" i="4"/>
  <c r="AT541" i="4"/>
  <c r="AU541" i="4"/>
  <c r="AV541" i="4"/>
  <c r="AW541" i="4"/>
  <c r="AX541" i="4"/>
  <c r="AY541" i="4"/>
  <c r="F542" i="4"/>
  <c r="G542" i="4"/>
  <c r="H542" i="4"/>
  <c r="I542" i="4"/>
  <c r="J542" i="4"/>
  <c r="K542" i="4"/>
  <c r="L542" i="4"/>
  <c r="M542" i="4"/>
  <c r="N542" i="4"/>
  <c r="O542" i="4"/>
  <c r="P542" i="4"/>
  <c r="Q542" i="4"/>
  <c r="R542" i="4"/>
  <c r="S542" i="4"/>
  <c r="T542" i="4"/>
  <c r="U542" i="4"/>
  <c r="V542" i="4"/>
  <c r="W542" i="4"/>
  <c r="X542" i="4"/>
  <c r="Y542" i="4"/>
  <c r="Z542" i="4"/>
  <c r="AA542" i="4"/>
  <c r="AB542" i="4"/>
  <c r="AC542" i="4"/>
  <c r="AD542" i="4"/>
  <c r="AE542" i="4"/>
  <c r="AF542" i="4"/>
  <c r="AG542" i="4"/>
  <c r="AH542" i="4"/>
  <c r="AI542" i="4"/>
  <c r="AJ542" i="4"/>
  <c r="AK542" i="4"/>
  <c r="AL542" i="4"/>
  <c r="AM542" i="4"/>
  <c r="AN542" i="4"/>
  <c r="AO542" i="4"/>
  <c r="AP542" i="4"/>
  <c r="AQ542" i="4"/>
  <c r="AR542" i="4"/>
  <c r="AS542" i="4"/>
  <c r="AT542" i="4"/>
  <c r="AU542" i="4"/>
  <c r="AV542" i="4"/>
  <c r="AW542" i="4"/>
  <c r="AX542" i="4"/>
  <c r="AY542" i="4"/>
  <c r="F543" i="4"/>
  <c r="G543" i="4"/>
  <c r="H543" i="4"/>
  <c r="I543" i="4"/>
  <c r="J543" i="4"/>
  <c r="K543" i="4"/>
  <c r="L543" i="4"/>
  <c r="M543" i="4"/>
  <c r="N543" i="4"/>
  <c r="O543" i="4"/>
  <c r="P543" i="4"/>
  <c r="Q543" i="4"/>
  <c r="R543" i="4"/>
  <c r="S543" i="4"/>
  <c r="T543" i="4"/>
  <c r="U543" i="4"/>
  <c r="V543" i="4"/>
  <c r="W543" i="4"/>
  <c r="X543" i="4"/>
  <c r="Y543" i="4"/>
  <c r="Z543" i="4"/>
  <c r="AA543" i="4"/>
  <c r="AB543" i="4"/>
  <c r="AC543" i="4"/>
  <c r="AD543" i="4"/>
  <c r="AE543" i="4"/>
  <c r="AF543" i="4"/>
  <c r="AG543" i="4"/>
  <c r="AH543" i="4"/>
  <c r="AI543" i="4"/>
  <c r="AJ543" i="4"/>
  <c r="AK543" i="4"/>
  <c r="AL543" i="4"/>
  <c r="AM543" i="4"/>
  <c r="AN543" i="4"/>
  <c r="AO543" i="4"/>
  <c r="AP543" i="4"/>
  <c r="AQ543" i="4"/>
  <c r="AR543" i="4"/>
  <c r="AS543" i="4"/>
  <c r="AT543" i="4"/>
  <c r="AU543" i="4"/>
  <c r="AV543" i="4"/>
  <c r="AW543" i="4"/>
  <c r="AX543" i="4"/>
  <c r="AY543" i="4"/>
  <c r="F544" i="4"/>
  <c r="G544" i="4"/>
  <c r="H544" i="4"/>
  <c r="I544" i="4"/>
  <c r="J544" i="4"/>
  <c r="K544" i="4"/>
  <c r="L544" i="4"/>
  <c r="M544" i="4"/>
  <c r="N544" i="4"/>
  <c r="O544" i="4"/>
  <c r="P544" i="4"/>
  <c r="Q544" i="4"/>
  <c r="R544" i="4"/>
  <c r="S544" i="4"/>
  <c r="T544" i="4"/>
  <c r="U544" i="4"/>
  <c r="V544" i="4"/>
  <c r="W544" i="4"/>
  <c r="X544" i="4"/>
  <c r="Y544" i="4"/>
  <c r="Z544" i="4"/>
  <c r="AA544" i="4"/>
  <c r="AB544" i="4"/>
  <c r="AC544" i="4"/>
  <c r="AD544" i="4"/>
  <c r="AE544" i="4"/>
  <c r="AF544" i="4"/>
  <c r="AG544" i="4"/>
  <c r="AH544" i="4"/>
  <c r="AI544" i="4"/>
  <c r="AJ544" i="4"/>
  <c r="AK544" i="4"/>
  <c r="AL544" i="4"/>
  <c r="AM544" i="4"/>
  <c r="AN544" i="4"/>
  <c r="AO544" i="4"/>
  <c r="AP544" i="4"/>
  <c r="AQ544" i="4"/>
  <c r="AR544" i="4"/>
  <c r="AS544" i="4"/>
  <c r="AT544" i="4"/>
  <c r="AU544" i="4"/>
  <c r="AV544" i="4"/>
  <c r="AW544" i="4"/>
  <c r="AX544" i="4"/>
  <c r="AY544" i="4"/>
  <c r="F545" i="4"/>
  <c r="G545" i="4"/>
  <c r="H545" i="4"/>
  <c r="I545" i="4"/>
  <c r="J545" i="4"/>
  <c r="K545" i="4"/>
  <c r="L545" i="4"/>
  <c r="M545" i="4"/>
  <c r="N545" i="4"/>
  <c r="O545" i="4"/>
  <c r="P545" i="4"/>
  <c r="Q545" i="4"/>
  <c r="R545" i="4"/>
  <c r="S545" i="4"/>
  <c r="T545" i="4"/>
  <c r="U545" i="4"/>
  <c r="V545" i="4"/>
  <c r="W545" i="4"/>
  <c r="X545" i="4"/>
  <c r="Y545" i="4"/>
  <c r="Z545" i="4"/>
  <c r="AA545" i="4"/>
  <c r="AB545" i="4"/>
  <c r="AC545" i="4"/>
  <c r="AD545" i="4"/>
  <c r="AE545" i="4"/>
  <c r="AF545" i="4"/>
  <c r="AG545" i="4"/>
  <c r="AH545" i="4"/>
  <c r="AI545" i="4"/>
  <c r="AJ545" i="4"/>
  <c r="AK545" i="4"/>
  <c r="AL545" i="4"/>
  <c r="AM545" i="4"/>
  <c r="AN545" i="4"/>
  <c r="AO545" i="4"/>
  <c r="AP545" i="4"/>
  <c r="AQ545" i="4"/>
  <c r="AR545" i="4"/>
  <c r="AS545" i="4"/>
  <c r="AT545" i="4"/>
  <c r="AU545" i="4"/>
  <c r="AV545" i="4"/>
  <c r="AW545" i="4"/>
  <c r="AX545" i="4"/>
  <c r="AY545" i="4"/>
  <c r="F546" i="4"/>
  <c r="G546" i="4"/>
  <c r="H546" i="4"/>
  <c r="I546" i="4"/>
  <c r="J546" i="4"/>
  <c r="K546" i="4"/>
  <c r="L546" i="4"/>
  <c r="M546" i="4"/>
  <c r="N546" i="4"/>
  <c r="O546" i="4"/>
  <c r="P546" i="4"/>
  <c r="Q546" i="4"/>
  <c r="R546" i="4"/>
  <c r="S546" i="4"/>
  <c r="T546" i="4"/>
  <c r="U546" i="4"/>
  <c r="V546" i="4"/>
  <c r="W546" i="4"/>
  <c r="X546" i="4"/>
  <c r="Y546" i="4"/>
  <c r="Z546" i="4"/>
  <c r="AA546" i="4"/>
  <c r="AB546" i="4"/>
  <c r="AC546" i="4"/>
  <c r="AD546" i="4"/>
  <c r="AE546" i="4"/>
  <c r="AF546" i="4"/>
  <c r="AG546" i="4"/>
  <c r="AH546" i="4"/>
  <c r="AI546" i="4"/>
  <c r="AJ546" i="4"/>
  <c r="AK546" i="4"/>
  <c r="AL546" i="4"/>
  <c r="AM546" i="4"/>
  <c r="AN546" i="4"/>
  <c r="AO546" i="4"/>
  <c r="AP546" i="4"/>
  <c r="AQ546" i="4"/>
  <c r="AR546" i="4"/>
  <c r="AS546" i="4"/>
  <c r="AT546" i="4"/>
  <c r="AU546" i="4"/>
  <c r="AV546" i="4"/>
  <c r="AW546" i="4"/>
  <c r="AX546" i="4"/>
  <c r="AY546" i="4"/>
  <c r="F547" i="4"/>
  <c r="G547" i="4"/>
  <c r="H547" i="4"/>
  <c r="I547" i="4"/>
  <c r="J547" i="4"/>
  <c r="K547" i="4"/>
  <c r="L547" i="4"/>
  <c r="M547" i="4"/>
  <c r="N547" i="4"/>
  <c r="O547" i="4"/>
  <c r="P547" i="4"/>
  <c r="Q547" i="4"/>
  <c r="R547" i="4"/>
  <c r="S547" i="4"/>
  <c r="T547" i="4"/>
  <c r="U547" i="4"/>
  <c r="V547" i="4"/>
  <c r="W547" i="4"/>
  <c r="X547" i="4"/>
  <c r="Y547" i="4"/>
  <c r="Z547" i="4"/>
  <c r="AA547" i="4"/>
  <c r="AB547" i="4"/>
  <c r="AC547" i="4"/>
  <c r="AD547" i="4"/>
  <c r="AE547" i="4"/>
  <c r="AF547" i="4"/>
  <c r="AG547" i="4"/>
  <c r="AH547" i="4"/>
  <c r="AI547" i="4"/>
  <c r="AJ547" i="4"/>
  <c r="AK547" i="4"/>
  <c r="AL547" i="4"/>
  <c r="AM547" i="4"/>
  <c r="AN547" i="4"/>
  <c r="AO547" i="4"/>
  <c r="AP547" i="4"/>
  <c r="AQ547" i="4"/>
  <c r="AR547" i="4"/>
  <c r="AS547" i="4"/>
  <c r="AT547" i="4"/>
  <c r="AU547" i="4"/>
  <c r="AV547" i="4"/>
  <c r="AW547" i="4"/>
  <c r="AX547" i="4"/>
  <c r="AY547" i="4"/>
  <c r="F548" i="4"/>
  <c r="G548" i="4"/>
  <c r="H548" i="4"/>
  <c r="I548" i="4"/>
  <c r="J548" i="4"/>
  <c r="K548" i="4"/>
  <c r="L548" i="4"/>
  <c r="M548" i="4"/>
  <c r="N548" i="4"/>
  <c r="O548" i="4"/>
  <c r="P548" i="4"/>
  <c r="Q548" i="4"/>
  <c r="R548" i="4"/>
  <c r="S548" i="4"/>
  <c r="T548" i="4"/>
  <c r="U548" i="4"/>
  <c r="V548" i="4"/>
  <c r="W548" i="4"/>
  <c r="X548" i="4"/>
  <c r="Y548" i="4"/>
  <c r="Z548" i="4"/>
  <c r="AA548" i="4"/>
  <c r="AB548" i="4"/>
  <c r="AC548" i="4"/>
  <c r="AD548" i="4"/>
  <c r="AE548" i="4"/>
  <c r="AF548" i="4"/>
  <c r="AG548" i="4"/>
  <c r="AH548" i="4"/>
  <c r="AI548" i="4"/>
  <c r="AJ548" i="4"/>
  <c r="AK548" i="4"/>
  <c r="AL548" i="4"/>
  <c r="AM548" i="4"/>
  <c r="AN548" i="4"/>
  <c r="AO548" i="4"/>
  <c r="AP548" i="4"/>
  <c r="AQ548" i="4"/>
  <c r="AR548" i="4"/>
  <c r="AS548" i="4"/>
  <c r="AT548" i="4"/>
  <c r="AU548" i="4"/>
  <c r="AV548" i="4"/>
  <c r="AW548" i="4"/>
  <c r="AX548" i="4"/>
  <c r="AY548" i="4"/>
  <c r="F549" i="4"/>
  <c r="G549" i="4"/>
  <c r="H549" i="4"/>
  <c r="I549" i="4"/>
  <c r="J549" i="4"/>
  <c r="K549" i="4"/>
  <c r="L549" i="4"/>
  <c r="M549" i="4"/>
  <c r="N549" i="4"/>
  <c r="O549" i="4"/>
  <c r="P549" i="4"/>
  <c r="Q549" i="4"/>
  <c r="R549" i="4"/>
  <c r="S549" i="4"/>
  <c r="T549" i="4"/>
  <c r="U549" i="4"/>
  <c r="V549" i="4"/>
  <c r="W549" i="4"/>
  <c r="X549" i="4"/>
  <c r="Y549" i="4"/>
  <c r="Z549" i="4"/>
  <c r="AA549" i="4"/>
  <c r="AB549" i="4"/>
  <c r="AC549" i="4"/>
  <c r="AD549" i="4"/>
  <c r="AE549" i="4"/>
  <c r="AF549" i="4"/>
  <c r="AG549" i="4"/>
  <c r="AH549" i="4"/>
  <c r="AI549" i="4"/>
  <c r="AJ549" i="4"/>
  <c r="AK549" i="4"/>
  <c r="AL549" i="4"/>
  <c r="AM549" i="4"/>
  <c r="AN549" i="4"/>
  <c r="AO549" i="4"/>
  <c r="AP549" i="4"/>
  <c r="AQ549" i="4"/>
  <c r="AR549" i="4"/>
  <c r="AS549" i="4"/>
  <c r="AT549" i="4"/>
  <c r="AU549" i="4"/>
  <c r="AV549" i="4"/>
  <c r="AW549" i="4"/>
  <c r="AX549" i="4"/>
  <c r="AY549" i="4"/>
  <c r="F550" i="4"/>
  <c r="G550" i="4"/>
  <c r="H550" i="4"/>
  <c r="I550" i="4"/>
  <c r="J550" i="4"/>
  <c r="K550" i="4"/>
  <c r="L550" i="4"/>
  <c r="M550" i="4"/>
  <c r="N550" i="4"/>
  <c r="O550" i="4"/>
  <c r="P550" i="4"/>
  <c r="Q550" i="4"/>
  <c r="R550" i="4"/>
  <c r="S550" i="4"/>
  <c r="T550" i="4"/>
  <c r="U550" i="4"/>
  <c r="V550" i="4"/>
  <c r="W550" i="4"/>
  <c r="X550" i="4"/>
  <c r="Y550" i="4"/>
  <c r="Z550" i="4"/>
  <c r="AA550" i="4"/>
  <c r="AB550" i="4"/>
  <c r="AC550" i="4"/>
  <c r="AD550" i="4"/>
  <c r="AE550" i="4"/>
  <c r="AF550" i="4"/>
  <c r="AG550" i="4"/>
  <c r="AH550" i="4"/>
  <c r="AI550" i="4"/>
  <c r="AJ550" i="4"/>
  <c r="AK550" i="4"/>
  <c r="AL550" i="4"/>
  <c r="AM550" i="4"/>
  <c r="AN550" i="4"/>
  <c r="AO550" i="4"/>
  <c r="AP550" i="4"/>
  <c r="AQ550" i="4"/>
  <c r="AR550" i="4"/>
  <c r="AS550" i="4"/>
  <c r="AT550" i="4"/>
  <c r="AU550" i="4"/>
  <c r="AV550" i="4"/>
  <c r="AW550" i="4"/>
  <c r="AX550" i="4"/>
  <c r="AY550" i="4"/>
  <c r="F551" i="4"/>
  <c r="G551" i="4"/>
  <c r="H551" i="4"/>
  <c r="I551" i="4"/>
  <c r="J551" i="4"/>
  <c r="K551" i="4"/>
  <c r="L551" i="4"/>
  <c r="M551" i="4"/>
  <c r="N551" i="4"/>
  <c r="O551" i="4"/>
  <c r="P551" i="4"/>
  <c r="Q551" i="4"/>
  <c r="R551" i="4"/>
  <c r="S551" i="4"/>
  <c r="T551" i="4"/>
  <c r="U551" i="4"/>
  <c r="V551" i="4"/>
  <c r="W551" i="4"/>
  <c r="X551" i="4"/>
  <c r="Y551" i="4"/>
  <c r="Z551" i="4"/>
  <c r="AA551" i="4"/>
  <c r="AB551" i="4"/>
  <c r="AC551" i="4"/>
  <c r="AD551" i="4"/>
  <c r="AE551" i="4"/>
  <c r="AF551" i="4"/>
  <c r="AG551" i="4"/>
  <c r="AH551" i="4"/>
  <c r="AI551" i="4"/>
  <c r="AJ551" i="4"/>
  <c r="AK551" i="4"/>
  <c r="AL551" i="4"/>
  <c r="AM551" i="4"/>
  <c r="AN551" i="4"/>
  <c r="AO551" i="4"/>
  <c r="AP551" i="4"/>
  <c r="AQ551" i="4"/>
  <c r="AR551" i="4"/>
  <c r="AS551" i="4"/>
  <c r="AT551" i="4"/>
  <c r="AU551" i="4"/>
  <c r="AV551" i="4"/>
  <c r="AW551" i="4"/>
  <c r="AX551" i="4"/>
  <c r="AY551" i="4"/>
  <c r="F552" i="4"/>
  <c r="G552" i="4"/>
  <c r="H552" i="4"/>
  <c r="I552" i="4"/>
  <c r="J552" i="4"/>
  <c r="K552" i="4"/>
  <c r="L552" i="4"/>
  <c r="M552" i="4"/>
  <c r="N552" i="4"/>
  <c r="O552" i="4"/>
  <c r="P552" i="4"/>
  <c r="Q552" i="4"/>
  <c r="R552" i="4"/>
  <c r="S552" i="4"/>
  <c r="T552" i="4"/>
  <c r="U552" i="4"/>
  <c r="V552" i="4"/>
  <c r="W552" i="4"/>
  <c r="X552" i="4"/>
  <c r="Y552" i="4"/>
  <c r="Z552" i="4"/>
  <c r="AA552" i="4"/>
  <c r="AB552" i="4"/>
  <c r="AC552" i="4"/>
  <c r="AD552" i="4"/>
  <c r="AE552" i="4"/>
  <c r="AF552" i="4"/>
  <c r="AG552" i="4"/>
  <c r="AH552" i="4"/>
  <c r="AI552" i="4"/>
  <c r="AJ552" i="4"/>
  <c r="AK552" i="4"/>
  <c r="AL552" i="4"/>
  <c r="AM552" i="4"/>
  <c r="AN552" i="4"/>
  <c r="AO552" i="4"/>
  <c r="AP552" i="4"/>
  <c r="AQ552" i="4"/>
  <c r="AR552" i="4"/>
  <c r="AS552" i="4"/>
  <c r="AT552" i="4"/>
  <c r="AU552" i="4"/>
  <c r="AV552" i="4"/>
  <c r="AW552" i="4"/>
  <c r="AX552" i="4"/>
  <c r="AY552" i="4"/>
  <c r="F553" i="4"/>
  <c r="G553" i="4"/>
  <c r="H553" i="4"/>
  <c r="I553" i="4"/>
  <c r="J553" i="4"/>
  <c r="K553" i="4"/>
  <c r="L553" i="4"/>
  <c r="M553" i="4"/>
  <c r="N553" i="4"/>
  <c r="O553" i="4"/>
  <c r="P553" i="4"/>
  <c r="Q553" i="4"/>
  <c r="R553" i="4"/>
  <c r="S553" i="4"/>
  <c r="T553" i="4"/>
  <c r="U553" i="4"/>
  <c r="V553" i="4"/>
  <c r="W553" i="4"/>
  <c r="X553" i="4"/>
  <c r="Y553" i="4"/>
  <c r="Z553" i="4"/>
  <c r="AA553" i="4"/>
  <c r="AB553" i="4"/>
  <c r="AC553" i="4"/>
  <c r="AD553" i="4"/>
  <c r="AE553" i="4"/>
  <c r="AF553" i="4"/>
  <c r="AG553" i="4"/>
  <c r="AH553" i="4"/>
  <c r="AI553" i="4"/>
  <c r="AJ553" i="4"/>
  <c r="AK553" i="4"/>
  <c r="AL553" i="4"/>
  <c r="AM553" i="4"/>
  <c r="AN553" i="4"/>
  <c r="AO553" i="4"/>
  <c r="AP553" i="4"/>
  <c r="AQ553" i="4"/>
  <c r="AR553" i="4"/>
  <c r="AS553" i="4"/>
  <c r="AT553" i="4"/>
  <c r="AU553" i="4"/>
  <c r="AV553" i="4"/>
  <c r="AW553" i="4"/>
  <c r="AX553" i="4"/>
  <c r="AY553" i="4"/>
  <c r="F554" i="4"/>
  <c r="G554" i="4"/>
  <c r="H554" i="4"/>
  <c r="I554" i="4"/>
  <c r="J554" i="4"/>
  <c r="K554" i="4"/>
  <c r="L554" i="4"/>
  <c r="M554" i="4"/>
  <c r="N554" i="4"/>
  <c r="O554" i="4"/>
  <c r="P554" i="4"/>
  <c r="Q554" i="4"/>
  <c r="R554" i="4"/>
  <c r="S554" i="4"/>
  <c r="T554" i="4"/>
  <c r="U554" i="4"/>
  <c r="V554" i="4"/>
  <c r="W554" i="4"/>
  <c r="X554" i="4"/>
  <c r="Y554" i="4"/>
  <c r="Z554" i="4"/>
  <c r="AA554" i="4"/>
  <c r="AB554" i="4"/>
  <c r="AC554" i="4"/>
  <c r="AD554" i="4"/>
  <c r="AE554" i="4"/>
  <c r="AF554" i="4"/>
  <c r="AG554" i="4"/>
  <c r="AH554" i="4"/>
  <c r="AI554" i="4"/>
  <c r="AJ554" i="4"/>
  <c r="AK554" i="4"/>
  <c r="AL554" i="4"/>
  <c r="AM554" i="4"/>
  <c r="AN554" i="4"/>
  <c r="AO554" i="4"/>
  <c r="AP554" i="4"/>
  <c r="AQ554" i="4"/>
  <c r="AR554" i="4"/>
  <c r="AS554" i="4"/>
  <c r="AT554" i="4"/>
  <c r="AU554" i="4"/>
  <c r="AV554" i="4"/>
  <c r="AW554" i="4"/>
  <c r="AX554" i="4"/>
  <c r="AY554" i="4"/>
  <c r="F555" i="4"/>
  <c r="G555" i="4"/>
  <c r="H555" i="4"/>
  <c r="I555" i="4"/>
  <c r="J555" i="4"/>
  <c r="K555" i="4"/>
  <c r="L555" i="4"/>
  <c r="M555" i="4"/>
  <c r="N555" i="4"/>
  <c r="O555" i="4"/>
  <c r="P555" i="4"/>
  <c r="Q555" i="4"/>
  <c r="R555" i="4"/>
  <c r="S555" i="4"/>
  <c r="T555" i="4"/>
  <c r="U555" i="4"/>
  <c r="V555" i="4"/>
  <c r="W555" i="4"/>
  <c r="X555" i="4"/>
  <c r="Y555" i="4"/>
  <c r="Z555" i="4"/>
  <c r="AA555" i="4"/>
  <c r="AB555" i="4"/>
  <c r="AC555" i="4"/>
  <c r="AD555" i="4"/>
  <c r="AE555" i="4"/>
  <c r="AF555" i="4"/>
  <c r="AG555" i="4"/>
  <c r="AH555" i="4"/>
  <c r="AI555" i="4"/>
  <c r="AJ555" i="4"/>
  <c r="AK555" i="4"/>
  <c r="AL555" i="4"/>
  <c r="AM555" i="4"/>
  <c r="AN555" i="4"/>
  <c r="AO555" i="4"/>
  <c r="AP555" i="4"/>
  <c r="AQ555" i="4"/>
  <c r="AR555" i="4"/>
  <c r="AS555" i="4"/>
  <c r="AT555" i="4"/>
  <c r="AU555" i="4"/>
  <c r="AV555" i="4"/>
  <c r="AW555" i="4"/>
  <c r="AX555" i="4"/>
  <c r="AY555" i="4"/>
  <c r="F556" i="4"/>
  <c r="G556" i="4"/>
  <c r="H556" i="4"/>
  <c r="I556" i="4"/>
  <c r="J556" i="4"/>
  <c r="K556" i="4"/>
  <c r="L556" i="4"/>
  <c r="M556" i="4"/>
  <c r="N556" i="4"/>
  <c r="O556" i="4"/>
  <c r="P556" i="4"/>
  <c r="Q556" i="4"/>
  <c r="R556" i="4"/>
  <c r="S556" i="4"/>
  <c r="T556" i="4"/>
  <c r="U556" i="4"/>
  <c r="V556" i="4"/>
  <c r="W556" i="4"/>
  <c r="X556" i="4"/>
  <c r="Y556" i="4"/>
  <c r="Z556" i="4"/>
  <c r="AA556" i="4"/>
  <c r="AB556" i="4"/>
  <c r="AC556" i="4"/>
  <c r="AD556" i="4"/>
  <c r="AE556" i="4"/>
  <c r="AF556" i="4"/>
  <c r="AG556" i="4"/>
  <c r="AH556" i="4"/>
  <c r="AI556" i="4"/>
  <c r="AJ556" i="4"/>
  <c r="AK556" i="4"/>
  <c r="AL556" i="4"/>
  <c r="AM556" i="4"/>
  <c r="AN556" i="4"/>
  <c r="AO556" i="4"/>
  <c r="AP556" i="4"/>
  <c r="AQ556" i="4"/>
  <c r="AR556" i="4"/>
  <c r="AS556" i="4"/>
  <c r="AT556" i="4"/>
  <c r="AU556" i="4"/>
  <c r="AV556" i="4"/>
  <c r="AW556" i="4"/>
  <c r="AX556" i="4"/>
  <c r="AY556" i="4"/>
  <c r="F557" i="4"/>
  <c r="G557" i="4"/>
  <c r="H557" i="4"/>
  <c r="I557" i="4"/>
  <c r="J557" i="4"/>
  <c r="K557" i="4"/>
  <c r="L557" i="4"/>
  <c r="M557" i="4"/>
  <c r="N557" i="4"/>
  <c r="O557" i="4"/>
  <c r="P557" i="4"/>
  <c r="Q557" i="4"/>
  <c r="R557" i="4"/>
  <c r="S557" i="4"/>
  <c r="T557" i="4"/>
  <c r="U557" i="4"/>
  <c r="V557" i="4"/>
  <c r="W557" i="4"/>
  <c r="X557" i="4"/>
  <c r="Y557" i="4"/>
  <c r="Z557" i="4"/>
  <c r="AA557" i="4"/>
  <c r="AB557" i="4"/>
  <c r="AC557" i="4"/>
  <c r="AD557" i="4"/>
  <c r="AE557" i="4"/>
  <c r="AF557" i="4"/>
  <c r="AG557" i="4"/>
  <c r="AH557" i="4"/>
  <c r="AI557" i="4"/>
  <c r="AJ557" i="4"/>
  <c r="AK557" i="4"/>
  <c r="AL557" i="4"/>
  <c r="AM557" i="4"/>
  <c r="AN557" i="4"/>
  <c r="AO557" i="4"/>
  <c r="AP557" i="4"/>
  <c r="AQ557" i="4"/>
  <c r="AR557" i="4"/>
  <c r="AS557" i="4"/>
  <c r="AT557" i="4"/>
  <c r="AU557" i="4"/>
  <c r="AV557" i="4"/>
  <c r="AW557" i="4"/>
  <c r="AX557" i="4"/>
  <c r="AY557" i="4"/>
  <c r="F558" i="4"/>
  <c r="G558" i="4"/>
  <c r="H558" i="4"/>
  <c r="I558" i="4"/>
  <c r="J558" i="4"/>
  <c r="K558" i="4"/>
  <c r="L558" i="4"/>
  <c r="M558" i="4"/>
  <c r="N558" i="4"/>
  <c r="O558" i="4"/>
  <c r="P558" i="4"/>
  <c r="Q558" i="4"/>
  <c r="R558" i="4"/>
  <c r="S558" i="4"/>
  <c r="T558" i="4"/>
  <c r="U558" i="4"/>
  <c r="V558" i="4"/>
  <c r="W558" i="4"/>
  <c r="X558" i="4"/>
  <c r="Y558" i="4"/>
  <c r="Z558" i="4"/>
  <c r="AA558" i="4"/>
  <c r="AB558" i="4"/>
  <c r="AC558" i="4"/>
  <c r="AD558" i="4"/>
  <c r="AE558" i="4"/>
  <c r="AF558" i="4"/>
  <c r="AG558" i="4"/>
  <c r="AH558" i="4"/>
  <c r="AI558" i="4"/>
  <c r="AJ558" i="4"/>
  <c r="AK558" i="4"/>
  <c r="AL558" i="4"/>
  <c r="AM558" i="4"/>
  <c r="AN558" i="4"/>
  <c r="AO558" i="4"/>
  <c r="AP558" i="4"/>
  <c r="AQ558" i="4"/>
  <c r="AR558" i="4"/>
  <c r="AS558" i="4"/>
  <c r="AT558" i="4"/>
  <c r="AU558" i="4"/>
  <c r="AV558" i="4"/>
  <c r="AW558" i="4"/>
  <c r="AX558" i="4"/>
  <c r="AY558" i="4"/>
  <c r="F559" i="4"/>
  <c r="G559" i="4"/>
  <c r="H559" i="4"/>
  <c r="I559" i="4"/>
  <c r="J559" i="4"/>
  <c r="K559" i="4"/>
  <c r="L559" i="4"/>
  <c r="M559" i="4"/>
  <c r="N559" i="4"/>
  <c r="O559" i="4"/>
  <c r="P559" i="4"/>
  <c r="Q559" i="4"/>
  <c r="R559" i="4"/>
  <c r="S559" i="4"/>
  <c r="T559" i="4"/>
  <c r="U559" i="4"/>
  <c r="V559" i="4"/>
  <c r="W559" i="4"/>
  <c r="X559" i="4"/>
  <c r="Y559" i="4"/>
  <c r="Z559" i="4"/>
  <c r="AA559" i="4"/>
  <c r="AB559" i="4"/>
  <c r="AC559" i="4"/>
  <c r="AD559" i="4"/>
  <c r="AE559" i="4"/>
  <c r="AF559" i="4"/>
  <c r="AG559" i="4"/>
  <c r="AH559" i="4"/>
  <c r="AI559" i="4"/>
  <c r="AJ559" i="4"/>
  <c r="AK559" i="4"/>
  <c r="AL559" i="4"/>
  <c r="AM559" i="4"/>
  <c r="AN559" i="4"/>
  <c r="AO559" i="4"/>
  <c r="AP559" i="4"/>
  <c r="AQ559" i="4"/>
  <c r="AR559" i="4"/>
  <c r="AS559" i="4"/>
  <c r="AT559" i="4"/>
  <c r="AU559" i="4"/>
  <c r="AV559" i="4"/>
  <c r="AW559" i="4"/>
  <c r="AX559" i="4"/>
  <c r="AY559" i="4"/>
  <c r="F560" i="4"/>
  <c r="G560" i="4"/>
  <c r="H560" i="4"/>
  <c r="I560" i="4"/>
  <c r="J560" i="4"/>
  <c r="K560" i="4"/>
  <c r="L560" i="4"/>
  <c r="M560" i="4"/>
  <c r="N560" i="4"/>
  <c r="O560" i="4"/>
  <c r="P560" i="4"/>
  <c r="Q560" i="4"/>
  <c r="R560" i="4"/>
  <c r="S560" i="4"/>
  <c r="T560" i="4"/>
  <c r="U560" i="4"/>
  <c r="V560" i="4"/>
  <c r="W560" i="4"/>
  <c r="X560" i="4"/>
  <c r="Y560" i="4"/>
  <c r="Z560" i="4"/>
  <c r="AA560" i="4"/>
  <c r="AB560" i="4"/>
  <c r="AC560" i="4"/>
  <c r="AD560" i="4"/>
  <c r="AE560" i="4"/>
  <c r="AF560" i="4"/>
  <c r="AG560" i="4"/>
  <c r="AH560" i="4"/>
  <c r="AI560" i="4"/>
  <c r="AJ560" i="4"/>
  <c r="AK560" i="4"/>
  <c r="AL560" i="4"/>
  <c r="AM560" i="4"/>
  <c r="AN560" i="4"/>
  <c r="AO560" i="4"/>
  <c r="AP560" i="4"/>
  <c r="AQ560" i="4"/>
  <c r="AR560" i="4"/>
  <c r="AS560" i="4"/>
  <c r="AT560" i="4"/>
  <c r="AU560" i="4"/>
  <c r="AV560" i="4"/>
  <c r="AW560" i="4"/>
  <c r="AX560" i="4"/>
  <c r="AY560" i="4"/>
  <c r="F561" i="4"/>
  <c r="G561" i="4"/>
  <c r="H561" i="4"/>
  <c r="I561" i="4"/>
  <c r="J561" i="4"/>
  <c r="K561" i="4"/>
  <c r="L561" i="4"/>
  <c r="M561" i="4"/>
  <c r="N561" i="4"/>
  <c r="O561" i="4"/>
  <c r="P561" i="4"/>
  <c r="Q561" i="4"/>
  <c r="R561" i="4"/>
  <c r="S561" i="4"/>
  <c r="T561" i="4"/>
  <c r="U561" i="4"/>
  <c r="V561" i="4"/>
  <c r="W561" i="4"/>
  <c r="X561" i="4"/>
  <c r="Y561" i="4"/>
  <c r="Z561" i="4"/>
  <c r="AA561" i="4"/>
  <c r="AB561" i="4"/>
  <c r="AC561" i="4"/>
  <c r="AD561" i="4"/>
  <c r="AE561" i="4"/>
  <c r="AF561" i="4"/>
  <c r="AG561" i="4"/>
  <c r="AH561" i="4"/>
  <c r="AI561" i="4"/>
  <c r="AJ561" i="4"/>
  <c r="AK561" i="4"/>
  <c r="AL561" i="4"/>
  <c r="AM561" i="4"/>
  <c r="AN561" i="4"/>
  <c r="AO561" i="4"/>
  <c r="AP561" i="4"/>
  <c r="AQ561" i="4"/>
  <c r="AR561" i="4"/>
  <c r="AS561" i="4"/>
  <c r="AT561" i="4"/>
  <c r="AU561" i="4"/>
  <c r="AV561" i="4"/>
  <c r="AW561" i="4"/>
  <c r="AX561" i="4"/>
  <c r="AY561" i="4"/>
  <c r="F562" i="4"/>
  <c r="G562" i="4"/>
  <c r="H562" i="4"/>
  <c r="I562" i="4"/>
  <c r="J562" i="4"/>
  <c r="K562" i="4"/>
  <c r="L562" i="4"/>
  <c r="M562" i="4"/>
  <c r="N562" i="4"/>
  <c r="O562" i="4"/>
  <c r="P562" i="4"/>
  <c r="Q562" i="4"/>
  <c r="R562" i="4"/>
  <c r="S562" i="4"/>
  <c r="T562" i="4"/>
  <c r="U562" i="4"/>
  <c r="V562" i="4"/>
  <c r="W562" i="4"/>
  <c r="X562" i="4"/>
  <c r="Y562" i="4"/>
  <c r="Z562" i="4"/>
  <c r="AA562" i="4"/>
  <c r="AB562" i="4"/>
  <c r="AC562" i="4"/>
  <c r="AD562" i="4"/>
  <c r="AE562" i="4"/>
  <c r="AF562" i="4"/>
  <c r="AG562" i="4"/>
  <c r="AH562" i="4"/>
  <c r="AI562" i="4"/>
  <c r="AJ562" i="4"/>
  <c r="AK562" i="4"/>
  <c r="AL562" i="4"/>
  <c r="AM562" i="4"/>
  <c r="AN562" i="4"/>
  <c r="AO562" i="4"/>
  <c r="AP562" i="4"/>
  <c r="AQ562" i="4"/>
  <c r="AR562" i="4"/>
  <c r="AS562" i="4"/>
  <c r="AT562" i="4"/>
  <c r="AU562" i="4"/>
  <c r="AV562" i="4"/>
  <c r="AW562" i="4"/>
  <c r="AX562" i="4"/>
  <c r="AY562" i="4"/>
  <c r="F563" i="4"/>
  <c r="G563" i="4"/>
  <c r="H563" i="4"/>
  <c r="I563" i="4"/>
  <c r="J563" i="4"/>
  <c r="K563" i="4"/>
  <c r="L563" i="4"/>
  <c r="M563" i="4"/>
  <c r="N563" i="4"/>
  <c r="O563" i="4"/>
  <c r="P563" i="4"/>
  <c r="Q563" i="4"/>
  <c r="R563" i="4"/>
  <c r="S563" i="4"/>
  <c r="T563" i="4"/>
  <c r="U563" i="4"/>
  <c r="V563" i="4"/>
  <c r="W563" i="4"/>
  <c r="X563" i="4"/>
  <c r="Y563" i="4"/>
  <c r="Z563" i="4"/>
  <c r="AA563" i="4"/>
  <c r="AB563" i="4"/>
  <c r="AC563" i="4"/>
  <c r="AD563" i="4"/>
  <c r="AE563" i="4"/>
  <c r="AF563" i="4"/>
  <c r="AG563" i="4"/>
  <c r="AH563" i="4"/>
  <c r="AI563" i="4"/>
  <c r="AJ563" i="4"/>
  <c r="AK563" i="4"/>
  <c r="AL563" i="4"/>
  <c r="AM563" i="4"/>
  <c r="AN563" i="4"/>
  <c r="AO563" i="4"/>
  <c r="AP563" i="4"/>
  <c r="AQ563" i="4"/>
  <c r="AR563" i="4"/>
  <c r="AS563" i="4"/>
  <c r="AT563" i="4"/>
  <c r="AU563" i="4"/>
  <c r="AV563" i="4"/>
  <c r="AW563" i="4"/>
  <c r="AX563" i="4"/>
  <c r="AY563" i="4"/>
  <c r="F564" i="4"/>
  <c r="G564" i="4"/>
  <c r="H564" i="4"/>
  <c r="I564" i="4"/>
  <c r="J564" i="4"/>
  <c r="K564" i="4"/>
  <c r="L564" i="4"/>
  <c r="M564" i="4"/>
  <c r="N564" i="4"/>
  <c r="O564" i="4"/>
  <c r="P564" i="4"/>
  <c r="Q564" i="4"/>
  <c r="R564" i="4"/>
  <c r="S564" i="4"/>
  <c r="T564" i="4"/>
  <c r="U564" i="4"/>
  <c r="V564" i="4"/>
  <c r="W564" i="4"/>
  <c r="X564" i="4"/>
  <c r="Y564" i="4"/>
  <c r="Z564" i="4"/>
  <c r="AA564" i="4"/>
  <c r="AB564" i="4"/>
  <c r="AC564" i="4"/>
  <c r="AD564" i="4"/>
  <c r="AE564" i="4"/>
  <c r="AF564" i="4"/>
  <c r="AG564" i="4"/>
  <c r="AH564" i="4"/>
  <c r="AI564" i="4"/>
  <c r="AJ564" i="4"/>
  <c r="AK564" i="4"/>
  <c r="AL564" i="4"/>
  <c r="AM564" i="4"/>
  <c r="AN564" i="4"/>
  <c r="AO564" i="4"/>
  <c r="AP564" i="4"/>
  <c r="AQ564" i="4"/>
  <c r="AR564" i="4"/>
  <c r="AS564" i="4"/>
  <c r="AT564" i="4"/>
  <c r="AU564" i="4"/>
  <c r="AV564" i="4"/>
  <c r="AW564" i="4"/>
  <c r="AX564" i="4"/>
  <c r="AY564" i="4"/>
  <c r="F565" i="4"/>
  <c r="G565" i="4"/>
  <c r="H565" i="4"/>
  <c r="I565" i="4"/>
  <c r="J565" i="4"/>
  <c r="K565" i="4"/>
  <c r="L565" i="4"/>
  <c r="M565" i="4"/>
  <c r="N565" i="4"/>
  <c r="O565" i="4"/>
  <c r="P565" i="4"/>
  <c r="Q565" i="4"/>
  <c r="R565" i="4"/>
  <c r="S565" i="4"/>
  <c r="T565" i="4"/>
  <c r="U565" i="4"/>
  <c r="V565" i="4"/>
  <c r="W565" i="4"/>
  <c r="X565" i="4"/>
  <c r="Y565" i="4"/>
  <c r="Z565" i="4"/>
  <c r="AA565" i="4"/>
  <c r="AB565" i="4"/>
  <c r="AC565" i="4"/>
  <c r="AD565" i="4"/>
  <c r="AE565" i="4"/>
  <c r="AF565" i="4"/>
  <c r="AG565" i="4"/>
  <c r="AH565" i="4"/>
  <c r="AI565" i="4"/>
  <c r="AJ565" i="4"/>
  <c r="AK565" i="4"/>
  <c r="AL565" i="4"/>
  <c r="AM565" i="4"/>
  <c r="AN565" i="4"/>
  <c r="AO565" i="4"/>
  <c r="AP565" i="4"/>
  <c r="AQ565" i="4"/>
  <c r="AR565" i="4"/>
  <c r="AS565" i="4"/>
  <c r="AT565" i="4"/>
  <c r="AU565" i="4"/>
  <c r="AV565" i="4"/>
  <c r="AW565" i="4"/>
  <c r="AX565" i="4"/>
  <c r="AY565" i="4"/>
  <c r="F566" i="4"/>
  <c r="G566" i="4"/>
  <c r="H566" i="4"/>
  <c r="I566" i="4"/>
  <c r="J566" i="4"/>
  <c r="K566" i="4"/>
  <c r="L566" i="4"/>
  <c r="M566" i="4"/>
  <c r="N566" i="4"/>
  <c r="O566" i="4"/>
  <c r="P566" i="4"/>
  <c r="Q566" i="4"/>
  <c r="R566" i="4"/>
  <c r="S566" i="4"/>
  <c r="T566" i="4"/>
  <c r="U566" i="4"/>
  <c r="V566" i="4"/>
  <c r="W566" i="4"/>
  <c r="X566" i="4"/>
  <c r="Y566" i="4"/>
  <c r="Z566" i="4"/>
  <c r="AA566" i="4"/>
  <c r="AB566" i="4"/>
  <c r="AC566" i="4"/>
  <c r="AD566" i="4"/>
  <c r="AE566" i="4"/>
  <c r="AF566" i="4"/>
  <c r="AG566" i="4"/>
  <c r="AH566" i="4"/>
  <c r="AI566" i="4"/>
  <c r="AJ566" i="4"/>
  <c r="AK566" i="4"/>
  <c r="AL566" i="4"/>
  <c r="AM566" i="4"/>
  <c r="AN566" i="4"/>
  <c r="AO566" i="4"/>
  <c r="AP566" i="4"/>
  <c r="AQ566" i="4"/>
  <c r="AR566" i="4"/>
  <c r="AS566" i="4"/>
  <c r="AT566" i="4"/>
  <c r="AU566" i="4"/>
  <c r="AV566" i="4"/>
  <c r="AW566" i="4"/>
  <c r="AX566" i="4"/>
  <c r="AY566" i="4"/>
  <c r="F567" i="4"/>
  <c r="G567" i="4"/>
  <c r="H567" i="4"/>
  <c r="I567" i="4"/>
  <c r="J567" i="4"/>
  <c r="K567" i="4"/>
  <c r="L567" i="4"/>
  <c r="M567" i="4"/>
  <c r="N567" i="4"/>
  <c r="O567" i="4"/>
  <c r="P567" i="4"/>
  <c r="Q567" i="4"/>
  <c r="R567" i="4"/>
  <c r="S567" i="4"/>
  <c r="T567" i="4"/>
  <c r="U567" i="4"/>
  <c r="V567" i="4"/>
  <c r="W567" i="4"/>
  <c r="X567" i="4"/>
  <c r="Y567" i="4"/>
  <c r="Z567" i="4"/>
  <c r="AA567" i="4"/>
  <c r="AB567" i="4"/>
  <c r="AC567" i="4"/>
  <c r="AD567" i="4"/>
  <c r="AE567" i="4"/>
  <c r="AF567" i="4"/>
  <c r="AG567" i="4"/>
  <c r="AH567" i="4"/>
  <c r="AI567" i="4"/>
  <c r="AJ567" i="4"/>
  <c r="AK567" i="4"/>
  <c r="AL567" i="4"/>
  <c r="AM567" i="4"/>
  <c r="AN567" i="4"/>
  <c r="AO567" i="4"/>
  <c r="AP567" i="4"/>
  <c r="AQ567" i="4"/>
  <c r="AR567" i="4"/>
  <c r="AS567" i="4"/>
  <c r="AT567" i="4"/>
  <c r="AU567" i="4"/>
  <c r="AV567" i="4"/>
  <c r="AW567" i="4"/>
  <c r="AX567" i="4"/>
  <c r="AY567" i="4"/>
  <c r="F568" i="4"/>
  <c r="G568" i="4"/>
  <c r="H568" i="4"/>
  <c r="I568" i="4"/>
  <c r="J568" i="4"/>
  <c r="K568" i="4"/>
  <c r="L568" i="4"/>
  <c r="M568" i="4"/>
  <c r="N568" i="4"/>
  <c r="O568" i="4"/>
  <c r="P568" i="4"/>
  <c r="Q568" i="4"/>
  <c r="R568" i="4"/>
  <c r="S568" i="4"/>
  <c r="T568" i="4"/>
  <c r="U568" i="4"/>
  <c r="V568" i="4"/>
  <c r="W568" i="4"/>
  <c r="X568" i="4"/>
  <c r="Y568" i="4"/>
  <c r="Z568" i="4"/>
  <c r="AA568" i="4"/>
  <c r="AB568" i="4"/>
  <c r="AC568" i="4"/>
  <c r="AD568" i="4"/>
  <c r="AE568" i="4"/>
  <c r="AF568" i="4"/>
  <c r="AG568" i="4"/>
  <c r="AH568" i="4"/>
  <c r="AI568" i="4"/>
  <c r="AJ568" i="4"/>
  <c r="AK568" i="4"/>
  <c r="AL568" i="4"/>
  <c r="AM568" i="4"/>
  <c r="AN568" i="4"/>
  <c r="AO568" i="4"/>
  <c r="AP568" i="4"/>
  <c r="AQ568" i="4"/>
  <c r="AR568" i="4"/>
  <c r="AS568" i="4"/>
  <c r="AT568" i="4"/>
  <c r="AU568" i="4"/>
  <c r="AV568" i="4"/>
  <c r="AW568" i="4"/>
  <c r="AX568" i="4"/>
  <c r="AY568" i="4"/>
  <c r="F569" i="4"/>
  <c r="G569" i="4"/>
  <c r="H569" i="4"/>
  <c r="I569" i="4"/>
  <c r="J569" i="4"/>
  <c r="K569" i="4"/>
  <c r="L569" i="4"/>
  <c r="M569" i="4"/>
  <c r="N569" i="4"/>
  <c r="O569" i="4"/>
  <c r="P569" i="4"/>
  <c r="Q569" i="4"/>
  <c r="R569" i="4"/>
  <c r="S569" i="4"/>
  <c r="T569" i="4"/>
  <c r="U569" i="4"/>
  <c r="V569" i="4"/>
  <c r="W569" i="4"/>
  <c r="X569" i="4"/>
  <c r="Y569" i="4"/>
  <c r="Z569" i="4"/>
  <c r="AA569" i="4"/>
  <c r="AB569" i="4"/>
  <c r="AC569" i="4"/>
  <c r="AD569" i="4"/>
  <c r="AE569" i="4"/>
  <c r="AF569" i="4"/>
  <c r="AG569" i="4"/>
  <c r="AH569" i="4"/>
  <c r="AI569" i="4"/>
  <c r="AJ569" i="4"/>
  <c r="AK569" i="4"/>
  <c r="AL569" i="4"/>
  <c r="AM569" i="4"/>
  <c r="AN569" i="4"/>
  <c r="AO569" i="4"/>
  <c r="AP569" i="4"/>
  <c r="AQ569" i="4"/>
  <c r="AR569" i="4"/>
  <c r="AS569" i="4"/>
  <c r="AT569" i="4"/>
  <c r="AU569" i="4"/>
  <c r="AV569" i="4"/>
  <c r="AW569" i="4"/>
  <c r="AX569" i="4"/>
  <c r="AY569" i="4"/>
  <c r="F570" i="4"/>
  <c r="G570" i="4"/>
  <c r="H570" i="4"/>
  <c r="I570" i="4"/>
  <c r="J570" i="4"/>
  <c r="K570" i="4"/>
  <c r="L570" i="4"/>
  <c r="M570" i="4"/>
  <c r="N570" i="4"/>
  <c r="O570" i="4"/>
  <c r="P570" i="4"/>
  <c r="Q570" i="4"/>
  <c r="R570" i="4"/>
  <c r="S570" i="4"/>
  <c r="T570" i="4"/>
  <c r="U570" i="4"/>
  <c r="V570" i="4"/>
  <c r="W570" i="4"/>
  <c r="X570" i="4"/>
  <c r="Y570" i="4"/>
  <c r="Z570" i="4"/>
  <c r="AA570" i="4"/>
  <c r="AB570" i="4"/>
  <c r="AC570" i="4"/>
  <c r="AD570" i="4"/>
  <c r="AE570" i="4"/>
  <c r="AF570" i="4"/>
  <c r="AG570" i="4"/>
  <c r="AH570" i="4"/>
  <c r="AI570" i="4"/>
  <c r="AJ570" i="4"/>
  <c r="AK570" i="4"/>
  <c r="AL570" i="4"/>
  <c r="AM570" i="4"/>
  <c r="AN570" i="4"/>
  <c r="AO570" i="4"/>
  <c r="AP570" i="4"/>
  <c r="AQ570" i="4"/>
  <c r="AR570" i="4"/>
  <c r="AS570" i="4"/>
  <c r="AT570" i="4"/>
  <c r="AU570" i="4"/>
  <c r="AV570" i="4"/>
  <c r="AW570" i="4"/>
  <c r="AX570" i="4"/>
  <c r="AY570" i="4"/>
  <c r="F571" i="4"/>
  <c r="G571" i="4"/>
  <c r="H571" i="4"/>
  <c r="I571" i="4"/>
  <c r="J571" i="4"/>
  <c r="K571" i="4"/>
  <c r="L571" i="4"/>
  <c r="M571" i="4"/>
  <c r="N571" i="4"/>
  <c r="O571" i="4"/>
  <c r="P571" i="4"/>
  <c r="Q571" i="4"/>
  <c r="R571" i="4"/>
  <c r="S571" i="4"/>
  <c r="T571" i="4"/>
  <c r="U571" i="4"/>
  <c r="V571" i="4"/>
  <c r="W571" i="4"/>
  <c r="X571" i="4"/>
  <c r="Y571" i="4"/>
  <c r="Z571" i="4"/>
  <c r="AA571" i="4"/>
  <c r="AB571" i="4"/>
  <c r="AC571" i="4"/>
  <c r="AD571" i="4"/>
  <c r="AE571" i="4"/>
  <c r="AF571" i="4"/>
  <c r="AG571" i="4"/>
  <c r="AH571" i="4"/>
  <c r="AI571" i="4"/>
  <c r="AJ571" i="4"/>
  <c r="AK571" i="4"/>
  <c r="AL571" i="4"/>
  <c r="AM571" i="4"/>
  <c r="AN571" i="4"/>
  <c r="AO571" i="4"/>
  <c r="AP571" i="4"/>
  <c r="AQ571" i="4"/>
  <c r="AR571" i="4"/>
  <c r="AS571" i="4"/>
  <c r="AT571" i="4"/>
  <c r="AU571" i="4"/>
  <c r="AV571" i="4"/>
  <c r="AW571" i="4"/>
  <c r="AX571" i="4"/>
  <c r="AY571" i="4"/>
  <c r="F572" i="4"/>
  <c r="G572" i="4"/>
  <c r="H572" i="4"/>
  <c r="I572" i="4"/>
  <c r="J572" i="4"/>
  <c r="K572" i="4"/>
  <c r="L572" i="4"/>
  <c r="M572" i="4"/>
  <c r="N572" i="4"/>
  <c r="O572" i="4"/>
  <c r="P572" i="4"/>
  <c r="Q572" i="4"/>
  <c r="R572" i="4"/>
  <c r="S572" i="4"/>
  <c r="T572" i="4"/>
  <c r="U572" i="4"/>
  <c r="V572" i="4"/>
  <c r="W572" i="4"/>
  <c r="X572" i="4"/>
  <c r="Y572" i="4"/>
  <c r="Z572" i="4"/>
  <c r="AA572" i="4"/>
  <c r="AB572" i="4"/>
  <c r="AC572" i="4"/>
  <c r="AD572" i="4"/>
  <c r="AE572" i="4"/>
  <c r="AF572" i="4"/>
  <c r="AG572" i="4"/>
  <c r="AH572" i="4"/>
  <c r="AI572" i="4"/>
  <c r="AJ572" i="4"/>
  <c r="AK572" i="4"/>
  <c r="AL572" i="4"/>
  <c r="AM572" i="4"/>
  <c r="AN572" i="4"/>
  <c r="AO572" i="4"/>
  <c r="AP572" i="4"/>
  <c r="AQ572" i="4"/>
  <c r="AR572" i="4"/>
  <c r="AS572" i="4"/>
  <c r="AT572" i="4"/>
  <c r="AU572" i="4"/>
  <c r="AV572" i="4"/>
  <c r="AW572" i="4"/>
  <c r="AX572" i="4"/>
  <c r="AY572" i="4"/>
  <c r="F573" i="4"/>
  <c r="G573" i="4"/>
  <c r="H573" i="4"/>
  <c r="I573" i="4"/>
  <c r="J573" i="4"/>
  <c r="K573" i="4"/>
  <c r="L573" i="4"/>
  <c r="M573" i="4"/>
  <c r="N573" i="4"/>
  <c r="O573" i="4"/>
  <c r="P573" i="4"/>
  <c r="Q573" i="4"/>
  <c r="R573" i="4"/>
  <c r="S573" i="4"/>
  <c r="T573" i="4"/>
  <c r="U573" i="4"/>
  <c r="V573" i="4"/>
  <c r="W573" i="4"/>
  <c r="X573" i="4"/>
  <c r="Y573" i="4"/>
  <c r="Z573" i="4"/>
  <c r="AA573" i="4"/>
  <c r="AB573" i="4"/>
  <c r="AC573" i="4"/>
  <c r="AD573" i="4"/>
  <c r="AE573" i="4"/>
  <c r="AF573" i="4"/>
  <c r="AG573" i="4"/>
  <c r="AH573" i="4"/>
  <c r="AI573" i="4"/>
  <c r="AJ573" i="4"/>
  <c r="AK573" i="4"/>
  <c r="AL573" i="4"/>
  <c r="AM573" i="4"/>
  <c r="AN573" i="4"/>
  <c r="AO573" i="4"/>
  <c r="AP573" i="4"/>
  <c r="AQ573" i="4"/>
  <c r="AR573" i="4"/>
  <c r="AS573" i="4"/>
  <c r="AT573" i="4"/>
  <c r="AU573" i="4"/>
  <c r="AV573" i="4"/>
  <c r="AW573" i="4"/>
  <c r="AX573" i="4"/>
  <c r="AY573" i="4"/>
  <c r="F574" i="4"/>
  <c r="G574" i="4"/>
  <c r="H574" i="4"/>
  <c r="I574" i="4"/>
  <c r="J574" i="4"/>
  <c r="K574" i="4"/>
  <c r="L574" i="4"/>
  <c r="M574" i="4"/>
  <c r="N574" i="4"/>
  <c r="O574" i="4"/>
  <c r="P574" i="4"/>
  <c r="Q574" i="4"/>
  <c r="R574" i="4"/>
  <c r="S574" i="4"/>
  <c r="T574" i="4"/>
  <c r="U574" i="4"/>
  <c r="V574" i="4"/>
  <c r="W574" i="4"/>
  <c r="X574" i="4"/>
  <c r="Y574" i="4"/>
  <c r="Z574" i="4"/>
  <c r="AA574" i="4"/>
  <c r="AB574" i="4"/>
  <c r="AC574" i="4"/>
  <c r="AD574" i="4"/>
  <c r="AE574" i="4"/>
  <c r="AF574" i="4"/>
  <c r="AG574" i="4"/>
  <c r="AH574" i="4"/>
  <c r="AI574" i="4"/>
  <c r="AJ574" i="4"/>
  <c r="AK574" i="4"/>
  <c r="AL574" i="4"/>
  <c r="AM574" i="4"/>
  <c r="AN574" i="4"/>
  <c r="AO574" i="4"/>
  <c r="AP574" i="4"/>
  <c r="AQ574" i="4"/>
  <c r="AR574" i="4"/>
  <c r="AS574" i="4"/>
  <c r="AT574" i="4"/>
  <c r="AU574" i="4"/>
  <c r="AV574" i="4"/>
  <c r="AW574" i="4"/>
  <c r="AX574" i="4"/>
  <c r="AY574" i="4"/>
  <c r="F575" i="4"/>
  <c r="G575" i="4"/>
  <c r="H575" i="4"/>
  <c r="I575" i="4"/>
  <c r="J575" i="4"/>
  <c r="K575" i="4"/>
  <c r="L575" i="4"/>
  <c r="M575" i="4"/>
  <c r="N575" i="4"/>
  <c r="O575" i="4"/>
  <c r="P575" i="4"/>
  <c r="Q575" i="4"/>
  <c r="R575" i="4"/>
  <c r="S575" i="4"/>
  <c r="T575" i="4"/>
  <c r="U575" i="4"/>
  <c r="V575" i="4"/>
  <c r="W575" i="4"/>
  <c r="X575" i="4"/>
  <c r="Y575" i="4"/>
  <c r="Z575" i="4"/>
  <c r="AA575" i="4"/>
  <c r="AB575" i="4"/>
  <c r="AC575" i="4"/>
  <c r="AD575" i="4"/>
  <c r="AE575" i="4"/>
  <c r="AF575" i="4"/>
  <c r="AG575" i="4"/>
  <c r="AH575" i="4"/>
  <c r="AI575" i="4"/>
  <c r="AJ575" i="4"/>
  <c r="AK575" i="4"/>
  <c r="AL575" i="4"/>
  <c r="AM575" i="4"/>
  <c r="AN575" i="4"/>
  <c r="AO575" i="4"/>
  <c r="AP575" i="4"/>
  <c r="AQ575" i="4"/>
  <c r="AR575" i="4"/>
  <c r="AS575" i="4"/>
  <c r="AT575" i="4"/>
  <c r="AU575" i="4"/>
  <c r="AV575" i="4"/>
  <c r="AW575" i="4"/>
  <c r="AX575" i="4"/>
  <c r="AY575" i="4"/>
  <c r="F576" i="4"/>
  <c r="G576" i="4"/>
  <c r="H576" i="4"/>
  <c r="I576" i="4"/>
  <c r="J576" i="4"/>
  <c r="K576" i="4"/>
  <c r="L576" i="4"/>
  <c r="M576" i="4"/>
  <c r="N576" i="4"/>
  <c r="O576" i="4"/>
  <c r="P576" i="4"/>
  <c r="Q576" i="4"/>
  <c r="R576" i="4"/>
  <c r="S576" i="4"/>
  <c r="T576" i="4"/>
  <c r="U576" i="4"/>
  <c r="V576" i="4"/>
  <c r="W576" i="4"/>
  <c r="X576" i="4"/>
  <c r="Y576" i="4"/>
  <c r="Z576" i="4"/>
  <c r="AA576" i="4"/>
  <c r="AB576" i="4"/>
  <c r="AC576" i="4"/>
  <c r="AD576" i="4"/>
  <c r="AE576" i="4"/>
  <c r="AF576" i="4"/>
  <c r="AG576" i="4"/>
  <c r="AH576" i="4"/>
  <c r="AI576" i="4"/>
  <c r="AJ576" i="4"/>
  <c r="AK576" i="4"/>
  <c r="AL576" i="4"/>
  <c r="AM576" i="4"/>
  <c r="AN576" i="4"/>
  <c r="AO576" i="4"/>
  <c r="AP576" i="4"/>
  <c r="AQ576" i="4"/>
  <c r="AR576" i="4"/>
  <c r="AS576" i="4"/>
  <c r="AT576" i="4"/>
  <c r="AU576" i="4"/>
  <c r="AV576" i="4"/>
  <c r="AW576" i="4"/>
  <c r="AX576" i="4"/>
  <c r="AY576" i="4"/>
  <c r="F577" i="4"/>
  <c r="G577" i="4"/>
  <c r="H577" i="4"/>
  <c r="I577" i="4"/>
  <c r="J577" i="4"/>
  <c r="K577" i="4"/>
  <c r="L577" i="4"/>
  <c r="M577" i="4"/>
  <c r="N577" i="4"/>
  <c r="O577" i="4"/>
  <c r="P577" i="4"/>
  <c r="Q577" i="4"/>
  <c r="R577" i="4"/>
  <c r="S577" i="4"/>
  <c r="T577" i="4"/>
  <c r="U577" i="4"/>
  <c r="V577" i="4"/>
  <c r="W577" i="4"/>
  <c r="X577" i="4"/>
  <c r="Y577" i="4"/>
  <c r="Z577" i="4"/>
  <c r="AA577" i="4"/>
  <c r="AB577" i="4"/>
  <c r="AC577" i="4"/>
  <c r="AD577" i="4"/>
  <c r="AE577" i="4"/>
  <c r="AF577" i="4"/>
  <c r="AG577" i="4"/>
  <c r="AH577" i="4"/>
  <c r="AI577" i="4"/>
  <c r="AJ577" i="4"/>
  <c r="AK577" i="4"/>
  <c r="AL577" i="4"/>
  <c r="AM577" i="4"/>
  <c r="AN577" i="4"/>
  <c r="AO577" i="4"/>
  <c r="AP577" i="4"/>
  <c r="AQ577" i="4"/>
  <c r="AR577" i="4"/>
  <c r="AS577" i="4"/>
  <c r="AT577" i="4"/>
  <c r="AU577" i="4"/>
  <c r="AV577" i="4"/>
  <c r="AW577" i="4"/>
  <c r="AX577" i="4"/>
  <c r="AY577" i="4"/>
  <c r="F578" i="4"/>
  <c r="G578" i="4"/>
  <c r="H578" i="4"/>
  <c r="I578" i="4"/>
  <c r="J578" i="4"/>
  <c r="K578" i="4"/>
  <c r="L578" i="4"/>
  <c r="M578" i="4"/>
  <c r="N578" i="4"/>
  <c r="O578" i="4"/>
  <c r="P578" i="4"/>
  <c r="Q578" i="4"/>
  <c r="R578" i="4"/>
  <c r="S578" i="4"/>
  <c r="T578" i="4"/>
  <c r="U578" i="4"/>
  <c r="V578" i="4"/>
  <c r="W578" i="4"/>
  <c r="X578" i="4"/>
  <c r="Y578" i="4"/>
  <c r="Z578" i="4"/>
  <c r="AA578" i="4"/>
  <c r="AB578" i="4"/>
  <c r="AC578" i="4"/>
  <c r="AD578" i="4"/>
  <c r="AE578" i="4"/>
  <c r="AF578" i="4"/>
  <c r="AG578" i="4"/>
  <c r="AH578" i="4"/>
  <c r="AI578" i="4"/>
  <c r="AJ578" i="4"/>
  <c r="AK578" i="4"/>
  <c r="AL578" i="4"/>
  <c r="AM578" i="4"/>
  <c r="AN578" i="4"/>
  <c r="AO578" i="4"/>
  <c r="AP578" i="4"/>
  <c r="AQ578" i="4"/>
  <c r="AR578" i="4"/>
  <c r="AS578" i="4"/>
  <c r="AT578" i="4"/>
  <c r="AU578" i="4"/>
  <c r="AV578" i="4"/>
  <c r="AW578" i="4"/>
  <c r="AX578" i="4"/>
  <c r="AY578" i="4"/>
  <c r="F579" i="4"/>
  <c r="G579" i="4"/>
  <c r="H579" i="4"/>
  <c r="I579" i="4"/>
  <c r="J579" i="4"/>
  <c r="K579" i="4"/>
  <c r="L579" i="4"/>
  <c r="M579" i="4"/>
  <c r="N579" i="4"/>
  <c r="O579" i="4"/>
  <c r="P579" i="4"/>
  <c r="Q579" i="4"/>
  <c r="R579" i="4"/>
  <c r="S579" i="4"/>
  <c r="T579" i="4"/>
  <c r="U579" i="4"/>
  <c r="V579" i="4"/>
  <c r="W579" i="4"/>
  <c r="X579" i="4"/>
  <c r="Y579" i="4"/>
  <c r="Z579" i="4"/>
  <c r="AA579" i="4"/>
  <c r="AB579" i="4"/>
  <c r="AC579" i="4"/>
  <c r="AD579" i="4"/>
  <c r="AE579" i="4"/>
  <c r="AF579" i="4"/>
  <c r="AG579" i="4"/>
  <c r="AH579" i="4"/>
  <c r="AI579" i="4"/>
  <c r="AJ579" i="4"/>
  <c r="AK579" i="4"/>
  <c r="AL579" i="4"/>
  <c r="AM579" i="4"/>
  <c r="AN579" i="4"/>
  <c r="AO579" i="4"/>
  <c r="AP579" i="4"/>
  <c r="AQ579" i="4"/>
  <c r="AR579" i="4"/>
  <c r="AS579" i="4"/>
  <c r="AT579" i="4"/>
  <c r="AU579" i="4"/>
  <c r="AV579" i="4"/>
  <c r="AW579" i="4"/>
  <c r="AX579" i="4"/>
  <c r="AY579" i="4"/>
  <c r="F580" i="4"/>
  <c r="G580" i="4"/>
  <c r="H580" i="4"/>
  <c r="I580" i="4"/>
  <c r="J580" i="4"/>
  <c r="K580" i="4"/>
  <c r="L580" i="4"/>
  <c r="M580" i="4"/>
  <c r="N580" i="4"/>
  <c r="O580" i="4"/>
  <c r="P580" i="4"/>
  <c r="Q580" i="4"/>
  <c r="R580" i="4"/>
  <c r="S580" i="4"/>
  <c r="T580" i="4"/>
  <c r="U580" i="4"/>
  <c r="V580" i="4"/>
  <c r="W580" i="4"/>
  <c r="X580" i="4"/>
  <c r="Y580" i="4"/>
  <c r="Z580" i="4"/>
  <c r="AA580" i="4"/>
  <c r="AB580" i="4"/>
  <c r="AC580" i="4"/>
  <c r="AD580" i="4"/>
  <c r="AE580" i="4"/>
  <c r="AF580" i="4"/>
  <c r="AG580" i="4"/>
  <c r="AH580" i="4"/>
  <c r="AI580" i="4"/>
  <c r="AJ580" i="4"/>
  <c r="AK580" i="4"/>
  <c r="AL580" i="4"/>
  <c r="AM580" i="4"/>
  <c r="AN580" i="4"/>
  <c r="AO580" i="4"/>
  <c r="AP580" i="4"/>
  <c r="AQ580" i="4"/>
  <c r="AR580" i="4"/>
  <c r="AS580" i="4"/>
  <c r="AT580" i="4"/>
  <c r="AU580" i="4"/>
  <c r="AV580" i="4"/>
  <c r="AW580" i="4"/>
  <c r="AX580" i="4"/>
  <c r="AY580" i="4"/>
  <c r="F581" i="4"/>
  <c r="G581" i="4"/>
  <c r="H581" i="4"/>
  <c r="I581" i="4"/>
  <c r="J581" i="4"/>
  <c r="K581" i="4"/>
  <c r="L581" i="4"/>
  <c r="M581" i="4"/>
  <c r="N581" i="4"/>
  <c r="O581" i="4"/>
  <c r="P581" i="4"/>
  <c r="Q581" i="4"/>
  <c r="R581" i="4"/>
  <c r="S581" i="4"/>
  <c r="T581" i="4"/>
  <c r="U581" i="4"/>
  <c r="V581" i="4"/>
  <c r="W581" i="4"/>
  <c r="X581" i="4"/>
  <c r="Y581" i="4"/>
  <c r="Z581" i="4"/>
  <c r="AA581" i="4"/>
  <c r="AB581" i="4"/>
  <c r="AC581" i="4"/>
  <c r="AD581" i="4"/>
  <c r="AE581" i="4"/>
  <c r="AF581" i="4"/>
  <c r="AG581" i="4"/>
  <c r="AH581" i="4"/>
  <c r="AI581" i="4"/>
  <c r="AJ581" i="4"/>
  <c r="AK581" i="4"/>
  <c r="AL581" i="4"/>
  <c r="AM581" i="4"/>
  <c r="AN581" i="4"/>
  <c r="AO581" i="4"/>
  <c r="AP581" i="4"/>
  <c r="AQ581" i="4"/>
  <c r="AR581" i="4"/>
  <c r="AS581" i="4"/>
  <c r="AT581" i="4"/>
  <c r="AU581" i="4"/>
  <c r="AV581" i="4"/>
  <c r="AW581" i="4"/>
  <c r="AX581" i="4"/>
  <c r="AY581" i="4"/>
  <c r="F582" i="4"/>
  <c r="G582" i="4"/>
  <c r="H582" i="4"/>
  <c r="I582" i="4"/>
  <c r="J582" i="4"/>
  <c r="K582" i="4"/>
  <c r="L582" i="4"/>
  <c r="M582" i="4"/>
  <c r="N582" i="4"/>
  <c r="O582" i="4"/>
  <c r="P582" i="4"/>
  <c r="Q582" i="4"/>
  <c r="R582" i="4"/>
  <c r="S582" i="4"/>
  <c r="T582" i="4"/>
  <c r="U582" i="4"/>
  <c r="V582" i="4"/>
  <c r="W582" i="4"/>
  <c r="X582" i="4"/>
  <c r="Y582" i="4"/>
  <c r="Z582" i="4"/>
  <c r="AA582" i="4"/>
  <c r="AB582" i="4"/>
  <c r="AC582" i="4"/>
  <c r="AD582" i="4"/>
  <c r="AE582" i="4"/>
  <c r="AF582" i="4"/>
  <c r="AG582" i="4"/>
  <c r="AH582" i="4"/>
  <c r="AI582" i="4"/>
  <c r="AJ582" i="4"/>
  <c r="AK582" i="4"/>
  <c r="AL582" i="4"/>
  <c r="AM582" i="4"/>
  <c r="AN582" i="4"/>
  <c r="AO582" i="4"/>
  <c r="AP582" i="4"/>
  <c r="AQ582" i="4"/>
  <c r="AR582" i="4"/>
  <c r="AS582" i="4"/>
  <c r="AT582" i="4"/>
  <c r="AU582" i="4"/>
  <c r="AV582" i="4"/>
  <c r="AW582" i="4"/>
  <c r="AX582" i="4"/>
  <c r="AY582" i="4"/>
  <c r="F583" i="4"/>
  <c r="G583" i="4"/>
  <c r="H583" i="4"/>
  <c r="I583" i="4"/>
  <c r="J583" i="4"/>
  <c r="K583" i="4"/>
  <c r="L583" i="4"/>
  <c r="M583" i="4"/>
  <c r="N583" i="4"/>
  <c r="O583" i="4"/>
  <c r="P583" i="4"/>
  <c r="Q583" i="4"/>
  <c r="R583" i="4"/>
  <c r="S583" i="4"/>
  <c r="T583" i="4"/>
  <c r="U583" i="4"/>
  <c r="V583" i="4"/>
  <c r="W583" i="4"/>
  <c r="X583" i="4"/>
  <c r="Y583" i="4"/>
  <c r="Z583" i="4"/>
  <c r="AA583" i="4"/>
  <c r="AB583" i="4"/>
  <c r="AC583" i="4"/>
  <c r="AD583" i="4"/>
  <c r="AE583" i="4"/>
  <c r="AF583" i="4"/>
  <c r="AG583" i="4"/>
  <c r="AH583" i="4"/>
  <c r="AI583" i="4"/>
  <c r="AJ583" i="4"/>
  <c r="AK583" i="4"/>
  <c r="AL583" i="4"/>
  <c r="AM583" i="4"/>
  <c r="AN583" i="4"/>
  <c r="AO583" i="4"/>
  <c r="AP583" i="4"/>
  <c r="AQ583" i="4"/>
  <c r="AR583" i="4"/>
  <c r="AS583" i="4"/>
  <c r="AT583" i="4"/>
  <c r="AU583" i="4"/>
  <c r="AV583" i="4"/>
  <c r="AW583" i="4"/>
  <c r="AX583" i="4"/>
  <c r="AY583" i="4"/>
  <c r="F584" i="4"/>
  <c r="G584" i="4"/>
  <c r="H584" i="4"/>
  <c r="I584" i="4"/>
  <c r="J584" i="4"/>
  <c r="K584" i="4"/>
  <c r="L584" i="4"/>
  <c r="M584" i="4"/>
  <c r="N584" i="4"/>
  <c r="O584" i="4"/>
  <c r="P584" i="4"/>
  <c r="Q584" i="4"/>
  <c r="R584" i="4"/>
  <c r="S584" i="4"/>
  <c r="T584" i="4"/>
  <c r="U584" i="4"/>
  <c r="V584" i="4"/>
  <c r="W584" i="4"/>
  <c r="X584" i="4"/>
  <c r="Y584" i="4"/>
  <c r="Z584" i="4"/>
  <c r="AA584" i="4"/>
  <c r="AB584" i="4"/>
  <c r="AC584" i="4"/>
  <c r="AD584" i="4"/>
  <c r="AE584" i="4"/>
  <c r="AF584" i="4"/>
  <c r="AG584" i="4"/>
  <c r="AH584" i="4"/>
  <c r="AI584" i="4"/>
  <c r="AJ584" i="4"/>
  <c r="AK584" i="4"/>
  <c r="AL584" i="4"/>
  <c r="AM584" i="4"/>
  <c r="AN584" i="4"/>
  <c r="AO584" i="4"/>
  <c r="AP584" i="4"/>
  <c r="AQ584" i="4"/>
  <c r="AR584" i="4"/>
  <c r="AS584" i="4"/>
  <c r="AT584" i="4"/>
  <c r="AU584" i="4"/>
  <c r="AV584" i="4"/>
  <c r="AW584" i="4"/>
  <c r="AX584" i="4"/>
  <c r="AY584" i="4"/>
  <c r="F585" i="4"/>
  <c r="G585" i="4"/>
  <c r="H585" i="4"/>
  <c r="I585" i="4"/>
  <c r="J585" i="4"/>
  <c r="K585" i="4"/>
  <c r="L585" i="4"/>
  <c r="M585" i="4"/>
  <c r="N585" i="4"/>
  <c r="O585" i="4"/>
  <c r="P585" i="4"/>
  <c r="Q585" i="4"/>
  <c r="R585" i="4"/>
  <c r="S585" i="4"/>
  <c r="T585" i="4"/>
  <c r="U585" i="4"/>
  <c r="V585" i="4"/>
  <c r="W585" i="4"/>
  <c r="X585" i="4"/>
  <c r="Y585" i="4"/>
  <c r="Z585" i="4"/>
  <c r="AA585" i="4"/>
  <c r="AB585" i="4"/>
  <c r="AC585" i="4"/>
  <c r="AD585" i="4"/>
  <c r="AE585" i="4"/>
  <c r="AF585" i="4"/>
  <c r="AG585" i="4"/>
  <c r="AH585" i="4"/>
  <c r="AI585" i="4"/>
  <c r="AJ585" i="4"/>
  <c r="AK585" i="4"/>
  <c r="AL585" i="4"/>
  <c r="AM585" i="4"/>
  <c r="AN585" i="4"/>
  <c r="AO585" i="4"/>
  <c r="AP585" i="4"/>
  <c r="AQ585" i="4"/>
  <c r="AR585" i="4"/>
  <c r="AS585" i="4"/>
  <c r="AT585" i="4"/>
  <c r="AU585" i="4"/>
  <c r="AV585" i="4"/>
  <c r="AW585" i="4"/>
  <c r="AX585" i="4"/>
  <c r="AY585" i="4"/>
  <c r="F586" i="4"/>
  <c r="G586" i="4"/>
  <c r="H586" i="4"/>
  <c r="I586" i="4"/>
  <c r="J586" i="4"/>
  <c r="K586" i="4"/>
  <c r="L586" i="4"/>
  <c r="M586" i="4"/>
  <c r="N586" i="4"/>
  <c r="O586" i="4"/>
  <c r="P586" i="4"/>
  <c r="Q586" i="4"/>
  <c r="R586" i="4"/>
  <c r="S586" i="4"/>
  <c r="T586" i="4"/>
  <c r="U586" i="4"/>
  <c r="V586" i="4"/>
  <c r="W586" i="4"/>
  <c r="X586" i="4"/>
  <c r="Y586" i="4"/>
  <c r="Z586" i="4"/>
  <c r="AA586" i="4"/>
  <c r="AB586" i="4"/>
  <c r="AC586" i="4"/>
  <c r="AD586" i="4"/>
  <c r="AE586" i="4"/>
  <c r="AF586" i="4"/>
  <c r="AG586" i="4"/>
  <c r="AH586" i="4"/>
  <c r="AI586" i="4"/>
  <c r="AJ586" i="4"/>
  <c r="AK586" i="4"/>
  <c r="AL586" i="4"/>
  <c r="AM586" i="4"/>
  <c r="AN586" i="4"/>
  <c r="AO586" i="4"/>
  <c r="AP586" i="4"/>
  <c r="AQ586" i="4"/>
  <c r="AR586" i="4"/>
  <c r="AS586" i="4"/>
  <c r="AT586" i="4"/>
  <c r="AU586" i="4"/>
  <c r="AV586" i="4"/>
  <c r="AW586" i="4"/>
  <c r="AX586" i="4"/>
  <c r="AY586" i="4"/>
  <c r="F587" i="4"/>
  <c r="G587" i="4"/>
  <c r="H587" i="4"/>
  <c r="I587" i="4"/>
  <c r="J587" i="4"/>
  <c r="K587" i="4"/>
  <c r="L587" i="4"/>
  <c r="M587" i="4"/>
  <c r="N587" i="4"/>
  <c r="O587" i="4"/>
  <c r="P587" i="4"/>
  <c r="Q587" i="4"/>
  <c r="R587" i="4"/>
  <c r="S587" i="4"/>
  <c r="T587" i="4"/>
  <c r="U587" i="4"/>
  <c r="V587" i="4"/>
  <c r="W587" i="4"/>
  <c r="X587" i="4"/>
  <c r="Y587" i="4"/>
  <c r="Z587" i="4"/>
  <c r="AA587" i="4"/>
  <c r="AB587" i="4"/>
  <c r="AC587" i="4"/>
  <c r="AD587" i="4"/>
  <c r="AE587" i="4"/>
  <c r="AF587" i="4"/>
  <c r="AG587" i="4"/>
  <c r="AH587" i="4"/>
  <c r="AI587" i="4"/>
  <c r="AJ587" i="4"/>
  <c r="AK587" i="4"/>
  <c r="AL587" i="4"/>
  <c r="AM587" i="4"/>
  <c r="AN587" i="4"/>
  <c r="AO587" i="4"/>
  <c r="AP587" i="4"/>
  <c r="AQ587" i="4"/>
  <c r="AR587" i="4"/>
  <c r="AS587" i="4"/>
  <c r="AT587" i="4"/>
  <c r="AU587" i="4"/>
  <c r="AV587" i="4"/>
  <c r="AW587" i="4"/>
  <c r="AX587" i="4"/>
  <c r="AY587" i="4"/>
  <c r="F588" i="4"/>
  <c r="G588" i="4"/>
  <c r="H588" i="4"/>
  <c r="I588" i="4"/>
  <c r="J588" i="4"/>
  <c r="K588" i="4"/>
  <c r="L588" i="4"/>
  <c r="M588" i="4"/>
  <c r="N588" i="4"/>
  <c r="O588" i="4"/>
  <c r="P588" i="4"/>
  <c r="Q588" i="4"/>
  <c r="R588" i="4"/>
  <c r="S588" i="4"/>
  <c r="T588" i="4"/>
  <c r="U588" i="4"/>
  <c r="V588" i="4"/>
  <c r="W588" i="4"/>
  <c r="X588" i="4"/>
  <c r="Y588" i="4"/>
  <c r="Z588" i="4"/>
  <c r="AA588" i="4"/>
  <c r="AB588" i="4"/>
  <c r="AC588" i="4"/>
  <c r="AD588" i="4"/>
  <c r="AE588" i="4"/>
  <c r="AF588" i="4"/>
  <c r="AG588" i="4"/>
  <c r="AH588" i="4"/>
  <c r="AI588" i="4"/>
  <c r="AJ588" i="4"/>
  <c r="AK588" i="4"/>
  <c r="AL588" i="4"/>
  <c r="AM588" i="4"/>
  <c r="AN588" i="4"/>
  <c r="AO588" i="4"/>
  <c r="AP588" i="4"/>
  <c r="AQ588" i="4"/>
  <c r="AR588" i="4"/>
  <c r="AS588" i="4"/>
  <c r="AT588" i="4"/>
  <c r="AU588" i="4"/>
  <c r="AV588" i="4"/>
  <c r="AW588" i="4"/>
  <c r="AX588" i="4"/>
  <c r="AY588" i="4"/>
  <c r="F589" i="4"/>
  <c r="G589" i="4"/>
  <c r="H589" i="4"/>
  <c r="I589" i="4"/>
  <c r="J589" i="4"/>
  <c r="K589" i="4"/>
  <c r="L589" i="4"/>
  <c r="M589" i="4"/>
  <c r="N589" i="4"/>
  <c r="O589" i="4"/>
  <c r="P589" i="4"/>
  <c r="Q589" i="4"/>
  <c r="R589" i="4"/>
  <c r="S589" i="4"/>
  <c r="T589" i="4"/>
  <c r="U589" i="4"/>
  <c r="V589" i="4"/>
  <c r="W589" i="4"/>
  <c r="X589" i="4"/>
  <c r="Y589" i="4"/>
  <c r="Z589" i="4"/>
  <c r="AA589" i="4"/>
  <c r="AB589" i="4"/>
  <c r="AC589" i="4"/>
  <c r="AD589" i="4"/>
  <c r="AE589" i="4"/>
  <c r="AF589" i="4"/>
  <c r="AG589" i="4"/>
  <c r="AH589" i="4"/>
  <c r="AI589" i="4"/>
  <c r="AJ589" i="4"/>
  <c r="AK589" i="4"/>
  <c r="AL589" i="4"/>
  <c r="AM589" i="4"/>
  <c r="AN589" i="4"/>
  <c r="AO589" i="4"/>
  <c r="AP589" i="4"/>
  <c r="AQ589" i="4"/>
  <c r="AR589" i="4"/>
  <c r="AS589" i="4"/>
  <c r="AT589" i="4"/>
  <c r="AU589" i="4"/>
  <c r="AV589" i="4"/>
  <c r="AW589" i="4"/>
  <c r="AX589" i="4"/>
  <c r="AY589" i="4"/>
  <c r="F590" i="4"/>
  <c r="G590" i="4"/>
  <c r="H590" i="4"/>
  <c r="I590" i="4"/>
  <c r="J590" i="4"/>
  <c r="K590" i="4"/>
  <c r="L590" i="4"/>
  <c r="M590" i="4"/>
  <c r="N590" i="4"/>
  <c r="O590" i="4"/>
  <c r="P590" i="4"/>
  <c r="Q590" i="4"/>
  <c r="R590" i="4"/>
  <c r="S590" i="4"/>
  <c r="T590" i="4"/>
  <c r="U590" i="4"/>
  <c r="V590" i="4"/>
  <c r="W590" i="4"/>
  <c r="X590" i="4"/>
  <c r="Y590" i="4"/>
  <c r="Z590" i="4"/>
  <c r="AA590" i="4"/>
  <c r="AB590" i="4"/>
  <c r="AC590" i="4"/>
  <c r="AD590" i="4"/>
  <c r="AE590" i="4"/>
  <c r="AF590" i="4"/>
  <c r="AG590" i="4"/>
  <c r="AH590" i="4"/>
  <c r="AI590" i="4"/>
  <c r="AJ590" i="4"/>
  <c r="AK590" i="4"/>
  <c r="AL590" i="4"/>
  <c r="AM590" i="4"/>
  <c r="AN590" i="4"/>
  <c r="AO590" i="4"/>
  <c r="AP590" i="4"/>
  <c r="AQ590" i="4"/>
  <c r="AR590" i="4"/>
  <c r="AS590" i="4"/>
  <c r="AT590" i="4"/>
  <c r="AU590" i="4"/>
  <c r="AV590" i="4"/>
  <c r="AW590" i="4"/>
  <c r="AX590" i="4"/>
  <c r="AY590" i="4"/>
  <c r="F591" i="4"/>
  <c r="G591" i="4"/>
  <c r="H591" i="4"/>
  <c r="I591" i="4"/>
  <c r="J591" i="4"/>
  <c r="K591" i="4"/>
  <c r="L591" i="4"/>
  <c r="M591" i="4"/>
  <c r="N591" i="4"/>
  <c r="O591" i="4"/>
  <c r="P591" i="4"/>
  <c r="Q591" i="4"/>
  <c r="R591" i="4"/>
  <c r="S591" i="4"/>
  <c r="T591" i="4"/>
  <c r="U591" i="4"/>
  <c r="V591" i="4"/>
  <c r="W591" i="4"/>
  <c r="X591" i="4"/>
  <c r="Y591" i="4"/>
  <c r="Z591" i="4"/>
  <c r="AA591" i="4"/>
  <c r="AB591" i="4"/>
  <c r="AC591" i="4"/>
  <c r="AD591" i="4"/>
  <c r="AE591" i="4"/>
  <c r="AF591" i="4"/>
  <c r="AG591" i="4"/>
  <c r="AH591" i="4"/>
  <c r="AI591" i="4"/>
  <c r="AJ591" i="4"/>
  <c r="AK591" i="4"/>
  <c r="AL591" i="4"/>
  <c r="AM591" i="4"/>
  <c r="AN591" i="4"/>
  <c r="AO591" i="4"/>
  <c r="AP591" i="4"/>
  <c r="AQ591" i="4"/>
  <c r="AR591" i="4"/>
  <c r="AS591" i="4"/>
  <c r="AT591" i="4"/>
  <c r="AU591" i="4"/>
  <c r="AV591" i="4"/>
  <c r="AW591" i="4"/>
  <c r="AX591" i="4"/>
  <c r="AY591" i="4"/>
  <c r="F592" i="4"/>
  <c r="G592" i="4"/>
  <c r="H592" i="4"/>
  <c r="I592" i="4"/>
  <c r="J592" i="4"/>
  <c r="K592" i="4"/>
  <c r="L592" i="4"/>
  <c r="M592" i="4"/>
  <c r="N592" i="4"/>
  <c r="O592" i="4"/>
  <c r="P592" i="4"/>
  <c r="Q592" i="4"/>
  <c r="R592" i="4"/>
  <c r="S592" i="4"/>
  <c r="T592" i="4"/>
  <c r="U592" i="4"/>
  <c r="V592" i="4"/>
  <c r="W592" i="4"/>
  <c r="X592" i="4"/>
  <c r="Y592" i="4"/>
  <c r="Z592" i="4"/>
  <c r="AA592" i="4"/>
  <c r="AB592" i="4"/>
  <c r="AC592" i="4"/>
  <c r="AD592" i="4"/>
  <c r="AE592" i="4"/>
  <c r="AF592" i="4"/>
  <c r="AG592" i="4"/>
  <c r="AH592" i="4"/>
  <c r="AI592" i="4"/>
  <c r="AJ592" i="4"/>
  <c r="AK592" i="4"/>
  <c r="AL592" i="4"/>
  <c r="AM592" i="4"/>
  <c r="AN592" i="4"/>
  <c r="AO592" i="4"/>
  <c r="AP592" i="4"/>
  <c r="AQ592" i="4"/>
  <c r="AR592" i="4"/>
  <c r="AS592" i="4"/>
  <c r="AT592" i="4"/>
  <c r="AU592" i="4"/>
  <c r="AV592" i="4"/>
  <c r="AW592" i="4"/>
  <c r="AX592" i="4"/>
  <c r="AY592" i="4"/>
  <c r="F593" i="4"/>
  <c r="G593" i="4"/>
  <c r="H593" i="4"/>
  <c r="I593" i="4"/>
  <c r="J593" i="4"/>
  <c r="K593" i="4"/>
  <c r="L593" i="4"/>
  <c r="M593" i="4"/>
  <c r="N593" i="4"/>
  <c r="O593" i="4"/>
  <c r="P593" i="4"/>
  <c r="Q593" i="4"/>
  <c r="R593" i="4"/>
  <c r="S593" i="4"/>
  <c r="T593" i="4"/>
  <c r="U593" i="4"/>
  <c r="V593" i="4"/>
  <c r="W593" i="4"/>
  <c r="X593" i="4"/>
  <c r="Y593" i="4"/>
  <c r="Z593" i="4"/>
  <c r="AA593" i="4"/>
  <c r="AB593" i="4"/>
  <c r="AC593" i="4"/>
  <c r="AD593" i="4"/>
  <c r="AE593" i="4"/>
  <c r="AF593" i="4"/>
  <c r="AG593" i="4"/>
  <c r="AH593" i="4"/>
  <c r="AI593" i="4"/>
  <c r="AJ593" i="4"/>
  <c r="AK593" i="4"/>
  <c r="AL593" i="4"/>
  <c r="AM593" i="4"/>
  <c r="AN593" i="4"/>
  <c r="AO593" i="4"/>
  <c r="AP593" i="4"/>
  <c r="AQ593" i="4"/>
  <c r="AR593" i="4"/>
  <c r="AS593" i="4"/>
  <c r="AT593" i="4"/>
  <c r="AU593" i="4"/>
  <c r="AV593" i="4"/>
  <c r="AW593" i="4"/>
  <c r="AX593" i="4"/>
  <c r="AY593" i="4"/>
  <c r="F594" i="4"/>
  <c r="G594" i="4"/>
  <c r="H594" i="4"/>
  <c r="I594" i="4"/>
  <c r="J594" i="4"/>
  <c r="K594" i="4"/>
  <c r="L594" i="4"/>
  <c r="M594" i="4"/>
  <c r="N594" i="4"/>
  <c r="O594" i="4"/>
  <c r="P594" i="4"/>
  <c r="Q594" i="4"/>
  <c r="R594" i="4"/>
  <c r="S594" i="4"/>
  <c r="T594" i="4"/>
  <c r="U594" i="4"/>
  <c r="V594" i="4"/>
  <c r="W594" i="4"/>
  <c r="X594" i="4"/>
  <c r="Y594" i="4"/>
  <c r="Z594" i="4"/>
  <c r="AA594" i="4"/>
  <c r="AB594" i="4"/>
  <c r="AC594" i="4"/>
  <c r="AD594" i="4"/>
  <c r="AE594" i="4"/>
  <c r="AF594" i="4"/>
  <c r="AG594" i="4"/>
  <c r="AH594" i="4"/>
  <c r="AI594" i="4"/>
  <c r="AJ594" i="4"/>
  <c r="AK594" i="4"/>
  <c r="AL594" i="4"/>
  <c r="AM594" i="4"/>
  <c r="AN594" i="4"/>
  <c r="AO594" i="4"/>
  <c r="AP594" i="4"/>
  <c r="AQ594" i="4"/>
  <c r="AR594" i="4"/>
  <c r="AS594" i="4"/>
  <c r="AT594" i="4"/>
  <c r="AU594" i="4"/>
  <c r="AV594" i="4"/>
  <c r="AW594" i="4"/>
  <c r="AX594" i="4"/>
  <c r="AY594" i="4"/>
  <c r="F595" i="4"/>
  <c r="G595" i="4"/>
  <c r="H595" i="4"/>
  <c r="I595" i="4"/>
  <c r="J595" i="4"/>
  <c r="K595" i="4"/>
  <c r="L595" i="4"/>
  <c r="M595" i="4"/>
  <c r="N595" i="4"/>
  <c r="O595" i="4"/>
  <c r="P595" i="4"/>
  <c r="Q595" i="4"/>
  <c r="R595" i="4"/>
  <c r="S595" i="4"/>
  <c r="T595" i="4"/>
  <c r="U595" i="4"/>
  <c r="V595" i="4"/>
  <c r="W595" i="4"/>
  <c r="X595" i="4"/>
  <c r="Y595" i="4"/>
  <c r="Z595" i="4"/>
  <c r="AA595" i="4"/>
  <c r="AB595" i="4"/>
  <c r="AC595" i="4"/>
  <c r="AD595" i="4"/>
  <c r="AE595" i="4"/>
  <c r="AF595" i="4"/>
  <c r="AG595" i="4"/>
  <c r="AH595" i="4"/>
  <c r="AI595" i="4"/>
  <c r="AJ595" i="4"/>
  <c r="AK595" i="4"/>
  <c r="AL595" i="4"/>
  <c r="AM595" i="4"/>
  <c r="AN595" i="4"/>
  <c r="AO595" i="4"/>
  <c r="AP595" i="4"/>
  <c r="AQ595" i="4"/>
  <c r="AR595" i="4"/>
  <c r="AS595" i="4"/>
  <c r="AT595" i="4"/>
  <c r="AU595" i="4"/>
  <c r="AV595" i="4"/>
  <c r="AW595" i="4"/>
  <c r="AX595" i="4"/>
  <c r="AY595" i="4"/>
  <c r="F596" i="4"/>
  <c r="G596" i="4"/>
  <c r="H596" i="4"/>
  <c r="I596" i="4"/>
  <c r="J596" i="4"/>
  <c r="K596" i="4"/>
  <c r="L596" i="4"/>
  <c r="M596" i="4"/>
  <c r="N596" i="4"/>
  <c r="O596" i="4"/>
  <c r="P596" i="4"/>
  <c r="Q596" i="4"/>
  <c r="R596" i="4"/>
  <c r="S596" i="4"/>
  <c r="T596" i="4"/>
  <c r="U596" i="4"/>
  <c r="V596" i="4"/>
  <c r="W596" i="4"/>
  <c r="X596" i="4"/>
  <c r="Y596" i="4"/>
  <c r="Z596" i="4"/>
  <c r="AA596" i="4"/>
  <c r="AB596" i="4"/>
  <c r="AC596" i="4"/>
  <c r="AD596" i="4"/>
  <c r="AE596" i="4"/>
  <c r="AF596" i="4"/>
  <c r="AG596" i="4"/>
  <c r="AH596" i="4"/>
  <c r="AI596" i="4"/>
  <c r="AJ596" i="4"/>
  <c r="AK596" i="4"/>
  <c r="AL596" i="4"/>
  <c r="AM596" i="4"/>
  <c r="AN596" i="4"/>
  <c r="AO596" i="4"/>
  <c r="AP596" i="4"/>
  <c r="AQ596" i="4"/>
  <c r="AR596" i="4"/>
  <c r="AS596" i="4"/>
  <c r="AT596" i="4"/>
  <c r="AU596" i="4"/>
  <c r="AV596" i="4"/>
  <c r="AW596" i="4"/>
  <c r="AX596" i="4"/>
  <c r="AY596" i="4"/>
  <c r="F597" i="4"/>
  <c r="G597" i="4"/>
  <c r="H597" i="4"/>
  <c r="I597" i="4"/>
  <c r="J597" i="4"/>
  <c r="K597" i="4"/>
  <c r="L597" i="4"/>
  <c r="M597" i="4"/>
  <c r="N597" i="4"/>
  <c r="O597" i="4"/>
  <c r="P597" i="4"/>
  <c r="Q597" i="4"/>
  <c r="R597" i="4"/>
  <c r="S597" i="4"/>
  <c r="T597" i="4"/>
  <c r="U597" i="4"/>
  <c r="V597" i="4"/>
  <c r="W597" i="4"/>
  <c r="X597" i="4"/>
  <c r="Y597" i="4"/>
  <c r="Z597" i="4"/>
  <c r="AA597" i="4"/>
  <c r="AB597" i="4"/>
  <c r="AC597" i="4"/>
  <c r="AD597" i="4"/>
  <c r="AE597" i="4"/>
  <c r="AF597" i="4"/>
  <c r="AG597" i="4"/>
  <c r="AH597" i="4"/>
  <c r="AI597" i="4"/>
  <c r="AJ597" i="4"/>
  <c r="AK597" i="4"/>
  <c r="AL597" i="4"/>
  <c r="AM597" i="4"/>
  <c r="AN597" i="4"/>
  <c r="AO597" i="4"/>
  <c r="AP597" i="4"/>
  <c r="AQ597" i="4"/>
  <c r="AR597" i="4"/>
  <c r="AS597" i="4"/>
  <c r="AT597" i="4"/>
  <c r="AU597" i="4"/>
  <c r="AV597" i="4"/>
  <c r="AW597" i="4"/>
  <c r="AX597" i="4"/>
  <c r="AY597" i="4"/>
  <c r="F598" i="4"/>
  <c r="G598" i="4"/>
  <c r="H598" i="4"/>
  <c r="I598" i="4"/>
  <c r="J598" i="4"/>
  <c r="K598" i="4"/>
  <c r="L598" i="4"/>
  <c r="M598" i="4"/>
  <c r="N598" i="4"/>
  <c r="O598" i="4"/>
  <c r="P598" i="4"/>
  <c r="Q598" i="4"/>
  <c r="R598" i="4"/>
  <c r="S598" i="4"/>
  <c r="T598" i="4"/>
  <c r="U598" i="4"/>
  <c r="V598" i="4"/>
  <c r="W598" i="4"/>
  <c r="X598" i="4"/>
  <c r="Y598" i="4"/>
  <c r="Z598" i="4"/>
  <c r="AA598" i="4"/>
  <c r="AB598" i="4"/>
  <c r="AC598" i="4"/>
  <c r="AD598" i="4"/>
  <c r="AE598" i="4"/>
  <c r="AF598" i="4"/>
  <c r="AG598" i="4"/>
  <c r="AH598" i="4"/>
  <c r="AI598" i="4"/>
  <c r="AJ598" i="4"/>
  <c r="AK598" i="4"/>
  <c r="AL598" i="4"/>
  <c r="AM598" i="4"/>
  <c r="AN598" i="4"/>
  <c r="AO598" i="4"/>
  <c r="AP598" i="4"/>
  <c r="AQ598" i="4"/>
  <c r="AR598" i="4"/>
  <c r="AS598" i="4"/>
  <c r="AT598" i="4"/>
  <c r="AU598" i="4"/>
  <c r="AV598" i="4"/>
  <c r="AW598" i="4"/>
  <c r="AX598" i="4"/>
  <c r="AY598" i="4"/>
  <c r="F599" i="4"/>
  <c r="G599" i="4"/>
  <c r="H599" i="4"/>
  <c r="I599" i="4"/>
  <c r="J599" i="4"/>
  <c r="K599" i="4"/>
  <c r="L599" i="4"/>
  <c r="M599" i="4"/>
  <c r="N599" i="4"/>
  <c r="O599" i="4"/>
  <c r="P599" i="4"/>
  <c r="Q599" i="4"/>
  <c r="R599" i="4"/>
  <c r="S599" i="4"/>
  <c r="T599" i="4"/>
  <c r="U599" i="4"/>
  <c r="V599" i="4"/>
  <c r="W599" i="4"/>
  <c r="X599" i="4"/>
  <c r="Y599" i="4"/>
  <c r="Z599" i="4"/>
  <c r="AA599" i="4"/>
  <c r="AB599" i="4"/>
  <c r="AC599" i="4"/>
  <c r="AD599" i="4"/>
  <c r="AE599" i="4"/>
  <c r="AF599" i="4"/>
  <c r="AG599" i="4"/>
  <c r="AH599" i="4"/>
  <c r="AI599" i="4"/>
  <c r="AJ599" i="4"/>
  <c r="AK599" i="4"/>
  <c r="AL599" i="4"/>
  <c r="AM599" i="4"/>
  <c r="AN599" i="4"/>
  <c r="AO599" i="4"/>
  <c r="AP599" i="4"/>
  <c r="AQ599" i="4"/>
  <c r="AR599" i="4"/>
  <c r="AS599" i="4"/>
  <c r="AT599" i="4"/>
  <c r="AU599" i="4"/>
  <c r="AV599" i="4"/>
  <c r="AW599" i="4"/>
  <c r="AX599" i="4"/>
  <c r="AY599" i="4"/>
  <c r="F600" i="4"/>
  <c r="G600" i="4"/>
  <c r="H600" i="4"/>
  <c r="I600" i="4"/>
  <c r="J600" i="4"/>
  <c r="K600" i="4"/>
  <c r="L600" i="4"/>
  <c r="M600" i="4"/>
  <c r="N600" i="4"/>
  <c r="O600" i="4"/>
  <c r="P600" i="4"/>
  <c r="Q600" i="4"/>
  <c r="R600" i="4"/>
  <c r="S600" i="4"/>
  <c r="T600" i="4"/>
  <c r="U600" i="4"/>
  <c r="V600" i="4"/>
  <c r="W600" i="4"/>
  <c r="X600" i="4"/>
  <c r="Y600" i="4"/>
  <c r="Z600" i="4"/>
  <c r="AA600" i="4"/>
  <c r="AB600" i="4"/>
  <c r="AC600" i="4"/>
  <c r="AD600" i="4"/>
  <c r="AE600" i="4"/>
  <c r="AF600" i="4"/>
  <c r="AG600" i="4"/>
  <c r="AH600" i="4"/>
  <c r="AI600" i="4"/>
  <c r="AJ600" i="4"/>
  <c r="AK600" i="4"/>
  <c r="AL600" i="4"/>
  <c r="AM600" i="4"/>
  <c r="AN600" i="4"/>
  <c r="AO600" i="4"/>
  <c r="AP600" i="4"/>
  <c r="AQ600" i="4"/>
  <c r="AR600" i="4"/>
  <c r="AS600" i="4"/>
  <c r="AT600" i="4"/>
  <c r="AU600" i="4"/>
  <c r="AV600" i="4"/>
  <c r="AW600" i="4"/>
  <c r="AX600" i="4"/>
  <c r="AY600" i="4"/>
  <c r="F601" i="4"/>
  <c r="G601" i="4"/>
  <c r="H601" i="4"/>
  <c r="I601" i="4"/>
  <c r="J601" i="4"/>
  <c r="K601" i="4"/>
  <c r="L601" i="4"/>
  <c r="M601" i="4"/>
  <c r="N601" i="4"/>
  <c r="O601" i="4"/>
  <c r="P601" i="4"/>
  <c r="Q601" i="4"/>
  <c r="R601" i="4"/>
  <c r="S601" i="4"/>
  <c r="T601" i="4"/>
  <c r="U601" i="4"/>
  <c r="V601" i="4"/>
  <c r="W601" i="4"/>
  <c r="X601" i="4"/>
  <c r="Y601" i="4"/>
  <c r="Z601" i="4"/>
  <c r="AA601" i="4"/>
  <c r="AB601" i="4"/>
  <c r="AC601" i="4"/>
  <c r="AD601" i="4"/>
  <c r="AE601" i="4"/>
  <c r="AF601" i="4"/>
  <c r="AG601" i="4"/>
  <c r="AH601" i="4"/>
  <c r="AI601" i="4"/>
  <c r="AJ601" i="4"/>
  <c r="AK601" i="4"/>
  <c r="AL601" i="4"/>
  <c r="AM601" i="4"/>
  <c r="AN601" i="4"/>
  <c r="AO601" i="4"/>
  <c r="AP601" i="4"/>
  <c r="AQ601" i="4"/>
  <c r="AR601" i="4"/>
  <c r="AS601" i="4"/>
  <c r="AT601" i="4"/>
  <c r="AU601" i="4"/>
  <c r="AV601" i="4"/>
  <c r="AW601" i="4"/>
  <c r="AX601" i="4"/>
  <c r="AY601" i="4"/>
  <c r="F602" i="4"/>
  <c r="G602" i="4"/>
  <c r="H602" i="4"/>
  <c r="I602" i="4"/>
  <c r="J602" i="4"/>
  <c r="K602" i="4"/>
  <c r="L602" i="4"/>
  <c r="M602" i="4"/>
  <c r="N602" i="4"/>
  <c r="O602" i="4"/>
  <c r="P602" i="4"/>
  <c r="Q602" i="4"/>
  <c r="R602" i="4"/>
  <c r="S602" i="4"/>
  <c r="T602" i="4"/>
  <c r="U602" i="4"/>
  <c r="V602" i="4"/>
  <c r="W602" i="4"/>
  <c r="X602" i="4"/>
  <c r="Y602" i="4"/>
  <c r="Z602" i="4"/>
  <c r="AA602" i="4"/>
  <c r="AB602" i="4"/>
  <c r="AC602" i="4"/>
  <c r="AD602" i="4"/>
  <c r="AE602" i="4"/>
  <c r="AF602" i="4"/>
  <c r="AG602" i="4"/>
  <c r="AH602" i="4"/>
  <c r="AI602" i="4"/>
  <c r="AJ602" i="4"/>
  <c r="AK602" i="4"/>
  <c r="AL602" i="4"/>
  <c r="AM602" i="4"/>
  <c r="AN602" i="4"/>
  <c r="AO602" i="4"/>
  <c r="AP602" i="4"/>
  <c r="AQ602" i="4"/>
  <c r="AR602" i="4"/>
  <c r="AS602" i="4"/>
  <c r="AT602" i="4"/>
  <c r="AU602" i="4"/>
  <c r="AV602" i="4"/>
  <c r="AW602" i="4"/>
  <c r="AX602" i="4"/>
  <c r="AY602" i="4"/>
  <c r="F603" i="4"/>
  <c r="G603" i="4"/>
  <c r="H603" i="4"/>
  <c r="I603" i="4"/>
  <c r="J603" i="4"/>
  <c r="K603" i="4"/>
  <c r="L603" i="4"/>
  <c r="M603" i="4"/>
  <c r="N603" i="4"/>
  <c r="O603" i="4"/>
  <c r="P603" i="4"/>
  <c r="Q603" i="4"/>
  <c r="R603" i="4"/>
  <c r="S603" i="4"/>
  <c r="T603" i="4"/>
  <c r="U603" i="4"/>
  <c r="V603" i="4"/>
  <c r="W603" i="4"/>
  <c r="X603" i="4"/>
  <c r="Y603" i="4"/>
  <c r="Z603" i="4"/>
  <c r="AA603" i="4"/>
  <c r="AB603" i="4"/>
  <c r="AC603" i="4"/>
  <c r="AD603" i="4"/>
  <c r="AE603" i="4"/>
  <c r="AF603" i="4"/>
  <c r="AG603" i="4"/>
  <c r="AH603" i="4"/>
  <c r="AI603" i="4"/>
  <c r="AJ603" i="4"/>
  <c r="AK603" i="4"/>
  <c r="AL603" i="4"/>
  <c r="AM603" i="4"/>
  <c r="AN603" i="4"/>
  <c r="AO603" i="4"/>
  <c r="AP603" i="4"/>
  <c r="AQ603" i="4"/>
  <c r="AR603" i="4"/>
  <c r="AS603" i="4"/>
  <c r="AT603" i="4"/>
  <c r="AU603" i="4"/>
  <c r="AV603" i="4"/>
  <c r="AW603" i="4"/>
  <c r="AX603" i="4"/>
  <c r="AY603" i="4"/>
  <c r="F604" i="4"/>
  <c r="G604" i="4"/>
  <c r="H604" i="4"/>
  <c r="I604" i="4"/>
  <c r="J604" i="4"/>
  <c r="K604" i="4"/>
  <c r="L604" i="4"/>
  <c r="M604" i="4"/>
  <c r="N604" i="4"/>
  <c r="O604" i="4"/>
  <c r="P604" i="4"/>
  <c r="Q604" i="4"/>
  <c r="R604" i="4"/>
  <c r="S604" i="4"/>
  <c r="T604" i="4"/>
  <c r="U604" i="4"/>
  <c r="V604" i="4"/>
  <c r="W604" i="4"/>
  <c r="X604" i="4"/>
  <c r="Y604" i="4"/>
  <c r="Z604" i="4"/>
  <c r="AA604" i="4"/>
  <c r="AB604" i="4"/>
  <c r="AC604" i="4"/>
  <c r="AD604" i="4"/>
  <c r="AE604" i="4"/>
  <c r="AF604" i="4"/>
  <c r="AG604" i="4"/>
  <c r="AH604" i="4"/>
  <c r="AI604" i="4"/>
  <c r="AJ604" i="4"/>
  <c r="AK604" i="4"/>
  <c r="AL604" i="4"/>
  <c r="AM604" i="4"/>
  <c r="AN604" i="4"/>
  <c r="AO604" i="4"/>
  <c r="AP604" i="4"/>
  <c r="AQ604" i="4"/>
  <c r="AR604" i="4"/>
  <c r="AS604" i="4"/>
  <c r="AT604" i="4"/>
  <c r="AU604" i="4"/>
  <c r="AV604" i="4"/>
  <c r="AW604" i="4"/>
  <c r="AX604" i="4"/>
  <c r="AY604" i="4"/>
  <c r="F605" i="4"/>
  <c r="G605" i="4"/>
  <c r="H605" i="4"/>
  <c r="I605" i="4"/>
  <c r="J605" i="4"/>
  <c r="K605" i="4"/>
  <c r="L605" i="4"/>
  <c r="M605" i="4"/>
  <c r="N605" i="4"/>
  <c r="O605" i="4"/>
  <c r="P605" i="4"/>
  <c r="Q605" i="4"/>
  <c r="R605" i="4"/>
  <c r="S605" i="4"/>
  <c r="T605" i="4"/>
  <c r="U605" i="4"/>
  <c r="V605" i="4"/>
  <c r="W605" i="4"/>
  <c r="X605" i="4"/>
  <c r="Y605" i="4"/>
  <c r="Z605" i="4"/>
  <c r="AA605" i="4"/>
  <c r="AB605" i="4"/>
  <c r="AC605" i="4"/>
  <c r="AD605" i="4"/>
  <c r="AE605" i="4"/>
  <c r="AF605" i="4"/>
  <c r="AG605" i="4"/>
  <c r="AH605" i="4"/>
  <c r="AI605" i="4"/>
  <c r="AJ605" i="4"/>
  <c r="AK605" i="4"/>
  <c r="AL605" i="4"/>
  <c r="AM605" i="4"/>
  <c r="AN605" i="4"/>
  <c r="AO605" i="4"/>
  <c r="AP605" i="4"/>
  <c r="AQ605" i="4"/>
  <c r="AR605" i="4"/>
  <c r="AS605" i="4"/>
  <c r="AT605" i="4"/>
  <c r="AU605" i="4"/>
  <c r="AV605" i="4"/>
  <c r="AW605" i="4"/>
  <c r="AX605" i="4"/>
  <c r="AY605" i="4"/>
  <c r="F606" i="4"/>
  <c r="G606" i="4"/>
  <c r="H606" i="4"/>
  <c r="I606" i="4"/>
  <c r="J606" i="4"/>
  <c r="K606" i="4"/>
  <c r="L606" i="4"/>
  <c r="M606" i="4"/>
  <c r="N606" i="4"/>
  <c r="O606" i="4"/>
  <c r="P606" i="4"/>
  <c r="Q606" i="4"/>
  <c r="R606" i="4"/>
  <c r="S606" i="4"/>
  <c r="T606" i="4"/>
  <c r="U606" i="4"/>
  <c r="V606" i="4"/>
  <c r="W606" i="4"/>
  <c r="X606" i="4"/>
  <c r="Y606" i="4"/>
  <c r="Z606" i="4"/>
  <c r="AA606" i="4"/>
  <c r="AB606" i="4"/>
  <c r="AC606" i="4"/>
  <c r="AD606" i="4"/>
  <c r="AE606" i="4"/>
  <c r="AF606" i="4"/>
  <c r="AG606" i="4"/>
  <c r="AH606" i="4"/>
  <c r="AI606" i="4"/>
  <c r="AJ606" i="4"/>
  <c r="AK606" i="4"/>
  <c r="AL606" i="4"/>
  <c r="AM606" i="4"/>
  <c r="AN606" i="4"/>
  <c r="AO606" i="4"/>
  <c r="AP606" i="4"/>
  <c r="AQ606" i="4"/>
  <c r="AR606" i="4"/>
  <c r="AS606" i="4"/>
  <c r="AT606" i="4"/>
  <c r="AU606" i="4"/>
  <c r="AV606" i="4"/>
  <c r="AW606" i="4"/>
  <c r="AX606" i="4"/>
  <c r="AY606" i="4"/>
  <c r="F607" i="4"/>
  <c r="G607" i="4"/>
  <c r="H607" i="4"/>
  <c r="I607" i="4"/>
  <c r="J607" i="4"/>
  <c r="K607" i="4"/>
  <c r="L607" i="4"/>
  <c r="M607" i="4"/>
  <c r="N607" i="4"/>
  <c r="O607" i="4"/>
  <c r="P607" i="4"/>
  <c r="Q607" i="4"/>
  <c r="R607" i="4"/>
  <c r="S607" i="4"/>
  <c r="T607" i="4"/>
  <c r="U607" i="4"/>
  <c r="V607" i="4"/>
  <c r="W607" i="4"/>
  <c r="X607" i="4"/>
  <c r="Y607" i="4"/>
  <c r="Z607" i="4"/>
  <c r="AA607" i="4"/>
  <c r="AB607" i="4"/>
  <c r="AC607" i="4"/>
  <c r="AD607" i="4"/>
  <c r="AE607" i="4"/>
  <c r="AF607" i="4"/>
  <c r="AG607" i="4"/>
  <c r="AH607" i="4"/>
  <c r="AI607" i="4"/>
  <c r="AJ607" i="4"/>
  <c r="AK607" i="4"/>
  <c r="AL607" i="4"/>
  <c r="AM607" i="4"/>
  <c r="AN607" i="4"/>
  <c r="AO607" i="4"/>
  <c r="AP607" i="4"/>
  <c r="AQ607" i="4"/>
  <c r="AR607" i="4"/>
  <c r="AS607" i="4"/>
  <c r="AT607" i="4"/>
  <c r="AU607" i="4"/>
  <c r="AV607" i="4"/>
  <c r="AW607" i="4"/>
  <c r="AX607" i="4"/>
  <c r="AY607" i="4"/>
  <c r="F608" i="4"/>
  <c r="G608" i="4"/>
  <c r="H608" i="4"/>
  <c r="I608" i="4"/>
  <c r="J608" i="4"/>
  <c r="K608" i="4"/>
  <c r="L608" i="4"/>
  <c r="M608" i="4"/>
  <c r="N608" i="4"/>
  <c r="O608" i="4"/>
  <c r="P608" i="4"/>
  <c r="Q608" i="4"/>
  <c r="R608" i="4"/>
  <c r="S608" i="4"/>
  <c r="T608" i="4"/>
  <c r="U608" i="4"/>
  <c r="V608" i="4"/>
  <c r="W608" i="4"/>
  <c r="X608" i="4"/>
  <c r="Y608" i="4"/>
  <c r="Z608" i="4"/>
  <c r="AA608" i="4"/>
  <c r="AB608" i="4"/>
  <c r="AC608" i="4"/>
  <c r="AD608" i="4"/>
  <c r="AE608" i="4"/>
  <c r="AF608" i="4"/>
  <c r="AG608" i="4"/>
  <c r="AH608" i="4"/>
  <c r="AI608" i="4"/>
  <c r="AJ608" i="4"/>
  <c r="AK608" i="4"/>
  <c r="AL608" i="4"/>
  <c r="AM608" i="4"/>
  <c r="AN608" i="4"/>
  <c r="AO608" i="4"/>
  <c r="AP608" i="4"/>
  <c r="AQ608" i="4"/>
  <c r="AR608" i="4"/>
  <c r="AS608" i="4"/>
  <c r="AT608" i="4"/>
  <c r="AU608" i="4"/>
  <c r="AV608" i="4"/>
  <c r="AW608" i="4"/>
  <c r="AX608" i="4"/>
  <c r="AY608" i="4"/>
  <c r="F609" i="4"/>
  <c r="G609" i="4"/>
  <c r="H609" i="4"/>
  <c r="I609" i="4"/>
  <c r="J609" i="4"/>
  <c r="K609" i="4"/>
  <c r="L609" i="4"/>
  <c r="M609" i="4"/>
  <c r="N609" i="4"/>
  <c r="O609" i="4"/>
  <c r="P609" i="4"/>
  <c r="Q609" i="4"/>
  <c r="R609" i="4"/>
  <c r="S609" i="4"/>
  <c r="T609" i="4"/>
  <c r="U609" i="4"/>
  <c r="V609" i="4"/>
  <c r="W609" i="4"/>
  <c r="X609" i="4"/>
  <c r="Y609" i="4"/>
  <c r="Z609" i="4"/>
  <c r="AA609" i="4"/>
  <c r="AB609" i="4"/>
  <c r="AC609" i="4"/>
  <c r="AD609" i="4"/>
  <c r="AE609" i="4"/>
  <c r="AF609" i="4"/>
  <c r="AG609" i="4"/>
  <c r="AH609" i="4"/>
  <c r="AI609" i="4"/>
  <c r="AJ609" i="4"/>
  <c r="AK609" i="4"/>
  <c r="AL609" i="4"/>
  <c r="AM609" i="4"/>
  <c r="AN609" i="4"/>
  <c r="AO609" i="4"/>
  <c r="AP609" i="4"/>
  <c r="AQ609" i="4"/>
  <c r="AR609" i="4"/>
  <c r="AS609" i="4"/>
  <c r="AT609" i="4"/>
  <c r="AU609" i="4"/>
  <c r="AV609" i="4"/>
  <c r="AW609" i="4"/>
  <c r="AX609" i="4"/>
  <c r="AY609" i="4"/>
  <c r="F610" i="4"/>
  <c r="G610" i="4"/>
  <c r="H610" i="4"/>
  <c r="I610" i="4"/>
  <c r="J610" i="4"/>
  <c r="K610" i="4"/>
  <c r="L610" i="4"/>
  <c r="M610" i="4"/>
  <c r="N610" i="4"/>
  <c r="O610" i="4"/>
  <c r="P610" i="4"/>
  <c r="Q610" i="4"/>
  <c r="R610" i="4"/>
  <c r="S610" i="4"/>
  <c r="T610" i="4"/>
  <c r="U610" i="4"/>
  <c r="V610" i="4"/>
  <c r="W610" i="4"/>
  <c r="X610" i="4"/>
  <c r="Y610" i="4"/>
  <c r="Z610" i="4"/>
  <c r="AA610" i="4"/>
  <c r="AB610" i="4"/>
  <c r="AC610" i="4"/>
  <c r="AD610" i="4"/>
  <c r="AE610" i="4"/>
  <c r="AF610" i="4"/>
  <c r="AG610" i="4"/>
  <c r="AH610" i="4"/>
  <c r="AI610" i="4"/>
  <c r="AJ610" i="4"/>
  <c r="AK610" i="4"/>
  <c r="AL610" i="4"/>
  <c r="AM610" i="4"/>
  <c r="AN610" i="4"/>
  <c r="AO610" i="4"/>
  <c r="AP610" i="4"/>
  <c r="AQ610" i="4"/>
  <c r="AR610" i="4"/>
  <c r="AS610" i="4"/>
  <c r="AT610" i="4"/>
  <c r="AU610" i="4"/>
  <c r="AV610" i="4"/>
  <c r="AW610" i="4"/>
  <c r="AX610" i="4"/>
  <c r="AY610" i="4"/>
  <c r="F611" i="4"/>
  <c r="G611" i="4"/>
  <c r="H611" i="4"/>
  <c r="I611" i="4"/>
  <c r="J611" i="4"/>
  <c r="K611" i="4"/>
  <c r="L611" i="4"/>
  <c r="M611" i="4"/>
  <c r="N611" i="4"/>
  <c r="O611" i="4"/>
  <c r="P611" i="4"/>
  <c r="Q611" i="4"/>
  <c r="R611" i="4"/>
  <c r="S611" i="4"/>
  <c r="T611" i="4"/>
  <c r="U611" i="4"/>
  <c r="V611" i="4"/>
  <c r="W611" i="4"/>
  <c r="X611" i="4"/>
  <c r="Y611" i="4"/>
  <c r="Z611" i="4"/>
  <c r="AA611" i="4"/>
  <c r="AB611" i="4"/>
  <c r="AC611" i="4"/>
  <c r="AD611" i="4"/>
  <c r="AE611" i="4"/>
  <c r="AF611" i="4"/>
  <c r="AG611" i="4"/>
  <c r="AH611" i="4"/>
  <c r="AI611" i="4"/>
  <c r="AJ611" i="4"/>
  <c r="AK611" i="4"/>
  <c r="AL611" i="4"/>
  <c r="AM611" i="4"/>
  <c r="AN611" i="4"/>
  <c r="AO611" i="4"/>
  <c r="AP611" i="4"/>
  <c r="AQ611" i="4"/>
  <c r="AR611" i="4"/>
  <c r="AS611" i="4"/>
  <c r="AT611" i="4"/>
  <c r="AU611" i="4"/>
  <c r="AV611" i="4"/>
  <c r="AW611" i="4"/>
  <c r="AX611" i="4"/>
  <c r="AY611" i="4"/>
  <c r="F612" i="4"/>
  <c r="G612" i="4"/>
  <c r="H612" i="4"/>
  <c r="I612" i="4"/>
  <c r="J612" i="4"/>
  <c r="K612" i="4"/>
  <c r="L612" i="4"/>
  <c r="M612" i="4"/>
  <c r="N612" i="4"/>
  <c r="O612" i="4"/>
  <c r="P612" i="4"/>
  <c r="Q612" i="4"/>
  <c r="R612" i="4"/>
  <c r="S612" i="4"/>
  <c r="T612" i="4"/>
  <c r="U612" i="4"/>
  <c r="V612" i="4"/>
  <c r="W612" i="4"/>
  <c r="X612" i="4"/>
  <c r="Y612" i="4"/>
  <c r="Z612" i="4"/>
  <c r="AA612" i="4"/>
  <c r="AB612" i="4"/>
  <c r="AC612" i="4"/>
  <c r="AD612" i="4"/>
  <c r="AE612" i="4"/>
  <c r="AF612" i="4"/>
  <c r="AG612" i="4"/>
  <c r="AH612" i="4"/>
  <c r="AI612" i="4"/>
  <c r="AJ612" i="4"/>
  <c r="AK612" i="4"/>
  <c r="AL612" i="4"/>
  <c r="AM612" i="4"/>
  <c r="AN612" i="4"/>
  <c r="AO612" i="4"/>
  <c r="AP612" i="4"/>
  <c r="AQ612" i="4"/>
  <c r="AR612" i="4"/>
  <c r="AS612" i="4"/>
  <c r="AT612" i="4"/>
  <c r="AU612" i="4"/>
  <c r="AV612" i="4"/>
  <c r="AW612" i="4"/>
  <c r="AX612" i="4"/>
  <c r="AY612" i="4"/>
  <c r="F613" i="4"/>
  <c r="G613" i="4"/>
  <c r="H613" i="4"/>
  <c r="I613" i="4"/>
  <c r="J613" i="4"/>
  <c r="K613" i="4"/>
  <c r="L613" i="4"/>
  <c r="M613" i="4"/>
  <c r="N613" i="4"/>
  <c r="O613" i="4"/>
  <c r="P613" i="4"/>
  <c r="Q613" i="4"/>
  <c r="R613" i="4"/>
  <c r="S613" i="4"/>
  <c r="T613" i="4"/>
  <c r="U613" i="4"/>
  <c r="V613" i="4"/>
  <c r="W613" i="4"/>
  <c r="X613" i="4"/>
  <c r="Y613" i="4"/>
  <c r="Z613" i="4"/>
  <c r="AA613" i="4"/>
  <c r="AB613" i="4"/>
  <c r="AC613" i="4"/>
  <c r="AD613" i="4"/>
  <c r="AE613" i="4"/>
  <c r="AF613" i="4"/>
  <c r="AG613" i="4"/>
  <c r="AH613" i="4"/>
  <c r="AI613" i="4"/>
  <c r="AJ613" i="4"/>
  <c r="AK613" i="4"/>
  <c r="AL613" i="4"/>
  <c r="AM613" i="4"/>
  <c r="AN613" i="4"/>
  <c r="AO613" i="4"/>
  <c r="AP613" i="4"/>
  <c r="AQ613" i="4"/>
  <c r="AR613" i="4"/>
  <c r="AS613" i="4"/>
  <c r="AT613" i="4"/>
  <c r="AU613" i="4"/>
  <c r="AV613" i="4"/>
  <c r="AW613" i="4"/>
  <c r="AX613" i="4"/>
  <c r="AY613" i="4"/>
  <c r="F614" i="4"/>
  <c r="G614" i="4"/>
  <c r="H614" i="4"/>
  <c r="I614" i="4"/>
  <c r="J614" i="4"/>
  <c r="K614" i="4"/>
  <c r="L614" i="4"/>
  <c r="M614" i="4"/>
  <c r="N614" i="4"/>
  <c r="O614" i="4"/>
  <c r="P614" i="4"/>
  <c r="Q614" i="4"/>
  <c r="R614" i="4"/>
  <c r="S614" i="4"/>
  <c r="T614" i="4"/>
  <c r="U614" i="4"/>
  <c r="V614" i="4"/>
  <c r="W614" i="4"/>
  <c r="X614" i="4"/>
  <c r="Y614" i="4"/>
  <c r="Z614" i="4"/>
  <c r="AA614" i="4"/>
  <c r="AB614" i="4"/>
  <c r="AC614" i="4"/>
  <c r="AD614" i="4"/>
  <c r="AE614" i="4"/>
  <c r="AF614" i="4"/>
  <c r="AG614" i="4"/>
  <c r="AH614" i="4"/>
  <c r="AI614" i="4"/>
  <c r="AJ614" i="4"/>
  <c r="AK614" i="4"/>
  <c r="AL614" i="4"/>
  <c r="AM614" i="4"/>
  <c r="AN614" i="4"/>
  <c r="AO614" i="4"/>
  <c r="AP614" i="4"/>
  <c r="AQ614" i="4"/>
  <c r="AR614" i="4"/>
  <c r="AS614" i="4"/>
  <c r="AT614" i="4"/>
  <c r="AU614" i="4"/>
  <c r="AV614" i="4"/>
  <c r="AW614" i="4"/>
  <c r="AX614" i="4"/>
  <c r="AY614" i="4"/>
  <c r="F615" i="4"/>
  <c r="G615" i="4"/>
  <c r="H615" i="4"/>
  <c r="I615" i="4"/>
  <c r="J615" i="4"/>
  <c r="K615" i="4"/>
  <c r="L615" i="4"/>
  <c r="M615" i="4"/>
  <c r="N615" i="4"/>
  <c r="O615" i="4"/>
  <c r="P615" i="4"/>
  <c r="Q615" i="4"/>
  <c r="R615" i="4"/>
  <c r="S615" i="4"/>
  <c r="T615" i="4"/>
  <c r="U615" i="4"/>
  <c r="V615" i="4"/>
  <c r="W615" i="4"/>
  <c r="X615" i="4"/>
  <c r="Y615" i="4"/>
  <c r="Z615" i="4"/>
  <c r="AA615" i="4"/>
  <c r="AB615" i="4"/>
  <c r="AC615" i="4"/>
  <c r="AD615" i="4"/>
  <c r="AE615" i="4"/>
  <c r="AF615" i="4"/>
  <c r="AG615" i="4"/>
  <c r="AH615" i="4"/>
  <c r="AI615" i="4"/>
  <c r="AJ615" i="4"/>
  <c r="AK615" i="4"/>
  <c r="AL615" i="4"/>
  <c r="AM615" i="4"/>
  <c r="AN615" i="4"/>
  <c r="AO615" i="4"/>
  <c r="AP615" i="4"/>
  <c r="AQ615" i="4"/>
  <c r="AR615" i="4"/>
  <c r="AS615" i="4"/>
  <c r="AT615" i="4"/>
  <c r="AU615" i="4"/>
  <c r="AV615" i="4"/>
  <c r="AW615" i="4"/>
  <c r="AX615" i="4"/>
  <c r="AY615" i="4"/>
  <c r="F616" i="4"/>
  <c r="G616" i="4"/>
  <c r="H616" i="4"/>
  <c r="I616" i="4"/>
  <c r="J616" i="4"/>
  <c r="K616" i="4"/>
  <c r="L616" i="4"/>
  <c r="M616" i="4"/>
  <c r="N616" i="4"/>
  <c r="O616" i="4"/>
  <c r="P616" i="4"/>
  <c r="Q616" i="4"/>
  <c r="R616" i="4"/>
  <c r="S616" i="4"/>
  <c r="T616" i="4"/>
  <c r="U616" i="4"/>
  <c r="V616" i="4"/>
  <c r="W616" i="4"/>
  <c r="X616" i="4"/>
  <c r="Y616" i="4"/>
  <c r="Z616" i="4"/>
  <c r="AA616" i="4"/>
  <c r="AB616" i="4"/>
  <c r="AC616" i="4"/>
  <c r="AD616" i="4"/>
  <c r="AE616" i="4"/>
  <c r="AF616" i="4"/>
  <c r="AG616" i="4"/>
  <c r="AH616" i="4"/>
  <c r="AI616" i="4"/>
  <c r="AJ616" i="4"/>
  <c r="AK616" i="4"/>
  <c r="AL616" i="4"/>
  <c r="AM616" i="4"/>
  <c r="AN616" i="4"/>
  <c r="AO616" i="4"/>
  <c r="AP616" i="4"/>
  <c r="AQ616" i="4"/>
  <c r="AR616" i="4"/>
  <c r="AS616" i="4"/>
  <c r="AT616" i="4"/>
  <c r="AU616" i="4"/>
  <c r="AV616" i="4"/>
  <c r="AW616" i="4"/>
  <c r="AX616" i="4"/>
  <c r="AY616" i="4"/>
  <c r="F617" i="4"/>
  <c r="G617" i="4"/>
  <c r="H617" i="4"/>
  <c r="I617" i="4"/>
  <c r="J617" i="4"/>
  <c r="K617" i="4"/>
  <c r="L617" i="4"/>
  <c r="M617" i="4"/>
  <c r="N617" i="4"/>
  <c r="O617" i="4"/>
  <c r="P617" i="4"/>
  <c r="Q617" i="4"/>
  <c r="R617" i="4"/>
  <c r="S617" i="4"/>
  <c r="T617" i="4"/>
  <c r="U617" i="4"/>
  <c r="V617" i="4"/>
  <c r="W617" i="4"/>
  <c r="X617" i="4"/>
  <c r="Y617" i="4"/>
  <c r="Z617" i="4"/>
  <c r="AA617" i="4"/>
  <c r="AB617" i="4"/>
  <c r="AC617" i="4"/>
  <c r="AD617" i="4"/>
  <c r="AE617" i="4"/>
  <c r="AF617" i="4"/>
  <c r="AG617" i="4"/>
  <c r="AH617" i="4"/>
  <c r="AI617" i="4"/>
  <c r="AJ617" i="4"/>
  <c r="AK617" i="4"/>
  <c r="AL617" i="4"/>
  <c r="AM617" i="4"/>
  <c r="AN617" i="4"/>
  <c r="AO617" i="4"/>
  <c r="AP617" i="4"/>
  <c r="AQ617" i="4"/>
  <c r="AR617" i="4"/>
  <c r="AS617" i="4"/>
  <c r="AT617" i="4"/>
  <c r="AU617" i="4"/>
  <c r="AV617" i="4"/>
  <c r="AW617" i="4"/>
  <c r="AX617" i="4"/>
  <c r="AY617" i="4"/>
  <c r="F618" i="4"/>
  <c r="G618" i="4"/>
  <c r="H618" i="4"/>
  <c r="I618" i="4"/>
  <c r="J618" i="4"/>
  <c r="K618" i="4"/>
  <c r="L618" i="4"/>
  <c r="M618" i="4"/>
  <c r="N618" i="4"/>
  <c r="O618" i="4"/>
  <c r="P618" i="4"/>
  <c r="Q618" i="4"/>
  <c r="R618" i="4"/>
  <c r="S618" i="4"/>
  <c r="T618" i="4"/>
  <c r="U618" i="4"/>
  <c r="V618" i="4"/>
  <c r="W618" i="4"/>
  <c r="X618" i="4"/>
  <c r="Y618" i="4"/>
  <c r="Z618" i="4"/>
  <c r="AA618" i="4"/>
  <c r="AB618" i="4"/>
  <c r="AC618" i="4"/>
  <c r="AD618" i="4"/>
  <c r="AE618" i="4"/>
  <c r="AF618" i="4"/>
  <c r="AG618" i="4"/>
  <c r="AH618" i="4"/>
  <c r="AI618" i="4"/>
  <c r="AJ618" i="4"/>
  <c r="AK618" i="4"/>
  <c r="AL618" i="4"/>
  <c r="AM618" i="4"/>
  <c r="AN618" i="4"/>
  <c r="AO618" i="4"/>
  <c r="AP618" i="4"/>
  <c r="AQ618" i="4"/>
  <c r="AR618" i="4"/>
  <c r="AS618" i="4"/>
  <c r="AT618" i="4"/>
  <c r="AU618" i="4"/>
  <c r="AV618" i="4"/>
  <c r="AW618" i="4"/>
  <c r="AX618" i="4"/>
  <c r="AY618" i="4"/>
  <c r="F619" i="4"/>
  <c r="G619" i="4"/>
  <c r="H619" i="4"/>
  <c r="I619" i="4"/>
  <c r="J619" i="4"/>
  <c r="K619" i="4"/>
  <c r="L619" i="4"/>
  <c r="M619" i="4"/>
  <c r="N619" i="4"/>
  <c r="O619" i="4"/>
  <c r="P619" i="4"/>
  <c r="Q619" i="4"/>
  <c r="R619" i="4"/>
  <c r="S619" i="4"/>
  <c r="T619" i="4"/>
  <c r="U619" i="4"/>
  <c r="V619" i="4"/>
  <c r="W619" i="4"/>
  <c r="X619" i="4"/>
  <c r="Y619" i="4"/>
  <c r="Z619" i="4"/>
  <c r="AA619" i="4"/>
  <c r="AB619" i="4"/>
  <c r="AC619" i="4"/>
  <c r="AD619" i="4"/>
  <c r="AE619" i="4"/>
  <c r="AF619" i="4"/>
  <c r="AG619" i="4"/>
  <c r="AH619" i="4"/>
  <c r="AI619" i="4"/>
  <c r="AJ619" i="4"/>
  <c r="AK619" i="4"/>
  <c r="AL619" i="4"/>
  <c r="AM619" i="4"/>
  <c r="AN619" i="4"/>
  <c r="AO619" i="4"/>
  <c r="AP619" i="4"/>
  <c r="AQ619" i="4"/>
  <c r="AR619" i="4"/>
  <c r="AS619" i="4"/>
  <c r="AT619" i="4"/>
  <c r="AU619" i="4"/>
  <c r="AV619" i="4"/>
  <c r="AW619" i="4"/>
  <c r="AX619" i="4"/>
  <c r="AY619" i="4"/>
  <c r="F620" i="4"/>
  <c r="G620" i="4"/>
  <c r="H620" i="4"/>
  <c r="I620" i="4"/>
  <c r="J620" i="4"/>
  <c r="K620" i="4"/>
  <c r="L620" i="4"/>
  <c r="M620" i="4"/>
  <c r="N620" i="4"/>
  <c r="O620" i="4"/>
  <c r="P620" i="4"/>
  <c r="Q620" i="4"/>
  <c r="R620" i="4"/>
  <c r="S620" i="4"/>
  <c r="T620" i="4"/>
  <c r="U620" i="4"/>
  <c r="V620" i="4"/>
  <c r="W620" i="4"/>
  <c r="X620" i="4"/>
  <c r="Y620" i="4"/>
  <c r="Z620" i="4"/>
  <c r="AA620" i="4"/>
  <c r="AB620" i="4"/>
  <c r="AC620" i="4"/>
  <c r="AD620" i="4"/>
  <c r="AE620" i="4"/>
  <c r="AF620" i="4"/>
  <c r="AG620" i="4"/>
  <c r="AH620" i="4"/>
  <c r="AI620" i="4"/>
  <c r="AJ620" i="4"/>
  <c r="AK620" i="4"/>
  <c r="AL620" i="4"/>
  <c r="AM620" i="4"/>
  <c r="AN620" i="4"/>
  <c r="AO620" i="4"/>
  <c r="AP620" i="4"/>
  <c r="AQ620" i="4"/>
  <c r="AR620" i="4"/>
  <c r="AS620" i="4"/>
  <c r="AT620" i="4"/>
  <c r="AU620" i="4"/>
  <c r="AV620" i="4"/>
  <c r="AW620" i="4"/>
  <c r="AX620" i="4"/>
  <c r="AY620" i="4"/>
  <c r="F621" i="4"/>
  <c r="G621" i="4"/>
  <c r="H621" i="4"/>
  <c r="I621" i="4"/>
  <c r="J621" i="4"/>
  <c r="K621" i="4"/>
  <c r="L621" i="4"/>
  <c r="M621" i="4"/>
  <c r="N621" i="4"/>
  <c r="O621" i="4"/>
  <c r="P621" i="4"/>
  <c r="Q621" i="4"/>
  <c r="R621" i="4"/>
  <c r="S621" i="4"/>
  <c r="T621" i="4"/>
  <c r="U621" i="4"/>
  <c r="V621" i="4"/>
  <c r="W621" i="4"/>
  <c r="X621" i="4"/>
  <c r="Y621" i="4"/>
  <c r="Z621" i="4"/>
  <c r="AA621" i="4"/>
  <c r="AB621" i="4"/>
  <c r="AC621" i="4"/>
  <c r="AD621" i="4"/>
  <c r="AE621" i="4"/>
  <c r="AF621" i="4"/>
  <c r="AG621" i="4"/>
  <c r="AH621" i="4"/>
  <c r="AI621" i="4"/>
  <c r="AJ621" i="4"/>
  <c r="AK621" i="4"/>
  <c r="AL621" i="4"/>
  <c r="AM621" i="4"/>
  <c r="AN621" i="4"/>
  <c r="AO621" i="4"/>
  <c r="AP621" i="4"/>
  <c r="AQ621" i="4"/>
  <c r="AR621" i="4"/>
  <c r="AS621" i="4"/>
  <c r="AT621" i="4"/>
  <c r="AU621" i="4"/>
  <c r="AV621" i="4"/>
  <c r="AW621" i="4"/>
  <c r="AX621" i="4"/>
  <c r="AY621" i="4"/>
  <c r="F622" i="4"/>
  <c r="G622" i="4"/>
  <c r="H622" i="4"/>
  <c r="I622" i="4"/>
  <c r="J622" i="4"/>
  <c r="K622" i="4"/>
  <c r="L622" i="4"/>
  <c r="M622" i="4"/>
  <c r="N622" i="4"/>
  <c r="O622" i="4"/>
  <c r="P622" i="4"/>
  <c r="Q622" i="4"/>
  <c r="R622" i="4"/>
  <c r="S622" i="4"/>
  <c r="T622" i="4"/>
  <c r="U622" i="4"/>
  <c r="V622" i="4"/>
  <c r="W622" i="4"/>
  <c r="X622" i="4"/>
  <c r="Y622" i="4"/>
  <c r="Z622" i="4"/>
  <c r="AA622" i="4"/>
  <c r="AB622" i="4"/>
  <c r="AC622" i="4"/>
  <c r="AD622" i="4"/>
  <c r="AE622" i="4"/>
  <c r="AF622" i="4"/>
  <c r="AG622" i="4"/>
  <c r="AH622" i="4"/>
  <c r="AI622" i="4"/>
  <c r="AJ622" i="4"/>
  <c r="AK622" i="4"/>
  <c r="AL622" i="4"/>
  <c r="AM622" i="4"/>
  <c r="AN622" i="4"/>
  <c r="AO622" i="4"/>
  <c r="AP622" i="4"/>
  <c r="AQ622" i="4"/>
  <c r="AR622" i="4"/>
  <c r="AS622" i="4"/>
  <c r="AT622" i="4"/>
  <c r="AU622" i="4"/>
  <c r="AV622" i="4"/>
  <c r="AW622" i="4"/>
  <c r="AX622" i="4"/>
  <c r="AY622" i="4"/>
  <c r="F623" i="4"/>
  <c r="G623" i="4"/>
  <c r="H623" i="4"/>
  <c r="I623" i="4"/>
  <c r="J623" i="4"/>
  <c r="K623" i="4"/>
  <c r="L623" i="4"/>
  <c r="M623" i="4"/>
  <c r="N623" i="4"/>
  <c r="O623" i="4"/>
  <c r="P623" i="4"/>
  <c r="Q623" i="4"/>
  <c r="R623" i="4"/>
  <c r="S623" i="4"/>
  <c r="T623" i="4"/>
  <c r="U623" i="4"/>
  <c r="V623" i="4"/>
  <c r="W623" i="4"/>
  <c r="X623" i="4"/>
  <c r="Y623" i="4"/>
  <c r="Z623" i="4"/>
  <c r="AA623" i="4"/>
  <c r="AB623" i="4"/>
  <c r="AC623" i="4"/>
  <c r="AD623" i="4"/>
  <c r="AE623" i="4"/>
  <c r="AF623" i="4"/>
  <c r="AG623" i="4"/>
  <c r="AH623" i="4"/>
  <c r="AI623" i="4"/>
  <c r="AJ623" i="4"/>
  <c r="AK623" i="4"/>
  <c r="AL623" i="4"/>
  <c r="AM623" i="4"/>
  <c r="AN623" i="4"/>
  <c r="AO623" i="4"/>
  <c r="AP623" i="4"/>
  <c r="AQ623" i="4"/>
  <c r="AR623" i="4"/>
  <c r="AS623" i="4"/>
  <c r="AT623" i="4"/>
  <c r="AU623" i="4"/>
  <c r="AV623" i="4"/>
  <c r="AW623" i="4"/>
  <c r="AX623" i="4"/>
  <c r="AY623" i="4"/>
  <c r="F624" i="4"/>
  <c r="G624" i="4"/>
  <c r="H624" i="4"/>
  <c r="I624" i="4"/>
  <c r="J624" i="4"/>
  <c r="K624" i="4"/>
  <c r="L624" i="4"/>
  <c r="M624" i="4"/>
  <c r="N624" i="4"/>
  <c r="O624" i="4"/>
  <c r="P624" i="4"/>
  <c r="Q624" i="4"/>
  <c r="R624" i="4"/>
  <c r="S624" i="4"/>
  <c r="T624" i="4"/>
  <c r="U624" i="4"/>
  <c r="V624" i="4"/>
  <c r="W624" i="4"/>
  <c r="X624" i="4"/>
  <c r="Y624" i="4"/>
  <c r="Z624" i="4"/>
  <c r="AA624" i="4"/>
  <c r="AB624" i="4"/>
  <c r="AC624" i="4"/>
  <c r="AD624" i="4"/>
  <c r="AE624" i="4"/>
  <c r="AF624" i="4"/>
  <c r="AG624" i="4"/>
  <c r="AH624" i="4"/>
  <c r="AI624" i="4"/>
  <c r="AJ624" i="4"/>
  <c r="AK624" i="4"/>
  <c r="AL624" i="4"/>
  <c r="AM624" i="4"/>
  <c r="AN624" i="4"/>
  <c r="AO624" i="4"/>
  <c r="AP624" i="4"/>
  <c r="AQ624" i="4"/>
  <c r="AR624" i="4"/>
  <c r="AS624" i="4"/>
  <c r="AT624" i="4"/>
  <c r="AU624" i="4"/>
  <c r="AV624" i="4"/>
  <c r="AW624" i="4"/>
  <c r="AX624" i="4"/>
  <c r="AY624" i="4"/>
  <c r="F625" i="4"/>
  <c r="G625" i="4"/>
  <c r="H625" i="4"/>
  <c r="I625" i="4"/>
  <c r="J625" i="4"/>
  <c r="K625" i="4"/>
  <c r="L625" i="4"/>
  <c r="M625" i="4"/>
  <c r="N625" i="4"/>
  <c r="O625" i="4"/>
  <c r="P625" i="4"/>
  <c r="Q625" i="4"/>
  <c r="R625" i="4"/>
  <c r="S625" i="4"/>
  <c r="T625" i="4"/>
  <c r="U625" i="4"/>
  <c r="V625" i="4"/>
  <c r="W625" i="4"/>
  <c r="X625" i="4"/>
  <c r="Y625" i="4"/>
  <c r="Z625" i="4"/>
  <c r="AA625" i="4"/>
  <c r="AB625" i="4"/>
  <c r="AC625" i="4"/>
  <c r="AD625" i="4"/>
  <c r="AE625" i="4"/>
  <c r="AF625" i="4"/>
  <c r="AG625" i="4"/>
  <c r="AH625" i="4"/>
  <c r="AI625" i="4"/>
  <c r="AJ625" i="4"/>
  <c r="AK625" i="4"/>
  <c r="AL625" i="4"/>
  <c r="AM625" i="4"/>
  <c r="AN625" i="4"/>
  <c r="AO625" i="4"/>
  <c r="AP625" i="4"/>
  <c r="AQ625" i="4"/>
  <c r="AR625" i="4"/>
  <c r="AS625" i="4"/>
  <c r="AT625" i="4"/>
  <c r="AU625" i="4"/>
  <c r="AV625" i="4"/>
  <c r="AW625" i="4"/>
  <c r="AX625" i="4"/>
  <c r="AY625" i="4"/>
  <c r="F626" i="4"/>
  <c r="G626" i="4"/>
  <c r="H626" i="4"/>
  <c r="I626" i="4"/>
  <c r="J626" i="4"/>
  <c r="K626" i="4"/>
  <c r="L626" i="4"/>
  <c r="M626" i="4"/>
  <c r="N626" i="4"/>
  <c r="O626" i="4"/>
  <c r="P626" i="4"/>
  <c r="Q626" i="4"/>
  <c r="R626" i="4"/>
  <c r="S626" i="4"/>
  <c r="T626" i="4"/>
  <c r="U626" i="4"/>
  <c r="V626" i="4"/>
  <c r="W626" i="4"/>
  <c r="X626" i="4"/>
  <c r="Y626" i="4"/>
  <c r="Z626" i="4"/>
  <c r="AA626" i="4"/>
  <c r="AB626" i="4"/>
  <c r="AC626" i="4"/>
  <c r="AD626" i="4"/>
  <c r="AE626" i="4"/>
  <c r="AF626" i="4"/>
  <c r="AG626" i="4"/>
  <c r="AH626" i="4"/>
  <c r="AI626" i="4"/>
  <c r="AJ626" i="4"/>
  <c r="AK626" i="4"/>
  <c r="AL626" i="4"/>
  <c r="AM626" i="4"/>
  <c r="AN626" i="4"/>
  <c r="AO626" i="4"/>
  <c r="AP626" i="4"/>
  <c r="AQ626" i="4"/>
  <c r="AR626" i="4"/>
  <c r="AS626" i="4"/>
  <c r="AT626" i="4"/>
  <c r="AU626" i="4"/>
  <c r="AV626" i="4"/>
  <c r="AW626" i="4"/>
  <c r="AX626" i="4"/>
  <c r="AY626" i="4"/>
  <c r="F627" i="4"/>
  <c r="G627" i="4"/>
  <c r="H627" i="4"/>
  <c r="I627" i="4"/>
  <c r="J627" i="4"/>
  <c r="K627" i="4"/>
  <c r="L627" i="4"/>
  <c r="M627" i="4"/>
  <c r="N627" i="4"/>
  <c r="O627" i="4"/>
  <c r="P627" i="4"/>
  <c r="Q627" i="4"/>
  <c r="R627" i="4"/>
  <c r="S627" i="4"/>
  <c r="T627" i="4"/>
  <c r="U627" i="4"/>
  <c r="V627" i="4"/>
  <c r="W627" i="4"/>
  <c r="X627" i="4"/>
  <c r="Y627" i="4"/>
  <c r="Z627" i="4"/>
  <c r="AA627" i="4"/>
  <c r="AB627" i="4"/>
  <c r="AC627" i="4"/>
  <c r="AD627" i="4"/>
  <c r="AE627" i="4"/>
  <c r="AF627" i="4"/>
  <c r="AG627" i="4"/>
  <c r="AH627" i="4"/>
  <c r="AI627" i="4"/>
  <c r="AJ627" i="4"/>
  <c r="AK627" i="4"/>
  <c r="AL627" i="4"/>
  <c r="AM627" i="4"/>
  <c r="AN627" i="4"/>
  <c r="AO627" i="4"/>
  <c r="AP627" i="4"/>
  <c r="AQ627" i="4"/>
  <c r="AR627" i="4"/>
  <c r="AS627" i="4"/>
  <c r="AT627" i="4"/>
  <c r="AU627" i="4"/>
  <c r="AV627" i="4"/>
  <c r="AW627" i="4"/>
  <c r="AX627" i="4"/>
  <c r="AY627" i="4"/>
  <c r="F628" i="4"/>
  <c r="G628" i="4"/>
  <c r="H628" i="4"/>
  <c r="I628" i="4"/>
  <c r="J628" i="4"/>
  <c r="K628" i="4"/>
  <c r="L628" i="4"/>
  <c r="M628" i="4"/>
  <c r="N628" i="4"/>
  <c r="O628" i="4"/>
  <c r="P628" i="4"/>
  <c r="Q628" i="4"/>
  <c r="R628" i="4"/>
  <c r="S628" i="4"/>
  <c r="T628" i="4"/>
  <c r="U628" i="4"/>
  <c r="V628" i="4"/>
  <c r="W628" i="4"/>
  <c r="X628" i="4"/>
  <c r="Y628" i="4"/>
  <c r="Z628" i="4"/>
  <c r="AA628" i="4"/>
  <c r="AB628" i="4"/>
  <c r="AC628" i="4"/>
  <c r="AD628" i="4"/>
  <c r="AE628" i="4"/>
  <c r="AF628" i="4"/>
  <c r="AG628" i="4"/>
  <c r="AH628" i="4"/>
  <c r="AI628" i="4"/>
  <c r="AJ628" i="4"/>
  <c r="AK628" i="4"/>
  <c r="AL628" i="4"/>
  <c r="AM628" i="4"/>
  <c r="AN628" i="4"/>
  <c r="AO628" i="4"/>
  <c r="AP628" i="4"/>
  <c r="AQ628" i="4"/>
  <c r="AR628" i="4"/>
  <c r="AS628" i="4"/>
  <c r="AT628" i="4"/>
  <c r="AU628" i="4"/>
  <c r="AV628" i="4"/>
  <c r="AW628" i="4"/>
  <c r="AX628" i="4"/>
  <c r="AY628" i="4"/>
  <c r="F629" i="4"/>
  <c r="G629" i="4"/>
  <c r="H629" i="4"/>
  <c r="I629" i="4"/>
  <c r="J629" i="4"/>
  <c r="K629" i="4"/>
  <c r="L629" i="4"/>
  <c r="M629" i="4"/>
  <c r="N629" i="4"/>
  <c r="O629" i="4"/>
  <c r="P629" i="4"/>
  <c r="Q629" i="4"/>
  <c r="R629" i="4"/>
  <c r="S629" i="4"/>
  <c r="T629" i="4"/>
  <c r="U629" i="4"/>
  <c r="V629" i="4"/>
  <c r="W629" i="4"/>
  <c r="X629" i="4"/>
  <c r="Y629" i="4"/>
  <c r="Z629" i="4"/>
  <c r="AA629" i="4"/>
  <c r="AB629" i="4"/>
  <c r="AC629" i="4"/>
  <c r="AD629" i="4"/>
  <c r="AE629" i="4"/>
  <c r="AF629" i="4"/>
  <c r="AG629" i="4"/>
  <c r="AH629" i="4"/>
  <c r="AI629" i="4"/>
  <c r="AJ629" i="4"/>
  <c r="AK629" i="4"/>
  <c r="AL629" i="4"/>
  <c r="AM629" i="4"/>
  <c r="AN629" i="4"/>
  <c r="AO629" i="4"/>
  <c r="AP629" i="4"/>
  <c r="AQ629" i="4"/>
  <c r="AR629" i="4"/>
  <c r="AS629" i="4"/>
  <c r="AT629" i="4"/>
  <c r="AU629" i="4"/>
  <c r="AV629" i="4"/>
  <c r="AW629" i="4"/>
  <c r="AX629" i="4"/>
  <c r="AY629" i="4"/>
  <c r="F630" i="4"/>
  <c r="G630" i="4"/>
  <c r="H630" i="4"/>
  <c r="I630" i="4"/>
  <c r="J630" i="4"/>
  <c r="K630" i="4"/>
  <c r="L630" i="4"/>
  <c r="M630" i="4"/>
  <c r="N630" i="4"/>
  <c r="O630" i="4"/>
  <c r="P630" i="4"/>
  <c r="Q630" i="4"/>
  <c r="R630" i="4"/>
  <c r="S630" i="4"/>
  <c r="T630" i="4"/>
  <c r="U630" i="4"/>
  <c r="V630" i="4"/>
  <c r="W630" i="4"/>
  <c r="X630" i="4"/>
  <c r="Y630" i="4"/>
  <c r="Z630" i="4"/>
  <c r="AA630" i="4"/>
  <c r="AB630" i="4"/>
  <c r="AC630" i="4"/>
  <c r="AD630" i="4"/>
  <c r="AE630" i="4"/>
  <c r="AF630" i="4"/>
  <c r="AG630" i="4"/>
  <c r="AH630" i="4"/>
  <c r="AI630" i="4"/>
  <c r="AJ630" i="4"/>
  <c r="AK630" i="4"/>
  <c r="AL630" i="4"/>
  <c r="AM630" i="4"/>
  <c r="AN630" i="4"/>
  <c r="AO630" i="4"/>
  <c r="AP630" i="4"/>
  <c r="AQ630" i="4"/>
  <c r="AR630" i="4"/>
  <c r="AS630" i="4"/>
  <c r="AT630" i="4"/>
  <c r="AU630" i="4"/>
  <c r="AV630" i="4"/>
  <c r="AW630" i="4"/>
  <c r="AX630" i="4"/>
  <c r="AY630" i="4"/>
  <c r="F631" i="4"/>
  <c r="G631" i="4"/>
  <c r="H631" i="4"/>
  <c r="I631" i="4"/>
  <c r="J631" i="4"/>
  <c r="K631" i="4"/>
  <c r="L631" i="4"/>
  <c r="M631" i="4"/>
  <c r="N631" i="4"/>
  <c r="O631" i="4"/>
  <c r="P631" i="4"/>
  <c r="Q631" i="4"/>
  <c r="R631" i="4"/>
  <c r="S631" i="4"/>
  <c r="T631" i="4"/>
  <c r="U631" i="4"/>
  <c r="V631" i="4"/>
  <c r="W631" i="4"/>
  <c r="X631" i="4"/>
  <c r="Y631" i="4"/>
  <c r="Z631" i="4"/>
  <c r="AA631" i="4"/>
  <c r="AB631" i="4"/>
  <c r="AC631" i="4"/>
  <c r="AD631" i="4"/>
  <c r="AE631" i="4"/>
  <c r="AF631" i="4"/>
  <c r="AG631" i="4"/>
  <c r="AH631" i="4"/>
  <c r="AI631" i="4"/>
  <c r="AJ631" i="4"/>
  <c r="AK631" i="4"/>
  <c r="AL631" i="4"/>
  <c r="AM631" i="4"/>
  <c r="AN631" i="4"/>
  <c r="AO631" i="4"/>
  <c r="AP631" i="4"/>
  <c r="AQ631" i="4"/>
  <c r="AR631" i="4"/>
  <c r="AS631" i="4"/>
  <c r="AT631" i="4"/>
  <c r="AU631" i="4"/>
  <c r="AV631" i="4"/>
  <c r="AW631" i="4"/>
  <c r="AX631" i="4"/>
  <c r="AY631" i="4"/>
  <c r="F632" i="4"/>
  <c r="G632" i="4"/>
  <c r="H632" i="4"/>
  <c r="I632" i="4"/>
  <c r="J632" i="4"/>
  <c r="K632" i="4"/>
  <c r="L632" i="4"/>
  <c r="M632" i="4"/>
  <c r="N632" i="4"/>
  <c r="O632" i="4"/>
  <c r="P632" i="4"/>
  <c r="Q632" i="4"/>
  <c r="R632" i="4"/>
  <c r="S632" i="4"/>
  <c r="T632" i="4"/>
  <c r="U632" i="4"/>
  <c r="V632" i="4"/>
  <c r="W632" i="4"/>
  <c r="X632" i="4"/>
  <c r="Y632" i="4"/>
  <c r="Z632" i="4"/>
  <c r="AA632" i="4"/>
  <c r="AB632" i="4"/>
  <c r="AC632" i="4"/>
  <c r="AD632" i="4"/>
  <c r="AE632" i="4"/>
  <c r="AF632" i="4"/>
  <c r="AG632" i="4"/>
  <c r="AH632" i="4"/>
  <c r="AI632" i="4"/>
  <c r="AJ632" i="4"/>
  <c r="AK632" i="4"/>
  <c r="AL632" i="4"/>
  <c r="AM632" i="4"/>
  <c r="AN632" i="4"/>
  <c r="AO632" i="4"/>
  <c r="AP632" i="4"/>
  <c r="AQ632" i="4"/>
  <c r="AR632" i="4"/>
  <c r="AS632" i="4"/>
  <c r="AT632" i="4"/>
  <c r="AU632" i="4"/>
  <c r="AV632" i="4"/>
  <c r="AW632" i="4"/>
  <c r="AX632" i="4"/>
  <c r="AY632" i="4"/>
  <c r="F633" i="4"/>
  <c r="G633" i="4"/>
  <c r="H633" i="4"/>
  <c r="I633" i="4"/>
  <c r="J633" i="4"/>
  <c r="K633" i="4"/>
  <c r="L633" i="4"/>
  <c r="M633" i="4"/>
  <c r="N633" i="4"/>
  <c r="O633" i="4"/>
  <c r="P633" i="4"/>
  <c r="Q633" i="4"/>
  <c r="R633" i="4"/>
  <c r="S633" i="4"/>
  <c r="T633" i="4"/>
  <c r="U633" i="4"/>
  <c r="V633" i="4"/>
  <c r="W633" i="4"/>
  <c r="X633" i="4"/>
  <c r="Y633" i="4"/>
  <c r="Z633" i="4"/>
  <c r="AA633" i="4"/>
  <c r="AB633" i="4"/>
  <c r="AC633" i="4"/>
  <c r="AD633" i="4"/>
  <c r="AE633" i="4"/>
  <c r="AF633" i="4"/>
  <c r="AG633" i="4"/>
  <c r="AH633" i="4"/>
  <c r="AI633" i="4"/>
  <c r="AJ633" i="4"/>
  <c r="AK633" i="4"/>
  <c r="AL633" i="4"/>
  <c r="AM633" i="4"/>
  <c r="AN633" i="4"/>
  <c r="AO633" i="4"/>
  <c r="AP633" i="4"/>
  <c r="AQ633" i="4"/>
  <c r="AR633" i="4"/>
  <c r="AS633" i="4"/>
  <c r="AT633" i="4"/>
  <c r="AU633" i="4"/>
  <c r="AV633" i="4"/>
  <c r="AW633" i="4"/>
  <c r="AX633" i="4"/>
  <c r="AY633" i="4"/>
  <c r="F634" i="4"/>
  <c r="G634" i="4"/>
  <c r="H634" i="4"/>
  <c r="I634" i="4"/>
  <c r="J634" i="4"/>
  <c r="K634" i="4"/>
  <c r="L634" i="4"/>
  <c r="M634" i="4"/>
  <c r="N634" i="4"/>
  <c r="O634" i="4"/>
  <c r="P634" i="4"/>
  <c r="Q634" i="4"/>
  <c r="R634" i="4"/>
  <c r="S634" i="4"/>
  <c r="T634" i="4"/>
  <c r="U634" i="4"/>
  <c r="V634" i="4"/>
  <c r="W634" i="4"/>
  <c r="X634" i="4"/>
  <c r="Y634" i="4"/>
  <c r="Z634" i="4"/>
  <c r="AA634" i="4"/>
  <c r="AB634" i="4"/>
  <c r="AC634" i="4"/>
  <c r="AD634" i="4"/>
  <c r="AE634" i="4"/>
  <c r="AF634" i="4"/>
  <c r="AG634" i="4"/>
  <c r="AH634" i="4"/>
  <c r="AI634" i="4"/>
  <c r="AJ634" i="4"/>
  <c r="AK634" i="4"/>
  <c r="AL634" i="4"/>
  <c r="AM634" i="4"/>
  <c r="AN634" i="4"/>
  <c r="AO634" i="4"/>
  <c r="AP634" i="4"/>
  <c r="AQ634" i="4"/>
  <c r="AR634" i="4"/>
  <c r="AS634" i="4"/>
  <c r="AT634" i="4"/>
  <c r="AU634" i="4"/>
  <c r="AV634" i="4"/>
  <c r="AW634" i="4"/>
  <c r="AX634" i="4"/>
  <c r="AY634" i="4"/>
  <c r="F635" i="4"/>
  <c r="G635" i="4"/>
  <c r="H635" i="4"/>
  <c r="I635" i="4"/>
  <c r="J635" i="4"/>
  <c r="K635" i="4"/>
  <c r="L635" i="4"/>
  <c r="M635" i="4"/>
  <c r="N635" i="4"/>
  <c r="O635" i="4"/>
  <c r="P635" i="4"/>
  <c r="Q635" i="4"/>
  <c r="R635" i="4"/>
  <c r="S635" i="4"/>
  <c r="T635" i="4"/>
  <c r="U635" i="4"/>
  <c r="V635" i="4"/>
  <c r="W635" i="4"/>
  <c r="X635" i="4"/>
  <c r="Y635" i="4"/>
  <c r="Z635" i="4"/>
  <c r="AA635" i="4"/>
  <c r="AB635" i="4"/>
  <c r="AC635" i="4"/>
  <c r="AD635" i="4"/>
  <c r="AE635" i="4"/>
  <c r="AF635" i="4"/>
  <c r="AG635" i="4"/>
  <c r="AH635" i="4"/>
  <c r="AI635" i="4"/>
  <c r="AJ635" i="4"/>
  <c r="AK635" i="4"/>
  <c r="AL635" i="4"/>
  <c r="AM635" i="4"/>
  <c r="AN635" i="4"/>
  <c r="AO635" i="4"/>
  <c r="AP635" i="4"/>
  <c r="AQ635" i="4"/>
  <c r="AR635" i="4"/>
  <c r="AS635" i="4"/>
  <c r="AT635" i="4"/>
  <c r="AU635" i="4"/>
  <c r="AV635" i="4"/>
  <c r="AW635" i="4"/>
  <c r="AX635" i="4"/>
  <c r="AY635" i="4"/>
  <c r="F636" i="4"/>
  <c r="G636" i="4"/>
  <c r="H636" i="4"/>
  <c r="I636" i="4"/>
  <c r="J636" i="4"/>
  <c r="K636" i="4"/>
  <c r="L636" i="4"/>
  <c r="M636" i="4"/>
  <c r="N636" i="4"/>
  <c r="O636" i="4"/>
  <c r="P636" i="4"/>
  <c r="Q636" i="4"/>
  <c r="R636" i="4"/>
  <c r="S636" i="4"/>
  <c r="T636" i="4"/>
  <c r="U636" i="4"/>
  <c r="V636" i="4"/>
  <c r="W636" i="4"/>
  <c r="X636" i="4"/>
  <c r="Y636" i="4"/>
  <c r="Z636" i="4"/>
  <c r="AA636" i="4"/>
  <c r="AB636" i="4"/>
  <c r="AC636" i="4"/>
  <c r="AD636" i="4"/>
  <c r="AE636" i="4"/>
  <c r="AF636" i="4"/>
  <c r="AG636" i="4"/>
  <c r="AH636" i="4"/>
  <c r="AI636" i="4"/>
  <c r="AJ636" i="4"/>
  <c r="AK636" i="4"/>
  <c r="AL636" i="4"/>
  <c r="AM636" i="4"/>
  <c r="AN636" i="4"/>
  <c r="AO636" i="4"/>
  <c r="AP636" i="4"/>
  <c r="AQ636" i="4"/>
  <c r="AR636" i="4"/>
  <c r="AS636" i="4"/>
  <c r="AT636" i="4"/>
  <c r="AU636" i="4"/>
  <c r="AV636" i="4"/>
  <c r="AW636" i="4"/>
  <c r="AX636" i="4"/>
  <c r="AY636" i="4"/>
  <c r="F637" i="4"/>
  <c r="G637" i="4"/>
  <c r="H637" i="4"/>
  <c r="I637" i="4"/>
  <c r="J637" i="4"/>
  <c r="K637" i="4"/>
  <c r="L637" i="4"/>
  <c r="M637" i="4"/>
  <c r="N637" i="4"/>
  <c r="O637" i="4"/>
  <c r="P637" i="4"/>
  <c r="Q637" i="4"/>
  <c r="R637" i="4"/>
  <c r="S637" i="4"/>
  <c r="T637" i="4"/>
  <c r="U637" i="4"/>
  <c r="V637" i="4"/>
  <c r="W637" i="4"/>
  <c r="X637" i="4"/>
  <c r="Y637" i="4"/>
  <c r="Z637" i="4"/>
  <c r="AA637" i="4"/>
  <c r="AB637" i="4"/>
  <c r="AC637" i="4"/>
  <c r="AD637" i="4"/>
  <c r="AE637" i="4"/>
  <c r="AF637" i="4"/>
  <c r="AG637" i="4"/>
  <c r="AH637" i="4"/>
  <c r="AI637" i="4"/>
  <c r="AJ637" i="4"/>
  <c r="AK637" i="4"/>
  <c r="AL637" i="4"/>
  <c r="AM637" i="4"/>
  <c r="AN637" i="4"/>
  <c r="AO637" i="4"/>
  <c r="AP637" i="4"/>
  <c r="AQ637" i="4"/>
  <c r="AR637" i="4"/>
  <c r="AS637" i="4"/>
  <c r="AT637" i="4"/>
  <c r="AU637" i="4"/>
  <c r="AV637" i="4"/>
  <c r="AW637" i="4"/>
  <c r="AX637" i="4"/>
  <c r="AY637" i="4"/>
  <c r="F638" i="4"/>
  <c r="G638" i="4"/>
  <c r="H638" i="4"/>
  <c r="I638" i="4"/>
  <c r="J638" i="4"/>
  <c r="K638" i="4"/>
  <c r="L638" i="4"/>
  <c r="M638" i="4"/>
  <c r="N638" i="4"/>
  <c r="O638" i="4"/>
  <c r="P638" i="4"/>
  <c r="Q638" i="4"/>
  <c r="R638" i="4"/>
  <c r="S638" i="4"/>
  <c r="T638" i="4"/>
  <c r="U638" i="4"/>
  <c r="V638" i="4"/>
  <c r="W638" i="4"/>
  <c r="X638" i="4"/>
  <c r="Y638" i="4"/>
  <c r="Z638" i="4"/>
  <c r="AA638" i="4"/>
  <c r="AB638" i="4"/>
  <c r="AC638" i="4"/>
  <c r="AD638" i="4"/>
  <c r="AE638" i="4"/>
  <c r="AF638" i="4"/>
  <c r="AG638" i="4"/>
  <c r="AH638" i="4"/>
  <c r="AI638" i="4"/>
  <c r="AJ638" i="4"/>
  <c r="AK638" i="4"/>
  <c r="AL638" i="4"/>
  <c r="AM638" i="4"/>
  <c r="AN638" i="4"/>
  <c r="AO638" i="4"/>
  <c r="AP638" i="4"/>
  <c r="AQ638" i="4"/>
  <c r="AR638" i="4"/>
  <c r="AS638" i="4"/>
  <c r="AT638" i="4"/>
  <c r="AU638" i="4"/>
  <c r="AV638" i="4"/>
  <c r="AW638" i="4"/>
  <c r="AX638" i="4"/>
  <c r="AY638" i="4"/>
  <c r="F639" i="4"/>
  <c r="G639" i="4"/>
  <c r="H639" i="4"/>
  <c r="I639" i="4"/>
  <c r="J639" i="4"/>
  <c r="K639" i="4"/>
  <c r="L639" i="4"/>
  <c r="M639" i="4"/>
  <c r="N639" i="4"/>
  <c r="O639" i="4"/>
  <c r="P639" i="4"/>
  <c r="Q639" i="4"/>
  <c r="R639" i="4"/>
  <c r="S639" i="4"/>
  <c r="T639" i="4"/>
  <c r="U639" i="4"/>
  <c r="V639" i="4"/>
  <c r="W639" i="4"/>
  <c r="X639" i="4"/>
  <c r="Y639" i="4"/>
  <c r="Z639" i="4"/>
  <c r="AA639" i="4"/>
  <c r="AB639" i="4"/>
  <c r="AC639" i="4"/>
  <c r="AD639" i="4"/>
  <c r="AE639" i="4"/>
  <c r="AF639" i="4"/>
  <c r="AG639" i="4"/>
  <c r="AH639" i="4"/>
  <c r="AI639" i="4"/>
  <c r="AJ639" i="4"/>
  <c r="AK639" i="4"/>
  <c r="AL639" i="4"/>
  <c r="AM639" i="4"/>
  <c r="AN639" i="4"/>
  <c r="AO639" i="4"/>
  <c r="AP639" i="4"/>
  <c r="AQ639" i="4"/>
  <c r="AR639" i="4"/>
  <c r="AS639" i="4"/>
  <c r="AT639" i="4"/>
  <c r="AU639" i="4"/>
  <c r="AV639" i="4"/>
  <c r="AW639" i="4"/>
  <c r="AX639" i="4"/>
  <c r="AY639" i="4"/>
  <c r="F640" i="4"/>
  <c r="G640" i="4"/>
  <c r="H640" i="4"/>
  <c r="I640" i="4"/>
  <c r="J640" i="4"/>
  <c r="K640" i="4"/>
  <c r="L640" i="4"/>
  <c r="M640" i="4"/>
  <c r="N640" i="4"/>
  <c r="O640" i="4"/>
  <c r="P640" i="4"/>
  <c r="Q640" i="4"/>
  <c r="R640" i="4"/>
  <c r="S640" i="4"/>
  <c r="T640" i="4"/>
  <c r="U640" i="4"/>
  <c r="V640" i="4"/>
  <c r="W640" i="4"/>
  <c r="X640" i="4"/>
  <c r="Y640" i="4"/>
  <c r="Z640" i="4"/>
  <c r="AA640" i="4"/>
  <c r="AB640" i="4"/>
  <c r="AC640" i="4"/>
  <c r="AD640" i="4"/>
  <c r="AE640" i="4"/>
  <c r="AF640" i="4"/>
  <c r="AG640" i="4"/>
  <c r="AH640" i="4"/>
  <c r="AI640" i="4"/>
  <c r="AJ640" i="4"/>
  <c r="AK640" i="4"/>
  <c r="AL640" i="4"/>
  <c r="AM640" i="4"/>
  <c r="AN640" i="4"/>
  <c r="AO640" i="4"/>
  <c r="AP640" i="4"/>
  <c r="AQ640" i="4"/>
  <c r="AR640" i="4"/>
  <c r="AS640" i="4"/>
  <c r="AT640" i="4"/>
  <c r="AU640" i="4"/>
  <c r="AV640" i="4"/>
  <c r="AW640" i="4"/>
  <c r="AX640" i="4"/>
  <c r="AY640" i="4"/>
  <c r="F641" i="4"/>
  <c r="G641" i="4"/>
  <c r="H641" i="4"/>
  <c r="I641" i="4"/>
  <c r="J641" i="4"/>
  <c r="K641" i="4"/>
  <c r="L641" i="4"/>
  <c r="M641" i="4"/>
  <c r="N641" i="4"/>
  <c r="O641" i="4"/>
  <c r="P641" i="4"/>
  <c r="Q641" i="4"/>
  <c r="R641" i="4"/>
  <c r="S641" i="4"/>
  <c r="T641" i="4"/>
  <c r="U641" i="4"/>
  <c r="V641" i="4"/>
  <c r="W641" i="4"/>
  <c r="X641" i="4"/>
  <c r="Y641" i="4"/>
  <c r="Z641" i="4"/>
  <c r="AA641" i="4"/>
  <c r="AB641" i="4"/>
  <c r="AC641" i="4"/>
  <c r="AD641" i="4"/>
  <c r="AE641" i="4"/>
  <c r="AF641" i="4"/>
  <c r="AG641" i="4"/>
  <c r="AH641" i="4"/>
  <c r="AI641" i="4"/>
  <c r="AJ641" i="4"/>
  <c r="AK641" i="4"/>
  <c r="AL641" i="4"/>
  <c r="AM641" i="4"/>
  <c r="AN641" i="4"/>
  <c r="AO641" i="4"/>
  <c r="AP641" i="4"/>
  <c r="AQ641" i="4"/>
  <c r="AR641" i="4"/>
  <c r="AS641" i="4"/>
  <c r="AT641" i="4"/>
  <c r="AU641" i="4"/>
  <c r="AV641" i="4"/>
  <c r="AW641" i="4"/>
  <c r="AX641" i="4"/>
  <c r="AY641" i="4"/>
  <c r="F642" i="4"/>
  <c r="G642" i="4"/>
  <c r="H642" i="4"/>
  <c r="I642" i="4"/>
  <c r="J642" i="4"/>
  <c r="K642" i="4"/>
  <c r="L642" i="4"/>
  <c r="M642" i="4"/>
  <c r="N642" i="4"/>
  <c r="O642" i="4"/>
  <c r="P642" i="4"/>
  <c r="Q642" i="4"/>
  <c r="R642" i="4"/>
  <c r="S642" i="4"/>
  <c r="T642" i="4"/>
  <c r="U642" i="4"/>
  <c r="V642" i="4"/>
  <c r="W642" i="4"/>
  <c r="X642" i="4"/>
  <c r="Y642" i="4"/>
  <c r="Z642" i="4"/>
  <c r="AA642" i="4"/>
  <c r="AB642" i="4"/>
  <c r="AC642" i="4"/>
  <c r="AD642" i="4"/>
  <c r="AE642" i="4"/>
  <c r="AF642" i="4"/>
  <c r="AG642" i="4"/>
  <c r="AH642" i="4"/>
  <c r="AI642" i="4"/>
  <c r="AJ642" i="4"/>
  <c r="AK642" i="4"/>
  <c r="AL642" i="4"/>
  <c r="AM642" i="4"/>
  <c r="AN642" i="4"/>
  <c r="AO642" i="4"/>
  <c r="AP642" i="4"/>
  <c r="AQ642" i="4"/>
  <c r="AR642" i="4"/>
  <c r="AS642" i="4"/>
  <c r="AT642" i="4"/>
  <c r="AU642" i="4"/>
  <c r="AV642" i="4"/>
  <c r="AW642" i="4"/>
  <c r="AX642" i="4"/>
  <c r="AY642" i="4"/>
  <c r="F643" i="4"/>
  <c r="G643" i="4"/>
  <c r="H643" i="4"/>
  <c r="I643" i="4"/>
  <c r="J643" i="4"/>
  <c r="K643" i="4"/>
  <c r="L643" i="4"/>
  <c r="M643" i="4"/>
  <c r="N643" i="4"/>
  <c r="O643" i="4"/>
  <c r="P643" i="4"/>
  <c r="Q643" i="4"/>
  <c r="R643" i="4"/>
  <c r="S643" i="4"/>
  <c r="T643" i="4"/>
  <c r="U643" i="4"/>
  <c r="V643" i="4"/>
  <c r="W643" i="4"/>
  <c r="X643" i="4"/>
  <c r="Y643" i="4"/>
  <c r="Z643" i="4"/>
  <c r="AA643" i="4"/>
  <c r="AB643" i="4"/>
  <c r="AC643" i="4"/>
  <c r="AD643" i="4"/>
  <c r="AE643" i="4"/>
  <c r="AF643" i="4"/>
  <c r="AG643" i="4"/>
  <c r="AH643" i="4"/>
  <c r="AI643" i="4"/>
  <c r="AJ643" i="4"/>
  <c r="AK643" i="4"/>
  <c r="AL643" i="4"/>
  <c r="AM643" i="4"/>
  <c r="AN643" i="4"/>
  <c r="AO643" i="4"/>
  <c r="AP643" i="4"/>
  <c r="AQ643" i="4"/>
  <c r="AR643" i="4"/>
  <c r="AS643" i="4"/>
  <c r="AT643" i="4"/>
  <c r="AU643" i="4"/>
  <c r="AV643" i="4"/>
  <c r="AW643" i="4"/>
  <c r="AX643" i="4"/>
  <c r="AY643" i="4"/>
  <c r="F644" i="4"/>
  <c r="G644" i="4"/>
  <c r="H644" i="4"/>
  <c r="I644" i="4"/>
  <c r="J644" i="4"/>
  <c r="K644" i="4"/>
  <c r="L644" i="4"/>
  <c r="M644" i="4"/>
  <c r="N644" i="4"/>
  <c r="O644" i="4"/>
  <c r="P644" i="4"/>
  <c r="Q644" i="4"/>
  <c r="R644" i="4"/>
  <c r="S644" i="4"/>
  <c r="T644" i="4"/>
  <c r="U644" i="4"/>
  <c r="V644" i="4"/>
  <c r="W644" i="4"/>
  <c r="X644" i="4"/>
  <c r="Y644" i="4"/>
  <c r="Z644" i="4"/>
  <c r="AA644" i="4"/>
  <c r="AB644" i="4"/>
  <c r="AC644" i="4"/>
  <c r="AD644" i="4"/>
  <c r="AE644" i="4"/>
  <c r="AF644" i="4"/>
  <c r="AG644" i="4"/>
  <c r="AH644" i="4"/>
  <c r="AI644" i="4"/>
  <c r="AJ644" i="4"/>
  <c r="AK644" i="4"/>
  <c r="AL644" i="4"/>
  <c r="AM644" i="4"/>
  <c r="AN644" i="4"/>
  <c r="AO644" i="4"/>
  <c r="AP644" i="4"/>
  <c r="AQ644" i="4"/>
  <c r="AR644" i="4"/>
  <c r="AS644" i="4"/>
  <c r="AT644" i="4"/>
  <c r="AU644" i="4"/>
  <c r="AV644" i="4"/>
  <c r="AW644" i="4"/>
  <c r="AX644" i="4"/>
  <c r="AY644" i="4"/>
  <c r="F645" i="4"/>
  <c r="G645" i="4"/>
  <c r="H645" i="4"/>
  <c r="I645" i="4"/>
  <c r="J645" i="4"/>
  <c r="K645" i="4"/>
  <c r="L645" i="4"/>
  <c r="M645" i="4"/>
  <c r="N645" i="4"/>
  <c r="O645" i="4"/>
  <c r="P645" i="4"/>
  <c r="Q645" i="4"/>
  <c r="R645" i="4"/>
  <c r="S645" i="4"/>
  <c r="T645" i="4"/>
  <c r="U645" i="4"/>
  <c r="V645" i="4"/>
  <c r="W645" i="4"/>
  <c r="X645" i="4"/>
  <c r="Y645" i="4"/>
  <c r="Z645" i="4"/>
  <c r="AA645" i="4"/>
  <c r="AB645" i="4"/>
  <c r="AC645" i="4"/>
  <c r="AD645" i="4"/>
  <c r="AE645" i="4"/>
  <c r="AF645" i="4"/>
  <c r="AG645" i="4"/>
  <c r="AH645" i="4"/>
  <c r="AI645" i="4"/>
  <c r="AJ645" i="4"/>
  <c r="AK645" i="4"/>
  <c r="AL645" i="4"/>
  <c r="AM645" i="4"/>
  <c r="AN645" i="4"/>
  <c r="AO645" i="4"/>
  <c r="AP645" i="4"/>
  <c r="AQ645" i="4"/>
  <c r="AR645" i="4"/>
  <c r="AS645" i="4"/>
  <c r="AT645" i="4"/>
  <c r="AU645" i="4"/>
  <c r="AV645" i="4"/>
  <c r="AW645" i="4"/>
  <c r="AX645" i="4"/>
  <c r="AY645" i="4"/>
  <c r="F646" i="4"/>
  <c r="G646" i="4"/>
  <c r="H646" i="4"/>
  <c r="I646" i="4"/>
  <c r="J646" i="4"/>
  <c r="K646" i="4"/>
  <c r="L646" i="4"/>
  <c r="M646" i="4"/>
  <c r="N646" i="4"/>
  <c r="O646" i="4"/>
  <c r="P646" i="4"/>
  <c r="Q646" i="4"/>
  <c r="R646" i="4"/>
  <c r="S646" i="4"/>
  <c r="T646" i="4"/>
  <c r="U646" i="4"/>
  <c r="V646" i="4"/>
  <c r="W646" i="4"/>
  <c r="X646" i="4"/>
  <c r="Y646" i="4"/>
  <c r="Z646" i="4"/>
  <c r="AA646" i="4"/>
  <c r="AB646" i="4"/>
  <c r="AC646" i="4"/>
  <c r="AD646" i="4"/>
  <c r="AE646" i="4"/>
  <c r="AF646" i="4"/>
  <c r="AG646" i="4"/>
  <c r="AH646" i="4"/>
  <c r="AI646" i="4"/>
  <c r="AJ646" i="4"/>
  <c r="AK646" i="4"/>
  <c r="AL646" i="4"/>
  <c r="AM646" i="4"/>
  <c r="AN646" i="4"/>
  <c r="AO646" i="4"/>
  <c r="AP646" i="4"/>
  <c r="AQ646" i="4"/>
  <c r="AR646" i="4"/>
  <c r="AS646" i="4"/>
  <c r="AT646" i="4"/>
  <c r="AU646" i="4"/>
  <c r="AV646" i="4"/>
  <c r="AW646" i="4"/>
  <c r="AX646" i="4"/>
  <c r="AY646" i="4"/>
  <c r="F647" i="4"/>
  <c r="G647" i="4"/>
  <c r="H647" i="4"/>
  <c r="I647" i="4"/>
  <c r="J647" i="4"/>
  <c r="K647" i="4"/>
  <c r="L647" i="4"/>
  <c r="M647" i="4"/>
  <c r="N647" i="4"/>
  <c r="O647" i="4"/>
  <c r="P647" i="4"/>
  <c r="Q647" i="4"/>
  <c r="R647" i="4"/>
  <c r="S647" i="4"/>
  <c r="T647" i="4"/>
  <c r="U647" i="4"/>
  <c r="V647" i="4"/>
  <c r="W647" i="4"/>
  <c r="X647" i="4"/>
  <c r="Y647" i="4"/>
  <c r="Z647" i="4"/>
  <c r="AA647" i="4"/>
  <c r="AB647" i="4"/>
  <c r="AC647" i="4"/>
  <c r="AD647" i="4"/>
  <c r="AE647" i="4"/>
  <c r="AF647" i="4"/>
  <c r="AG647" i="4"/>
  <c r="AH647" i="4"/>
  <c r="AI647" i="4"/>
  <c r="AJ647" i="4"/>
  <c r="AK647" i="4"/>
  <c r="AL647" i="4"/>
  <c r="AM647" i="4"/>
  <c r="AN647" i="4"/>
  <c r="AO647" i="4"/>
  <c r="AP647" i="4"/>
  <c r="AQ647" i="4"/>
  <c r="AR647" i="4"/>
  <c r="AS647" i="4"/>
  <c r="AT647" i="4"/>
  <c r="AU647" i="4"/>
  <c r="AV647" i="4"/>
  <c r="AW647" i="4"/>
  <c r="AX647" i="4"/>
  <c r="AY647" i="4"/>
  <c r="F648" i="4"/>
  <c r="G648" i="4"/>
  <c r="H648" i="4"/>
  <c r="I648" i="4"/>
  <c r="J648" i="4"/>
  <c r="K648" i="4"/>
  <c r="L648" i="4"/>
  <c r="M648" i="4"/>
  <c r="N648" i="4"/>
  <c r="O648" i="4"/>
  <c r="P648" i="4"/>
  <c r="Q648" i="4"/>
  <c r="R648" i="4"/>
  <c r="S648" i="4"/>
  <c r="T648" i="4"/>
  <c r="U648" i="4"/>
  <c r="V648" i="4"/>
  <c r="W648" i="4"/>
  <c r="X648" i="4"/>
  <c r="Y648" i="4"/>
  <c r="Z648" i="4"/>
  <c r="AA648" i="4"/>
  <c r="AB648" i="4"/>
  <c r="AC648" i="4"/>
  <c r="AD648" i="4"/>
  <c r="AE648" i="4"/>
  <c r="AF648" i="4"/>
  <c r="AG648" i="4"/>
  <c r="AH648" i="4"/>
  <c r="AI648" i="4"/>
  <c r="AJ648" i="4"/>
  <c r="AK648" i="4"/>
  <c r="AL648" i="4"/>
  <c r="AM648" i="4"/>
  <c r="AN648" i="4"/>
  <c r="AO648" i="4"/>
  <c r="AP648" i="4"/>
  <c r="AQ648" i="4"/>
  <c r="AR648" i="4"/>
  <c r="AS648" i="4"/>
  <c r="AT648" i="4"/>
  <c r="AU648" i="4"/>
  <c r="AV648" i="4"/>
  <c r="AW648" i="4"/>
  <c r="AX648" i="4"/>
  <c r="AY648" i="4"/>
  <c r="F649" i="4"/>
  <c r="G649" i="4"/>
  <c r="H649" i="4"/>
  <c r="I649" i="4"/>
  <c r="J649" i="4"/>
  <c r="K649" i="4"/>
  <c r="L649" i="4"/>
  <c r="M649" i="4"/>
  <c r="N649" i="4"/>
  <c r="O649" i="4"/>
  <c r="P649" i="4"/>
  <c r="Q649" i="4"/>
  <c r="R649" i="4"/>
  <c r="S649" i="4"/>
  <c r="T649" i="4"/>
  <c r="U649" i="4"/>
  <c r="V649" i="4"/>
  <c r="W649" i="4"/>
  <c r="X649" i="4"/>
  <c r="Y649" i="4"/>
  <c r="Z649" i="4"/>
  <c r="AA649" i="4"/>
  <c r="AB649" i="4"/>
  <c r="AC649" i="4"/>
  <c r="AD649" i="4"/>
  <c r="AE649" i="4"/>
  <c r="AF649" i="4"/>
  <c r="AG649" i="4"/>
  <c r="AH649" i="4"/>
  <c r="AI649" i="4"/>
  <c r="AJ649" i="4"/>
  <c r="AK649" i="4"/>
  <c r="AL649" i="4"/>
  <c r="AM649" i="4"/>
  <c r="AN649" i="4"/>
  <c r="AO649" i="4"/>
  <c r="AP649" i="4"/>
  <c r="AQ649" i="4"/>
  <c r="AR649" i="4"/>
  <c r="AS649" i="4"/>
  <c r="AT649" i="4"/>
  <c r="AU649" i="4"/>
  <c r="AV649" i="4"/>
  <c r="AW649" i="4"/>
  <c r="AX649" i="4"/>
  <c r="AY649" i="4"/>
  <c r="F650" i="4"/>
  <c r="G650" i="4"/>
  <c r="H650" i="4"/>
  <c r="I650" i="4"/>
  <c r="J650" i="4"/>
  <c r="K650" i="4"/>
  <c r="L650" i="4"/>
  <c r="M650" i="4"/>
  <c r="N650" i="4"/>
  <c r="O650" i="4"/>
  <c r="P650" i="4"/>
  <c r="Q650" i="4"/>
  <c r="R650" i="4"/>
  <c r="S650" i="4"/>
  <c r="T650" i="4"/>
  <c r="U650" i="4"/>
  <c r="V650" i="4"/>
  <c r="W650" i="4"/>
  <c r="X650" i="4"/>
  <c r="Y650" i="4"/>
  <c r="Z650" i="4"/>
  <c r="AA650" i="4"/>
  <c r="AB650" i="4"/>
  <c r="AC650" i="4"/>
  <c r="AD650" i="4"/>
  <c r="AE650" i="4"/>
  <c r="AF650" i="4"/>
  <c r="AG650" i="4"/>
  <c r="AH650" i="4"/>
  <c r="AI650" i="4"/>
  <c r="AJ650" i="4"/>
  <c r="AK650" i="4"/>
  <c r="AL650" i="4"/>
  <c r="AM650" i="4"/>
  <c r="AN650" i="4"/>
  <c r="AO650" i="4"/>
  <c r="AP650" i="4"/>
  <c r="AQ650" i="4"/>
  <c r="AR650" i="4"/>
  <c r="AS650" i="4"/>
  <c r="AT650" i="4"/>
  <c r="AU650" i="4"/>
  <c r="AV650" i="4"/>
  <c r="AW650" i="4"/>
  <c r="AX650" i="4"/>
  <c r="AY650" i="4"/>
  <c r="F651" i="4"/>
  <c r="G651" i="4"/>
  <c r="H651" i="4"/>
  <c r="I651" i="4"/>
  <c r="J651" i="4"/>
  <c r="K651" i="4"/>
  <c r="L651" i="4"/>
  <c r="M651" i="4"/>
  <c r="N651" i="4"/>
  <c r="O651" i="4"/>
  <c r="P651" i="4"/>
  <c r="Q651" i="4"/>
  <c r="R651" i="4"/>
  <c r="S651" i="4"/>
  <c r="T651" i="4"/>
  <c r="U651" i="4"/>
  <c r="V651" i="4"/>
  <c r="W651" i="4"/>
  <c r="X651" i="4"/>
  <c r="Y651" i="4"/>
  <c r="Z651" i="4"/>
  <c r="AA651" i="4"/>
  <c r="AB651" i="4"/>
  <c r="AC651" i="4"/>
  <c r="AD651" i="4"/>
  <c r="AE651" i="4"/>
  <c r="AF651" i="4"/>
  <c r="AG651" i="4"/>
  <c r="AH651" i="4"/>
  <c r="AI651" i="4"/>
  <c r="AJ651" i="4"/>
  <c r="AK651" i="4"/>
  <c r="AL651" i="4"/>
  <c r="AM651" i="4"/>
  <c r="AN651" i="4"/>
  <c r="AO651" i="4"/>
  <c r="AP651" i="4"/>
  <c r="AQ651" i="4"/>
  <c r="AR651" i="4"/>
  <c r="AS651" i="4"/>
  <c r="AT651" i="4"/>
  <c r="AU651" i="4"/>
  <c r="AV651" i="4"/>
  <c r="AW651" i="4"/>
  <c r="AX651" i="4"/>
  <c r="AY651" i="4"/>
  <c r="F652" i="4"/>
  <c r="G652" i="4"/>
  <c r="H652" i="4"/>
  <c r="I652" i="4"/>
  <c r="J652" i="4"/>
  <c r="K652" i="4"/>
  <c r="L652" i="4"/>
  <c r="M652" i="4"/>
  <c r="N652" i="4"/>
  <c r="O652" i="4"/>
  <c r="P652" i="4"/>
  <c r="Q652" i="4"/>
  <c r="R652" i="4"/>
  <c r="S652" i="4"/>
  <c r="T652" i="4"/>
  <c r="U652" i="4"/>
  <c r="V652" i="4"/>
  <c r="W652" i="4"/>
  <c r="X652" i="4"/>
  <c r="Y652" i="4"/>
  <c r="Z652" i="4"/>
  <c r="AA652" i="4"/>
  <c r="AB652" i="4"/>
  <c r="AC652" i="4"/>
  <c r="AD652" i="4"/>
  <c r="AE652" i="4"/>
  <c r="AF652" i="4"/>
  <c r="AG652" i="4"/>
  <c r="AH652" i="4"/>
  <c r="AI652" i="4"/>
  <c r="AJ652" i="4"/>
  <c r="AK652" i="4"/>
  <c r="AL652" i="4"/>
  <c r="AM652" i="4"/>
  <c r="AN652" i="4"/>
  <c r="AO652" i="4"/>
  <c r="AP652" i="4"/>
  <c r="AQ652" i="4"/>
  <c r="AR652" i="4"/>
  <c r="AS652" i="4"/>
  <c r="AT652" i="4"/>
  <c r="AU652" i="4"/>
  <c r="AV652" i="4"/>
  <c r="AW652" i="4"/>
  <c r="AX652" i="4"/>
  <c r="AY652" i="4"/>
  <c r="F653" i="4"/>
  <c r="G653" i="4"/>
  <c r="H653" i="4"/>
  <c r="I653" i="4"/>
  <c r="J653" i="4"/>
  <c r="K653" i="4"/>
  <c r="L653" i="4"/>
  <c r="M653" i="4"/>
  <c r="N653" i="4"/>
  <c r="O653" i="4"/>
  <c r="P653" i="4"/>
  <c r="Q653" i="4"/>
  <c r="R653" i="4"/>
  <c r="S653" i="4"/>
  <c r="T653" i="4"/>
  <c r="U653" i="4"/>
  <c r="V653" i="4"/>
  <c r="W653" i="4"/>
  <c r="X653" i="4"/>
  <c r="Y653" i="4"/>
  <c r="Z653" i="4"/>
  <c r="AA653" i="4"/>
  <c r="AB653" i="4"/>
  <c r="AC653" i="4"/>
  <c r="AD653" i="4"/>
  <c r="AE653" i="4"/>
  <c r="AF653" i="4"/>
  <c r="AG653" i="4"/>
  <c r="AH653" i="4"/>
  <c r="AI653" i="4"/>
  <c r="AJ653" i="4"/>
  <c r="AK653" i="4"/>
  <c r="AL653" i="4"/>
  <c r="AM653" i="4"/>
  <c r="AN653" i="4"/>
  <c r="AO653" i="4"/>
  <c r="AP653" i="4"/>
  <c r="AQ653" i="4"/>
  <c r="AR653" i="4"/>
  <c r="AS653" i="4"/>
  <c r="AT653" i="4"/>
  <c r="AU653" i="4"/>
  <c r="AV653" i="4"/>
  <c r="AW653" i="4"/>
  <c r="AX653" i="4"/>
  <c r="AY653" i="4"/>
  <c r="F654" i="4"/>
  <c r="G654" i="4"/>
  <c r="H654" i="4"/>
  <c r="I654" i="4"/>
  <c r="J654" i="4"/>
  <c r="K654" i="4"/>
  <c r="L654" i="4"/>
  <c r="M654" i="4"/>
  <c r="N654" i="4"/>
  <c r="O654" i="4"/>
  <c r="P654" i="4"/>
  <c r="Q654" i="4"/>
  <c r="R654" i="4"/>
  <c r="S654" i="4"/>
  <c r="T654" i="4"/>
  <c r="U654" i="4"/>
  <c r="V654" i="4"/>
  <c r="W654" i="4"/>
  <c r="X654" i="4"/>
  <c r="Y654" i="4"/>
  <c r="Z654" i="4"/>
  <c r="AA654" i="4"/>
  <c r="AB654" i="4"/>
  <c r="AC654" i="4"/>
  <c r="AD654" i="4"/>
  <c r="AE654" i="4"/>
  <c r="AF654" i="4"/>
  <c r="AG654" i="4"/>
  <c r="AH654" i="4"/>
  <c r="AI654" i="4"/>
  <c r="AJ654" i="4"/>
  <c r="AK654" i="4"/>
  <c r="AL654" i="4"/>
  <c r="AM654" i="4"/>
  <c r="AN654" i="4"/>
  <c r="AO654" i="4"/>
  <c r="AP654" i="4"/>
  <c r="AQ654" i="4"/>
  <c r="AR654" i="4"/>
  <c r="AS654" i="4"/>
  <c r="AT654" i="4"/>
  <c r="AU654" i="4"/>
  <c r="AV654" i="4"/>
  <c r="AW654" i="4"/>
  <c r="AX654" i="4"/>
  <c r="AY654" i="4"/>
  <c r="F655" i="4"/>
  <c r="G655" i="4"/>
  <c r="H655" i="4"/>
  <c r="I655" i="4"/>
  <c r="J655" i="4"/>
  <c r="K655" i="4"/>
  <c r="L655" i="4"/>
  <c r="M655" i="4"/>
  <c r="N655" i="4"/>
  <c r="O655" i="4"/>
  <c r="P655" i="4"/>
  <c r="Q655" i="4"/>
  <c r="R655" i="4"/>
  <c r="S655" i="4"/>
  <c r="T655" i="4"/>
  <c r="U655" i="4"/>
  <c r="V655" i="4"/>
  <c r="W655" i="4"/>
  <c r="X655" i="4"/>
  <c r="Y655" i="4"/>
  <c r="Z655" i="4"/>
  <c r="AA655" i="4"/>
  <c r="AB655" i="4"/>
  <c r="AC655" i="4"/>
  <c r="AD655" i="4"/>
  <c r="AE655" i="4"/>
  <c r="AF655" i="4"/>
  <c r="AG655" i="4"/>
  <c r="AH655" i="4"/>
  <c r="AI655" i="4"/>
  <c r="AJ655" i="4"/>
  <c r="AK655" i="4"/>
  <c r="AL655" i="4"/>
  <c r="AM655" i="4"/>
  <c r="AN655" i="4"/>
  <c r="AO655" i="4"/>
  <c r="AP655" i="4"/>
  <c r="AQ655" i="4"/>
  <c r="AR655" i="4"/>
  <c r="AS655" i="4"/>
  <c r="AT655" i="4"/>
  <c r="AU655" i="4"/>
  <c r="AV655" i="4"/>
  <c r="AW655" i="4"/>
  <c r="AX655" i="4"/>
  <c r="AY655" i="4"/>
  <c r="F656" i="4"/>
  <c r="G656" i="4"/>
  <c r="H656" i="4"/>
  <c r="I656" i="4"/>
  <c r="J656" i="4"/>
  <c r="K656" i="4"/>
  <c r="L656" i="4"/>
  <c r="M656" i="4"/>
  <c r="N656" i="4"/>
  <c r="O656" i="4"/>
  <c r="P656" i="4"/>
  <c r="Q656" i="4"/>
  <c r="R656" i="4"/>
  <c r="S656" i="4"/>
  <c r="T656" i="4"/>
  <c r="U656" i="4"/>
  <c r="V656" i="4"/>
  <c r="W656" i="4"/>
  <c r="X656" i="4"/>
  <c r="Y656" i="4"/>
  <c r="Z656" i="4"/>
  <c r="AA656" i="4"/>
  <c r="AB656" i="4"/>
  <c r="AC656" i="4"/>
  <c r="AD656" i="4"/>
  <c r="AE656" i="4"/>
  <c r="AF656" i="4"/>
  <c r="AG656" i="4"/>
  <c r="AH656" i="4"/>
  <c r="AI656" i="4"/>
  <c r="AJ656" i="4"/>
  <c r="AK656" i="4"/>
  <c r="AL656" i="4"/>
  <c r="AM656" i="4"/>
  <c r="AN656" i="4"/>
  <c r="AO656" i="4"/>
  <c r="AP656" i="4"/>
  <c r="AQ656" i="4"/>
  <c r="AR656" i="4"/>
  <c r="AS656" i="4"/>
  <c r="AT656" i="4"/>
  <c r="AU656" i="4"/>
  <c r="AV656" i="4"/>
  <c r="AW656" i="4"/>
  <c r="AX656" i="4"/>
  <c r="AY656" i="4"/>
  <c r="F657" i="4"/>
  <c r="G657" i="4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F658" i="4"/>
  <c r="G658" i="4"/>
  <c r="H658" i="4"/>
  <c r="I658" i="4"/>
  <c r="J658" i="4"/>
  <c r="K658" i="4"/>
  <c r="L658" i="4"/>
  <c r="M658" i="4"/>
  <c r="N658" i="4"/>
  <c r="O658" i="4"/>
  <c r="P658" i="4"/>
  <c r="Q658" i="4"/>
  <c r="R658" i="4"/>
  <c r="S658" i="4"/>
  <c r="T658" i="4"/>
  <c r="U658" i="4"/>
  <c r="V658" i="4"/>
  <c r="W658" i="4"/>
  <c r="X658" i="4"/>
  <c r="Y658" i="4"/>
  <c r="Z658" i="4"/>
  <c r="AA658" i="4"/>
  <c r="AB658" i="4"/>
  <c r="AC658" i="4"/>
  <c r="AD658" i="4"/>
  <c r="AE658" i="4"/>
  <c r="AF658" i="4"/>
  <c r="AG658" i="4"/>
  <c r="AH658" i="4"/>
  <c r="AI658" i="4"/>
  <c r="AJ658" i="4"/>
  <c r="AK658" i="4"/>
  <c r="AL658" i="4"/>
  <c r="AM658" i="4"/>
  <c r="AN658" i="4"/>
  <c r="AO658" i="4"/>
  <c r="AP658" i="4"/>
  <c r="AQ658" i="4"/>
  <c r="AR658" i="4"/>
  <c r="AS658" i="4"/>
  <c r="AT658" i="4"/>
  <c r="AU658" i="4"/>
  <c r="AV658" i="4"/>
  <c r="AW658" i="4"/>
  <c r="AX658" i="4"/>
  <c r="AY658" i="4"/>
  <c r="F659" i="4"/>
  <c r="G659" i="4"/>
  <c r="H659" i="4"/>
  <c r="I659" i="4"/>
  <c r="J659" i="4"/>
  <c r="K659" i="4"/>
  <c r="L659" i="4"/>
  <c r="M659" i="4"/>
  <c r="N659" i="4"/>
  <c r="O659" i="4"/>
  <c r="P659" i="4"/>
  <c r="Q659" i="4"/>
  <c r="R659" i="4"/>
  <c r="S659" i="4"/>
  <c r="T659" i="4"/>
  <c r="U659" i="4"/>
  <c r="V659" i="4"/>
  <c r="W659" i="4"/>
  <c r="X659" i="4"/>
  <c r="Y659" i="4"/>
  <c r="Z659" i="4"/>
  <c r="AA659" i="4"/>
  <c r="AB659" i="4"/>
  <c r="AC659" i="4"/>
  <c r="AD659" i="4"/>
  <c r="AE659" i="4"/>
  <c r="AF659" i="4"/>
  <c r="AG659" i="4"/>
  <c r="AH659" i="4"/>
  <c r="AI659" i="4"/>
  <c r="AJ659" i="4"/>
  <c r="AK659" i="4"/>
  <c r="AL659" i="4"/>
  <c r="AM659" i="4"/>
  <c r="AN659" i="4"/>
  <c r="AO659" i="4"/>
  <c r="AP659" i="4"/>
  <c r="AQ659" i="4"/>
  <c r="AR659" i="4"/>
  <c r="AS659" i="4"/>
  <c r="AT659" i="4"/>
  <c r="AU659" i="4"/>
  <c r="AV659" i="4"/>
  <c r="AW659" i="4"/>
  <c r="AX659" i="4"/>
  <c r="AY659" i="4"/>
  <c r="F660" i="4"/>
  <c r="G660" i="4"/>
  <c r="H660" i="4"/>
  <c r="I660" i="4"/>
  <c r="J660" i="4"/>
  <c r="K660" i="4"/>
  <c r="L660" i="4"/>
  <c r="M660" i="4"/>
  <c r="N660" i="4"/>
  <c r="O660" i="4"/>
  <c r="P660" i="4"/>
  <c r="Q660" i="4"/>
  <c r="R660" i="4"/>
  <c r="S660" i="4"/>
  <c r="T660" i="4"/>
  <c r="U660" i="4"/>
  <c r="V660" i="4"/>
  <c r="W660" i="4"/>
  <c r="X660" i="4"/>
  <c r="Y660" i="4"/>
  <c r="Z660" i="4"/>
  <c r="AA660" i="4"/>
  <c r="AB660" i="4"/>
  <c r="AC660" i="4"/>
  <c r="AD660" i="4"/>
  <c r="AE660" i="4"/>
  <c r="AF660" i="4"/>
  <c r="AG660" i="4"/>
  <c r="AH660" i="4"/>
  <c r="AI660" i="4"/>
  <c r="AJ660" i="4"/>
  <c r="AK660" i="4"/>
  <c r="AL660" i="4"/>
  <c r="AM660" i="4"/>
  <c r="AN660" i="4"/>
  <c r="AO660" i="4"/>
  <c r="AP660" i="4"/>
  <c r="AQ660" i="4"/>
  <c r="AR660" i="4"/>
  <c r="AS660" i="4"/>
  <c r="AT660" i="4"/>
  <c r="AU660" i="4"/>
  <c r="AV660" i="4"/>
  <c r="AW660" i="4"/>
  <c r="AX660" i="4"/>
  <c r="AY660" i="4"/>
  <c r="F661" i="4"/>
  <c r="G661" i="4"/>
  <c r="H661" i="4"/>
  <c r="I661" i="4"/>
  <c r="J661" i="4"/>
  <c r="K661" i="4"/>
  <c r="L661" i="4"/>
  <c r="M661" i="4"/>
  <c r="N661" i="4"/>
  <c r="O661" i="4"/>
  <c r="P661" i="4"/>
  <c r="Q661" i="4"/>
  <c r="R661" i="4"/>
  <c r="S661" i="4"/>
  <c r="T661" i="4"/>
  <c r="U661" i="4"/>
  <c r="V661" i="4"/>
  <c r="W661" i="4"/>
  <c r="X661" i="4"/>
  <c r="Y661" i="4"/>
  <c r="Z661" i="4"/>
  <c r="AA661" i="4"/>
  <c r="AB661" i="4"/>
  <c r="AC661" i="4"/>
  <c r="AD661" i="4"/>
  <c r="AE661" i="4"/>
  <c r="AF661" i="4"/>
  <c r="AG661" i="4"/>
  <c r="AH661" i="4"/>
  <c r="AI661" i="4"/>
  <c r="AJ661" i="4"/>
  <c r="AK661" i="4"/>
  <c r="AL661" i="4"/>
  <c r="AM661" i="4"/>
  <c r="AN661" i="4"/>
  <c r="AO661" i="4"/>
  <c r="AP661" i="4"/>
  <c r="AQ661" i="4"/>
  <c r="AR661" i="4"/>
  <c r="AS661" i="4"/>
  <c r="AT661" i="4"/>
  <c r="AU661" i="4"/>
  <c r="AV661" i="4"/>
  <c r="AW661" i="4"/>
  <c r="AX661" i="4"/>
  <c r="AY661" i="4"/>
  <c r="F662" i="4"/>
  <c r="G662" i="4"/>
  <c r="H662" i="4"/>
  <c r="I662" i="4"/>
  <c r="J662" i="4"/>
  <c r="K662" i="4"/>
  <c r="L662" i="4"/>
  <c r="M662" i="4"/>
  <c r="N662" i="4"/>
  <c r="O662" i="4"/>
  <c r="P662" i="4"/>
  <c r="Q662" i="4"/>
  <c r="R662" i="4"/>
  <c r="S662" i="4"/>
  <c r="T662" i="4"/>
  <c r="U662" i="4"/>
  <c r="V662" i="4"/>
  <c r="W662" i="4"/>
  <c r="X662" i="4"/>
  <c r="Y662" i="4"/>
  <c r="Z662" i="4"/>
  <c r="AA662" i="4"/>
  <c r="AB662" i="4"/>
  <c r="AC662" i="4"/>
  <c r="AD662" i="4"/>
  <c r="AE662" i="4"/>
  <c r="AF662" i="4"/>
  <c r="AG662" i="4"/>
  <c r="AH662" i="4"/>
  <c r="AI662" i="4"/>
  <c r="AJ662" i="4"/>
  <c r="AK662" i="4"/>
  <c r="AL662" i="4"/>
  <c r="AM662" i="4"/>
  <c r="AN662" i="4"/>
  <c r="AO662" i="4"/>
  <c r="AP662" i="4"/>
  <c r="AQ662" i="4"/>
  <c r="AR662" i="4"/>
  <c r="AS662" i="4"/>
  <c r="AT662" i="4"/>
  <c r="AU662" i="4"/>
  <c r="AV662" i="4"/>
  <c r="AW662" i="4"/>
  <c r="AX662" i="4"/>
  <c r="AY662" i="4"/>
  <c r="F663" i="4"/>
  <c r="G663" i="4"/>
  <c r="H663" i="4"/>
  <c r="I663" i="4"/>
  <c r="J663" i="4"/>
  <c r="K663" i="4"/>
  <c r="L663" i="4"/>
  <c r="M663" i="4"/>
  <c r="N663" i="4"/>
  <c r="O663" i="4"/>
  <c r="P663" i="4"/>
  <c r="Q663" i="4"/>
  <c r="R663" i="4"/>
  <c r="S663" i="4"/>
  <c r="T663" i="4"/>
  <c r="U663" i="4"/>
  <c r="V663" i="4"/>
  <c r="W663" i="4"/>
  <c r="X663" i="4"/>
  <c r="Y663" i="4"/>
  <c r="Z663" i="4"/>
  <c r="AA663" i="4"/>
  <c r="AB663" i="4"/>
  <c r="AC663" i="4"/>
  <c r="AD663" i="4"/>
  <c r="AE663" i="4"/>
  <c r="AF663" i="4"/>
  <c r="AG663" i="4"/>
  <c r="AH663" i="4"/>
  <c r="AI663" i="4"/>
  <c r="AJ663" i="4"/>
  <c r="AK663" i="4"/>
  <c r="AL663" i="4"/>
  <c r="AM663" i="4"/>
  <c r="AN663" i="4"/>
  <c r="AO663" i="4"/>
  <c r="AP663" i="4"/>
  <c r="AQ663" i="4"/>
  <c r="AR663" i="4"/>
  <c r="AS663" i="4"/>
  <c r="AT663" i="4"/>
  <c r="AU663" i="4"/>
  <c r="AV663" i="4"/>
  <c r="AW663" i="4"/>
  <c r="AX663" i="4"/>
  <c r="AY663" i="4"/>
  <c r="F664" i="4"/>
  <c r="G664" i="4"/>
  <c r="H664" i="4"/>
  <c r="I664" i="4"/>
  <c r="J664" i="4"/>
  <c r="K664" i="4"/>
  <c r="L664" i="4"/>
  <c r="M664" i="4"/>
  <c r="N664" i="4"/>
  <c r="O664" i="4"/>
  <c r="P664" i="4"/>
  <c r="Q664" i="4"/>
  <c r="R664" i="4"/>
  <c r="S664" i="4"/>
  <c r="T664" i="4"/>
  <c r="U664" i="4"/>
  <c r="V664" i="4"/>
  <c r="W664" i="4"/>
  <c r="X664" i="4"/>
  <c r="Y664" i="4"/>
  <c r="Z664" i="4"/>
  <c r="AA664" i="4"/>
  <c r="AB664" i="4"/>
  <c r="AC664" i="4"/>
  <c r="AD664" i="4"/>
  <c r="AE664" i="4"/>
  <c r="AF664" i="4"/>
  <c r="AG664" i="4"/>
  <c r="AH664" i="4"/>
  <c r="AI664" i="4"/>
  <c r="AJ664" i="4"/>
  <c r="AK664" i="4"/>
  <c r="AL664" i="4"/>
  <c r="AM664" i="4"/>
  <c r="AN664" i="4"/>
  <c r="AO664" i="4"/>
  <c r="AP664" i="4"/>
  <c r="AQ664" i="4"/>
  <c r="AR664" i="4"/>
  <c r="AS664" i="4"/>
  <c r="AT664" i="4"/>
  <c r="AU664" i="4"/>
  <c r="AV664" i="4"/>
  <c r="AW664" i="4"/>
  <c r="AX664" i="4"/>
  <c r="AY664" i="4"/>
  <c r="F665" i="4"/>
  <c r="G665" i="4"/>
  <c r="H665" i="4"/>
  <c r="I665" i="4"/>
  <c r="J665" i="4"/>
  <c r="K665" i="4"/>
  <c r="L665" i="4"/>
  <c r="M665" i="4"/>
  <c r="N665" i="4"/>
  <c r="O665" i="4"/>
  <c r="P665" i="4"/>
  <c r="Q665" i="4"/>
  <c r="R665" i="4"/>
  <c r="S665" i="4"/>
  <c r="T665" i="4"/>
  <c r="U665" i="4"/>
  <c r="V665" i="4"/>
  <c r="W665" i="4"/>
  <c r="X665" i="4"/>
  <c r="Y665" i="4"/>
  <c r="Z665" i="4"/>
  <c r="AA665" i="4"/>
  <c r="AB665" i="4"/>
  <c r="AC665" i="4"/>
  <c r="AD665" i="4"/>
  <c r="AE665" i="4"/>
  <c r="AF665" i="4"/>
  <c r="AG665" i="4"/>
  <c r="AH665" i="4"/>
  <c r="AI665" i="4"/>
  <c r="AJ665" i="4"/>
  <c r="AK665" i="4"/>
  <c r="AL665" i="4"/>
  <c r="AM665" i="4"/>
  <c r="AN665" i="4"/>
  <c r="AO665" i="4"/>
  <c r="AP665" i="4"/>
  <c r="AQ665" i="4"/>
  <c r="AR665" i="4"/>
  <c r="AS665" i="4"/>
  <c r="AT665" i="4"/>
  <c r="AU665" i="4"/>
  <c r="AV665" i="4"/>
  <c r="AW665" i="4"/>
  <c r="AX665" i="4"/>
  <c r="AY665" i="4"/>
  <c r="F666" i="4"/>
  <c r="G666" i="4"/>
  <c r="H666" i="4"/>
  <c r="I666" i="4"/>
  <c r="J666" i="4"/>
  <c r="K666" i="4"/>
  <c r="L666" i="4"/>
  <c r="M666" i="4"/>
  <c r="N666" i="4"/>
  <c r="O666" i="4"/>
  <c r="P666" i="4"/>
  <c r="Q666" i="4"/>
  <c r="R666" i="4"/>
  <c r="S666" i="4"/>
  <c r="T666" i="4"/>
  <c r="U666" i="4"/>
  <c r="V666" i="4"/>
  <c r="W666" i="4"/>
  <c r="X666" i="4"/>
  <c r="Y666" i="4"/>
  <c r="Z666" i="4"/>
  <c r="AA666" i="4"/>
  <c r="AB666" i="4"/>
  <c r="AC666" i="4"/>
  <c r="AD666" i="4"/>
  <c r="AE666" i="4"/>
  <c r="AF666" i="4"/>
  <c r="AG666" i="4"/>
  <c r="AH666" i="4"/>
  <c r="AI666" i="4"/>
  <c r="AJ666" i="4"/>
  <c r="AK666" i="4"/>
  <c r="AL666" i="4"/>
  <c r="AM666" i="4"/>
  <c r="AN666" i="4"/>
  <c r="AO666" i="4"/>
  <c r="AP666" i="4"/>
  <c r="AQ666" i="4"/>
  <c r="AR666" i="4"/>
  <c r="AS666" i="4"/>
  <c r="AT666" i="4"/>
  <c r="AU666" i="4"/>
  <c r="AV666" i="4"/>
  <c r="AW666" i="4"/>
  <c r="AX666" i="4"/>
  <c r="AY666" i="4"/>
  <c r="F667" i="4"/>
  <c r="G667" i="4"/>
  <c r="H667" i="4"/>
  <c r="I667" i="4"/>
  <c r="J667" i="4"/>
  <c r="K667" i="4"/>
  <c r="L667" i="4"/>
  <c r="M667" i="4"/>
  <c r="N667" i="4"/>
  <c r="O667" i="4"/>
  <c r="P667" i="4"/>
  <c r="Q667" i="4"/>
  <c r="R667" i="4"/>
  <c r="S667" i="4"/>
  <c r="T667" i="4"/>
  <c r="U667" i="4"/>
  <c r="V667" i="4"/>
  <c r="W667" i="4"/>
  <c r="X667" i="4"/>
  <c r="Y667" i="4"/>
  <c r="Z667" i="4"/>
  <c r="AA667" i="4"/>
  <c r="AB667" i="4"/>
  <c r="AC667" i="4"/>
  <c r="AD667" i="4"/>
  <c r="AE667" i="4"/>
  <c r="AF667" i="4"/>
  <c r="AG667" i="4"/>
  <c r="AH667" i="4"/>
  <c r="AI667" i="4"/>
  <c r="AJ667" i="4"/>
  <c r="AK667" i="4"/>
  <c r="AL667" i="4"/>
  <c r="AM667" i="4"/>
  <c r="AN667" i="4"/>
  <c r="AO667" i="4"/>
  <c r="AP667" i="4"/>
  <c r="AQ667" i="4"/>
  <c r="AR667" i="4"/>
  <c r="AS667" i="4"/>
  <c r="AT667" i="4"/>
  <c r="AU667" i="4"/>
  <c r="AV667" i="4"/>
  <c r="AW667" i="4"/>
  <c r="AX667" i="4"/>
  <c r="AY667" i="4"/>
  <c r="F668" i="4"/>
  <c r="G668" i="4"/>
  <c r="H668" i="4"/>
  <c r="I668" i="4"/>
  <c r="J668" i="4"/>
  <c r="K668" i="4"/>
  <c r="L668" i="4"/>
  <c r="M668" i="4"/>
  <c r="N668" i="4"/>
  <c r="O668" i="4"/>
  <c r="P668" i="4"/>
  <c r="Q668" i="4"/>
  <c r="R668" i="4"/>
  <c r="S668" i="4"/>
  <c r="T668" i="4"/>
  <c r="U668" i="4"/>
  <c r="V668" i="4"/>
  <c r="W668" i="4"/>
  <c r="X668" i="4"/>
  <c r="Y668" i="4"/>
  <c r="Z668" i="4"/>
  <c r="AA668" i="4"/>
  <c r="AB668" i="4"/>
  <c r="AC668" i="4"/>
  <c r="AD668" i="4"/>
  <c r="AE668" i="4"/>
  <c r="AF668" i="4"/>
  <c r="AG668" i="4"/>
  <c r="AH668" i="4"/>
  <c r="AI668" i="4"/>
  <c r="AJ668" i="4"/>
  <c r="AK668" i="4"/>
  <c r="AL668" i="4"/>
  <c r="AM668" i="4"/>
  <c r="AN668" i="4"/>
  <c r="AO668" i="4"/>
  <c r="AP668" i="4"/>
  <c r="AQ668" i="4"/>
  <c r="AR668" i="4"/>
  <c r="AS668" i="4"/>
  <c r="AT668" i="4"/>
  <c r="AU668" i="4"/>
  <c r="AV668" i="4"/>
  <c r="AW668" i="4"/>
  <c r="AX668" i="4"/>
  <c r="AY668" i="4"/>
  <c r="F669" i="4"/>
  <c r="G669" i="4"/>
  <c r="H669" i="4"/>
  <c r="I669" i="4"/>
  <c r="J669" i="4"/>
  <c r="K669" i="4"/>
  <c r="L669" i="4"/>
  <c r="M669" i="4"/>
  <c r="N669" i="4"/>
  <c r="O669" i="4"/>
  <c r="P669" i="4"/>
  <c r="Q669" i="4"/>
  <c r="R669" i="4"/>
  <c r="S669" i="4"/>
  <c r="T669" i="4"/>
  <c r="U669" i="4"/>
  <c r="V669" i="4"/>
  <c r="W669" i="4"/>
  <c r="X669" i="4"/>
  <c r="Y669" i="4"/>
  <c r="Z669" i="4"/>
  <c r="AA669" i="4"/>
  <c r="AB669" i="4"/>
  <c r="AC669" i="4"/>
  <c r="AD669" i="4"/>
  <c r="AE669" i="4"/>
  <c r="AF669" i="4"/>
  <c r="AG669" i="4"/>
  <c r="AH669" i="4"/>
  <c r="AI669" i="4"/>
  <c r="AJ669" i="4"/>
  <c r="AK669" i="4"/>
  <c r="AL669" i="4"/>
  <c r="AM669" i="4"/>
  <c r="AN669" i="4"/>
  <c r="AO669" i="4"/>
  <c r="AP669" i="4"/>
  <c r="AQ669" i="4"/>
  <c r="AR669" i="4"/>
  <c r="AS669" i="4"/>
  <c r="AT669" i="4"/>
  <c r="AU669" i="4"/>
  <c r="AV669" i="4"/>
  <c r="AW669" i="4"/>
  <c r="AX669" i="4"/>
  <c r="AY669" i="4"/>
  <c r="G337" i="4"/>
  <c r="H337" i="4"/>
  <c r="I337" i="4"/>
  <c r="J337" i="4"/>
  <c r="K337" i="4"/>
  <c r="C337" i="4" s="1"/>
  <c r="L337" i="4"/>
  <c r="M337" i="4"/>
  <c r="N337" i="4"/>
  <c r="O337" i="4"/>
  <c r="P337" i="4"/>
  <c r="Q337" i="4"/>
  <c r="R337" i="4"/>
  <c r="D337" i="4" s="1"/>
  <c r="S337" i="4"/>
  <c r="T337" i="4"/>
  <c r="U337" i="4"/>
  <c r="V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E337" i="4" s="1"/>
  <c r="AM337" i="4"/>
  <c r="AN337" i="4"/>
  <c r="AO337" i="4"/>
  <c r="AP337" i="4"/>
  <c r="AQ337" i="4"/>
  <c r="AR337" i="4"/>
  <c r="AS337" i="4"/>
  <c r="AT337" i="4"/>
  <c r="AU337" i="4"/>
  <c r="AV337" i="4"/>
  <c r="AW337" i="4"/>
  <c r="AX337" i="4"/>
  <c r="AY337" i="4"/>
  <c r="C19" i="3"/>
  <c r="D19" i="3"/>
  <c r="E19" i="3"/>
  <c r="F19" i="3"/>
  <c r="G19" i="3"/>
  <c r="H19" i="3"/>
  <c r="H21" i="3" s="1"/>
  <c r="I19" i="3"/>
  <c r="I21" i="3" s="1"/>
  <c r="C20" i="3"/>
  <c r="D20" i="3"/>
  <c r="E20" i="3"/>
  <c r="F20" i="3"/>
  <c r="F21" i="3" s="1"/>
  <c r="G20" i="3"/>
  <c r="H20" i="3"/>
  <c r="I20" i="3"/>
  <c r="B20" i="3"/>
  <c r="B21" i="3" s="1"/>
  <c r="B19" i="3"/>
  <c r="C21" i="3"/>
  <c r="D21" i="3"/>
  <c r="E21" i="3"/>
  <c r="G21" i="3"/>
  <c r="A20" i="3"/>
  <c r="A19" i="3"/>
  <c r="D31" i="3"/>
  <c r="C31" i="3"/>
  <c r="B31" i="3"/>
  <c r="AW337" i="2"/>
  <c r="AW336" i="2"/>
  <c r="AW335" i="2"/>
  <c r="AW334" i="2"/>
  <c r="AW333" i="2"/>
  <c r="AW332" i="2"/>
  <c r="AW331" i="2"/>
  <c r="AW330" i="2"/>
  <c r="AW329" i="2"/>
  <c r="AW328" i="2"/>
  <c r="AW327" i="2"/>
  <c r="AW326" i="2"/>
  <c r="AW325" i="2"/>
  <c r="AW324" i="2"/>
  <c r="AW323" i="2"/>
  <c r="AW322" i="2"/>
  <c r="AW321" i="2"/>
  <c r="AW320" i="2"/>
  <c r="AW319" i="2"/>
  <c r="AW318" i="2"/>
  <c r="AW317" i="2"/>
  <c r="AW316" i="2"/>
  <c r="AW315" i="2"/>
  <c r="AW314" i="2"/>
  <c r="AW313" i="2"/>
  <c r="AW312" i="2"/>
  <c r="AW311" i="2"/>
  <c r="AW310" i="2"/>
  <c r="AW309" i="2"/>
  <c r="AW308" i="2"/>
  <c r="AW307" i="2"/>
  <c r="AW306" i="2"/>
  <c r="AW305" i="2"/>
  <c r="AW304" i="2"/>
  <c r="AW303" i="2"/>
  <c r="AW302" i="2"/>
  <c r="AW301" i="2"/>
  <c r="AW300" i="2"/>
  <c r="AW299" i="2"/>
  <c r="AW298" i="2"/>
  <c r="AW297" i="2"/>
  <c r="AW296" i="2"/>
  <c r="AW295" i="2"/>
  <c r="AW294" i="2"/>
  <c r="AW293" i="2"/>
  <c r="AW292" i="2"/>
  <c r="AW291" i="2"/>
  <c r="AW290" i="2"/>
  <c r="AW289" i="2"/>
  <c r="AW288" i="2"/>
  <c r="AW287" i="2"/>
  <c r="AW286" i="2"/>
  <c r="AW285" i="2"/>
  <c r="AW284" i="2"/>
  <c r="AW283" i="2"/>
  <c r="AW282" i="2"/>
  <c r="AW281" i="2"/>
  <c r="AW280" i="2"/>
  <c r="AW279" i="2"/>
  <c r="AW278" i="2"/>
  <c r="AW277" i="2"/>
  <c r="AW276" i="2"/>
  <c r="AW275" i="2"/>
  <c r="AW274" i="2"/>
  <c r="AW273" i="2"/>
  <c r="AW272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58" i="2"/>
  <c r="AW257" i="2"/>
  <c r="AW256" i="2"/>
  <c r="AW254" i="2"/>
  <c r="AW253" i="2"/>
  <c r="AW252" i="2"/>
  <c r="AW251" i="2"/>
  <c r="AW250" i="2"/>
  <c r="AW249" i="2"/>
  <c r="AW248" i="2"/>
  <c r="AW247" i="2"/>
  <c r="AW246" i="2"/>
  <c r="AW245" i="2"/>
  <c r="AW244" i="2"/>
  <c r="AW243" i="2"/>
  <c r="AW242" i="2"/>
  <c r="AW241" i="2"/>
  <c r="AW240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4" i="2"/>
  <c r="AW223" i="2"/>
  <c r="AW222" i="2"/>
  <c r="AW221" i="2"/>
  <c r="AW220" i="2"/>
  <c r="AW219" i="2"/>
  <c r="AW218" i="2"/>
  <c r="AW217" i="2"/>
  <c r="AW216" i="2"/>
  <c r="AW215" i="2"/>
  <c r="AW214" i="2"/>
  <c r="AW213" i="2"/>
  <c r="AW212" i="2"/>
  <c r="AW211" i="2"/>
  <c r="AW210" i="2"/>
  <c r="AW209" i="2"/>
  <c r="AW208" i="2"/>
  <c r="AW207" i="2"/>
  <c r="AW206" i="2"/>
  <c r="AW205" i="2"/>
  <c r="AW204" i="2"/>
  <c r="AW203" i="2"/>
  <c r="AW202" i="2"/>
  <c r="AW201" i="2"/>
  <c r="AW200" i="2"/>
  <c r="AW199" i="2"/>
  <c r="AW198" i="2"/>
  <c r="AW197" i="2"/>
  <c r="AW196" i="2"/>
  <c r="AW195" i="2"/>
  <c r="AW194" i="2"/>
  <c r="AW193" i="2"/>
  <c r="AW192" i="2"/>
  <c r="AW191" i="2"/>
  <c r="AW190" i="2"/>
  <c r="AW189" i="2"/>
  <c r="AW188" i="2"/>
  <c r="AW187" i="2"/>
  <c r="AW186" i="2"/>
  <c r="AW185" i="2"/>
  <c r="AW184" i="2"/>
  <c r="AW183" i="2"/>
  <c r="AW182" i="2"/>
  <c r="AW181" i="2"/>
  <c r="AW180" i="2"/>
  <c r="AW179" i="2"/>
  <c r="AW178" i="2"/>
  <c r="AW177" i="2"/>
  <c r="AW176" i="2"/>
  <c r="AW175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115" i="2"/>
  <c r="AW114" i="2"/>
  <c r="AW113" i="2"/>
  <c r="AW112" i="2"/>
  <c r="AW111" i="2"/>
  <c r="AW110" i="2"/>
  <c r="AW109" i="2"/>
  <c r="AW108" i="2"/>
  <c r="AW107" i="2"/>
  <c r="AW106" i="2"/>
  <c r="AW105" i="2"/>
  <c r="AW104" i="2"/>
  <c r="AW103" i="2"/>
  <c r="AW102" i="2"/>
  <c r="AW101" i="2"/>
  <c r="AW100" i="2"/>
  <c r="AW99" i="2"/>
  <c r="AW98" i="2"/>
  <c r="AW97" i="2"/>
  <c r="AW96" i="2"/>
  <c r="AW95" i="2"/>
  <c r="AW94" i="2"/>
  <c r="AW93" i="2"/>
  <c r="AW92" i="2"/>
  <c r="AW91" i="2"/>
  <c r="AW90" i="2"/>
  <c r="AW89" i="2"/>
  <c r="AW88" i="2"/>
  <c r="AW87" i="2"/>
  <c r="AW86" i="2"/>
  <c r="AW85" i="2"/>
  <c r="AW84" i="2"/>
  <c r="AW83" i="2"/>
  <c r="AW82" i="2"/>
  <c r="AW81" i="2"/>
  <c r="AW80" i="2"/>
  <c r="AW79" i="2"/>
  <c r="AW78" i="2"/>
  <c r="AW77" i="2"/>
  <c r="AW76" i="2"/>
  <c r="AW75" i="2"/>
  <c r="AW74" i="2"/>
  <c r="AW73" i="2"/>
  <c r="AW72" i="2"/>
  <c r="AW71" i="2"/>
  <c r="AW70" i="2"/>
  <c r="AW69" i="2"/>
  <c r="AW68" i="2"/>
  <c r="AW67" i="2"/>
  <c r="AW66" i="2"/>
  <c r="AW65" i="2"/>
  <c r="AW64" i="2"/>
  <c r="AW63" i="2"/>
  <c r="AW62" i="2"/>
  <c r="AW61" i="2"/>
  <c r="AW60" i="2"/>
  <c r="AW59" i="2"/>
  <c r="AW58" i="2"/>
  <c r="AW57" i="2"/>
  <c r="AW5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BI79" i="1"/>
  <c r="BI78" i="1"/>
  <c r="BI77" i="1"/>
  <c r="BI336" i="1"/>
  <c r="BI308" i="1"/>
  <c r="BI269" i="1"/>
  <c r="BI148" i="1"/>
  <c r="BI55" i="1"/>
  <c r="BI65" i="1"/>
  <c r="BI268" i="1"/>
  <c r="BI147" i="1"/>
  <c r="BI267" i="1"/>
  <c r="BI25" i="1"/>
  <c r="BI335" i="1"/>
  <c r="BI228" i="1"/>
  <c r="BI54" i="1"/>
  <c r="BI266" i="1"/>
  <c r="BI146" i="1"/>
  <c r="BI53" i="1"/>
  <c r="BI145" i="1"/>
  <c r="BI64" i="1"/>
  <c r="BI253" i="1"/>
  <c r="BI265" i="1"/>
  <c r="BI334" i="1"/>
  <c r="BI144" i="1"/>
  <c r="BI143" i="1"/>
  <c r="BI333" i="1"/>
  <c r="BI142" i="1"/>
  <c r="BI8" i="1"/>
  <c r="BI141" i="1"/>
  <c r="BI252" i="1"/>
  <c r="BI39" i="1"/>
  <c r="BI235" i="1"/>
  <c r="BI140" i="1"/>
  <c r="BI233" i="1"/>
  <c r="BI218" i="1"/>
  <c r="BI221" i="1"/>
  <c r="BI213" i="1"/>
  <c r="BI227" i="1"/>
  <c r="BI315" i="1"/>
  <c r="BI139" i="1"/>
  <c r="BI138" i="1"/>
  <c r="BI153" i="1"/>
  <c r="BI151" i="1"/>
  <c r="BI332" i="1"/>
  <c r="BI311" i="1"/>
  <c r="BI270" i="1"/>
  <c r="BI310" i="1"/>
  <c r="BI286" i="1"/>
  <c r="BI331" i="1"/>
  <c r="BI152" i="1"/>
  <c r="BI217" i="1"/>
  <c r="BI83" i="1"/>
  <c r="BI52" i="1"/>
  <c r="BI38" i="1"/>
  <c r="BI63" i="1"/>
  <c r="BI285" i="1"/>
  <c r="BI307" i="1"/>
  <c r="BI330" i="1"/>
  <c r="BI35" i="1"/>
  <c r="BI51" i="1"/>
  <c r="BI284" i="1"/>
  <c r="BI298" i="1"/>
  <c r="BI24" i="1"/>
  <c r="BI29" i="1"/>
  <c r="BI106" i="1"/>
  <c r="BI137" i="1"/>
  <c r="BI264" i="1"/>
  <c r="BI136" i="1"/>
  <c r="BI82" i="1"/>
  <c r="BI289" i="1"/>
  <c r="BI329" i="1"/>
  <c r="BI251" i="1"/>
  <c r="BI135" i="1"/>
  <c r="BI134" i="1"/>
  <c r="BI133" i="1"/>
  <c r="BI132" i="1"/>
  <c r="BI297" i="1"/>
  <c r="BI23" i="1"/>
  <c r="BI246" i="1"/>
  <c r="BI131" i="1"/>
  <c r="BI328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2" i="1"/>
  <c r="BI163" i="1"/>
  <c r="BI164" i="1"/>
  <c r="BI160" i="1" s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61" i="1"/>
  <c r="BI234" i="1"/>
  <c r="BI239" i="1"/>
  <c r="BI236" i="1"/>
  <c r="BI214" i="1"/>
  <c r="BI190" i="1"/>
  <c r="BI76" i="1"/>
  <c r="BI75" i="1"/>
  <c r="BI74" i="1"/>
  <c r="BI73" i="1"/>
  <c r="BI72" i="1"/>
  <c r="BI71" i="1"/>
  <c r="BI70" i="1"/>
  <c r="BI69" i="1"/>
  <c r="BI68" i="1"/>
  <c r="BI67" i="1"/>
  <c r="BI66" i="1"/>
  <c r="BI30" i="1"/>
  <c r="BI17" i="1"/>
  <c r="BI16" i="1"/>
  <c r="BI15" i="1"/>
  <c r="BI14" i="1"/>
  <c r="BI9" i="1"/>
  <c r="BI3" i="1"/>
  <c r="BI327" i="1"/>
  <c r="BI326" i="1"/>
  <c r="BI325" i="1"/>
  <c r="BI324" i="1"/>
  <c r="BI323" i="1"/>
  <c r="BI322" i="1"/>
  <c r="BI321" i="1"/>
  <c r="BI320" i="1"/>
  <c r="BI319" i="1"/>
  <c r="BI318" i="1"/>
  <c r="BI317" i="1"/>
  <c r="BI316" i="1"/>
  <c r="BI314" i="1"/>
  <c r="BI313" i="1"/>
  <c r="BI312" i="1"/>
  <c r="BI309" i="1"/>
  <c r="BI306" i="1"/>
  <c r="BI305" i="1"/>
  <c r="BI304" i="1"/>
  <c r="BI303" i="1"/>
  <c r="BI302" i="1"/>
  <c r="BI301" i="1"/>
  <c r="BI300" i="1"/>
  <c r="BI299" i="1"/>
  <c r="BI296" i="1"/>
  <c r="BI295" i="1"/>
  <c r="BI294" i="1"/>
  <c r="BI293" i="1"/>
  <c r="BI292" i="1"/>
  <c r="BI291" i="1"/>
  <c r="BI290" i="1"/>
  <c r="BI288" i="1"/>
  <c r="BI287" i="1"/>
  <c r="BI283" i="1"/>
  <c r="BI282" i="1"/>
  <c r="BI281" i="1"/>
  <c r="BI280" i="1"/>
  <c r="BI279" i="1"/>
  <c r="BI278" i="1"/>
  <c r="BI277" i="1"/>
  <c r="BI276" i="1"/>
  <c r="BI275" i="1"/>
  <c r="BI274" i="1"/>
  <c r="BI273" i="1"/>
  <c r="BI272" i="1"/>
  <c r="BI271" i="1"/>
  <c r="BI263" i="1"/>
  <c r="BI262" i="1"/>
  <c r="BI261" i="1"/>
  <c r="BI260" i="1"/>
  <c r="BI259" i="1"/>
  <c r="BI258" i="1"/>
  <c r="BI257" i="1"/>
  <c r="BI256" i="1"/>
  <c r="BI255" i="1"/>
  <c r="BI254" i="1"/>
  <c r="BI250" i="1"/>
  <c r="BI249" i="1"/>
  <c r="BI248" i="1"/>
  <c r="BI247" i="1"/>
  <c r="BI245" i="1"/>
  <c r="BI244" i="1"/>
  <c r="BI243" i="1"/>
  <c r="BI242" i="1"/>
  <c r="BI241" i="1"/>
  <c r="BI240" i="1"/>
  <c r="BI238" i="1"/>
  <c r="BI237" i="1"/>
  <c r="BI232" i="1"/>
  <c r="BI231" i="1"/>
  <c r="BI230" i="1"/>
  <c r="BI229" i="1"/>
  <c r="BI226" i="1"/>
  <c r="BI225" i="1"/>
  <c r="BI224" i="1"/>
  <c r="BI223" i="1"/>
  <c r="BI222" i="1"/>
  <c r="BI220" i="1"/>
  <c r="BI219" i="1"/>
  <c r="BI216" i="1"/>
  <c r="BI215" i="1"/>
  <c r="BI212" i="1"/>
  <c r="BI211" i="1"/>
  <c r="BI210" i="1"/>
  <c r="BI209" i="1"/>
  <c r="BI208" i="1"/>
  <c r="BI207" i="1"/>
  <c r="BI206" i="1"/>
  <c r="BI205" i="1"/>
  <c r="BI204" i="1"/>
  <c r="BI203" i="1"/>
  <c r="BI202" i="1"/>
  <c r="BI201" i="1"/>
  <c r="BI200" i="1"/>
  <c r="BI199" i="1"/>
  <c r="BI198" i="1"/>
  <c r="BI197" i="1"/>
  <c r="BI196" i="1"/>
  <c r="BI195" i="1"/>
  <c r="BI194" i="1"/>
  <c r="BI193" i="1"/>
  <c r="BI192" i="1"/>
  <c r="BI191" i="1"/>
  <c r="BI158" i="1"/>
  <c r="BI157" i="1"/>
  <c r="BI156" i="1"/>
  <c r="BI155" i="1"/>
  <c r="BI154" i="1"/>
  <c r="BI159" i="1"/>
  <c r="BI150" i="1"/>
  <c r="BI149" i="1"/>
  <c r="BI130" i="1"/>
  <c r="BI129" i="1"/>
  <c r="BI128" i="1"/>
  <c r="BI127" i="1"/>
  <c r="BI126" i="1"/>
  <c r="BI125" i="1"/>
  <c r="BI124" i="1"/>
  <c r="BI123" i="1"/>
  <c r="BI122" i="1"/>
  <c r="BI121" i="1"/>
  <c r="BI120" i="1"/>
  <c r="BI119" i="1"/>
  <c r="BI118" i="1"/>
  <c r="BI117" i="1"/>
  <c r="BI116" i="1"/>
  <c r="BI115" i="1"/>
  <c r="BI114" i="1"/>
  <c r="BI113" i="1"/>
  <c r="BI112" i="1"/>
  <c r="BI111" i="1"/>
  <c r="BI110" i="1"/>
  <c r="BI109" i="1"/>
  <c r="BI108" i="1"/>
  <c r="BI107" i="1"/>
  <c r="BI105" i="1"/>
  <c r="BI104" i="1"/>
  <c r="BI103" i="1"/>
  <c r="BI102" i="1"/>
  <c r="BI101" i="1"/>
  <c r="BI100" i="1"/>
  <c r="BI9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81" i="1"/>
  <c r="BI80" i="1"/>
  <c r="BI62" i="1"/>
  <c r="BI61" i="1"/>
  <c r="BI60" i="1"/>
  <c r="BI59" i="1"/>
  <c r="BI58" i="1"/>
  <c r="BI57" i="1"/>
  <c r="BI56" i="1"/>
  <c r="BI50" i="1"/>
  <c r="BI49" i="1"/>
  <c r="BI48" i="1"/>
  <c r="BI47" i="1"/>
  <c r="BI46" i="1"/>
  <c r="BI45" i="1"/>
  <c r="BI44" i="1"/>
  <c r="BI43" i="1"/>
  <c r="BI42" i="1"/>
  <c r="BI41" i="1"/>
  <c r="BI40" i="1"/>
  <c r="BI37" i="1"/>
  <c r="BI36" i="1"/>
  <c r="BI34" i="1"/>
  <c r="BI33" i="1"/>
  <c r="BI32" i="1"/>
  <c r="BI31" i="1"/>
  <c r="BI28" i="1"/>
  <c r="BI27" i="1"/>
  <c r="BI26" i="1"/>
  <c r="BI22" i="1"/>
  <c r="BI21" i="1"/>
  <c r="BI20" i="1"/>
  <c r="BI19" i="1"/>
  <c r="BI18" i="1"/>
  <c r="BI13" i="1"/>
  <c r="BI12" i="1"/>
  <c r="BI11" i="1"/>
  <c r="BI10" i="1"/>
  <c r="BI7" i="1"/>
  <c r="BI6" i="1"/>
  <c r="BI5" i="1"/>
  <c r="BI4" i="1"/>
  <c r="E669" i="4" l="1"/>
  <c r="D669" i="4"/>
  <c r="E667" i="4"/>
  <c r="D667" i="4"/>
  <c r="E665" i="4"/>
  <c r="D665" i="4"/>
  <c r="E663" i="4"/>
  <c r="D663" i="4"/>
  <c r="E661" i="4"/>
  <c r="D661" i="4"/>
  <c r="E659" i="4"/>
  <c r="D659" i="4"/>
  <c r="E657" i="4"/>
  <c r="D657" i="4"/>
  <c r="E655" i="4"/>
  <c r="D655" i="4"/>
  <c r="E653" i="4"/>
  <c r="D653" i="4"/>
  <c r="E651" i="4"/>
  <c r="D651" i="4"/>
  <c r="E649" i="4"/>
  <c r="D649" i="4"/>
  <c r="C668" i="4"/>
  <c r="C666" i="4"/>
  <c r="C664" i="4"/>
  <c r="C662" i="4"/>
  <c r="C660" i="4"/>
  <c r="C658" i="4"/>
  <c r="C656" i="4"/>
  <c r="C654" i="4"/>
  <c r="E668" i="4"/>
  <c r="D668" i="4"/>
  <c r="E666" i="4"/>
  <c r="D666" i="4"/>
  <c r="E664" i="4"/>
  <c r="D664" i="4"/>
  <c r="E662" i="4"/>
  <c r="D662" i="4"/>
  <c r="E660" i="4"/>
  <c r="D660" i="4"/>
  <c r="E658" i="4"/>
  <c r="D658" i="4"/>
  <c r="E656" i="4"/>
  <c r="D656" i="4"/>
  <c r="E654" i="4"/>
  <c r="D654" i="4"/>
  <c r="E652" i="4"/>
  <c r="D652" i="4"/>
  <c r="E650" i="4"/>
  <c r="D650" i="4"/>
  <c r="E648" i="4"/>
  <c r="D648" i="4"/>
  <c r="E646" i="4"/>
  <c r="D646" i="4"/>
  <c r="E644" i="4"/>
  <c r="D644" i="4"/>
  <c r="E642" i="4"/>
  <c r="D642" i="4"/>
  <c r="E640" i="4"/>
  <c r="D640" i="4"/>
  <c r="E638" i="4"/>
  <c r="D638" i="4"/>
  <c r="E636" i="4"/>
  <c r="D636" i="4"/>
  <c r="E634" i="4"/>
  <c r="D634" i="4"/>
  <c r="E632" i="4"/>
  <c r="D632" i="4"/>
  <c r="E630" i="4"/>
  <c r="D630" i="4"/>
  <c r="E628" i="4"/>
  <c r="D628" i="4"/>
  <c r="E626" i="4"/>
  <c r="D626" i="4"/>
  <c r="E624" i="4"/>
  <c r="D624" i="4"/>
  <c r="E622" i="4"/>
  <c r="D622" i="4"/>
  <c r="E620" i="4"/>
  <c r="D620" i="4"/>
  <c r="E618" i="4"/>
  <c r="D618" i="4"/>
  <c r="E616" i="4"/>
  <c r="D616" i="4"/>
  <c r="E614" i="4"/>
  <c r="D614" i="4"/>
  <c r="E612" i="4"/>
  <c r="D612" i="4"/>
  <c r="E610" i="4"/>
  <c r="D610" i="4"/>
  <c r="E608" i="4"/>
  <c r="D608" i="4"/>
  <c r="E606" i="4"/>
  <c r="D606" i="4"/>
  <c r="E604" i="4"/>
  <c r="D604" i="4"/>
  <c r="E602" i="4"/>
  <c r="D602" i="4"/>
  <c r="E600" i="4"/>
  <c r="D600" i="4"/>
  <c r="E598" i="4"/>
  <c r="D598" i="4"/>
  <c r="E596" i="4"/>
  <c r="D596" i="4"/>
  <c r="E594" i="4"/>
  <c r="D594" i="4"/>
  <c r="E592" i="4"/>
  <c r="D592" i="4"/>
  <c r="E590" i="4"/>
  <c r="D590" i="4"/>
  <c r="E588" i="4"/>
  <c r="D588" i="4"/>
  <c r="E586" i="4"/>
  <c r="D586" i="4"/>
  <c r="E584" i="4"/>
  <c r="D584" i="4"/>
  <c r="E582" i="4"/>
  <c r="D582" i="4"/>
  <c r="E580" i="4"/>
  <c r="D580" i="4"/>
  <c r="E578" i="4"/>
  <c r="D578" i="4"/>
  <c r="E576" i="4"/>
  <c r="D576" i="4"/>
  <c r="E574" i="4"/>
  <c r="D574" i="4"/>
  <c r="E572" i="4"/>
  <c r="D572" i="4"/>
  <c r="E570" i="4"/>
  <c r="D570" i="4"/>
  <c r="E568" i="4"/>
  <c r="D568" i="4"/>
  <c r="E566" i="4"/>
  <c r="D566" i="4"/>
  <c r="E564" i="4"/>
  <c r="D564" i="4"/>
  <c r="E562" i="4"/>
  <c r="D562" i="4"/>
  <c r="E560" i="4"/>
  <c r="D560" i="4"/>
  <c r="E558" i="4"/>
  <c r="D558" i="4"/>
  <c r="E556" i="4"/>
  <c r="D556" i="4"/>
  <c r="E554" i="4"/>
  <c r="D554" i="4"/>
  <c r="E552" i="4"/>
  <c r="D552" i="4"/>
  <c r="E550" i="4"/>
  <c r="D550" i="4"/>
  <c r="E548" i="4"/>
  <c r="D548" i="4"/>
  <c r="E546" i="4"/>
  <c r="D546" i="4"/>
  <c r="E544" i="4"/>
  <c r="D544" i="4"/>
  <c r="E542" i="4"/>
  <c r="D542" i="4"/>
  <c r="E540" i="4"/>
  <c r="D540" i="4"/>
  <c r="E538" i="4"/>
  <c r="D538" i="4"/>
  <c r="E536" i="4"/>
  <c r="D536" i="4"/>
  <c r="E534" i="4"/>
  <c r="D534" i="4"/>
  <c r="E532" i="4"/>
  <c r="D532" i="4"/>
  <c r="E530" i="4"/>
  <c r="D530" i="4"/>
  <c r="E528" i="4"/>
  <c r="D528" i="4"/>
  <c r="E526" i="4"/>
  <c r="D526" i="4"/>
  <c r="E524" i="4"/>
  <c r="D524" i="4"/>
  <c r="E522" i="4"/>
  <c r="D522" i="4"/>
  <c r="E520" i="4"/>
  <c r="D520" i="4"/>
  <c r="E518" i="4"/>
  <c r="D518" i="4"/>
  <c r="E516" i="4"/>
  <c r="D516" i="4"/>
  <c r="E514" i="4"/>
  <c r="D514" i="4"/>
  <c r="E512" i="4"/>
  <c r="D512" i="4"/>
  <c r="E510" i="4"/>
  <c r="D510" i="4"/>
  <c r="E508" i="4"/>
  <c r="D508" i="4"/>
  <c r="E506" i="4"/>
  <c r="D506" i="4"/>
  <c r="E504" i="4"/>
  <c r="D504" i="4"/>
  <c r="E502" i="4"/>
  <c r="D502" i="4"/>
  <c r="E500" i="4"/>
  <c r="D500" i="4"/>
  <c r="E498" i="4"/>
  <c r="D498" i="4"/>
  <c r="E496" i="4"/>
  <c r="D496" i="4"/>
  <c r="E494" i="4"/>
  <c r="D494" i="4"/>
  <c r="E492" i="4"/>
  <c r="D492" i="4"/>
  <c r="E490" i="4"/>
  <c r="C669" i="4"/>
  <c r="C667" i="4"/>
  <c r="C665" i="4"/>
  <c r="C663" i="4"/>
  <c r="C661" i="4"/>
  <c r="C659" i="4"/>
  <c r="C657" i="4"/>
  <c r="C655" i="4"/>
  <c r="C653" i="4"/>
  <c r="C651" i="4"/>
  <c r="C649" i="4"/>
  <c r="C647" i="4"/>
  <c r="C645" i="4"/>
  <c r="C643" i="4"/>
  <c r="C641" i="4"/>
  <c r="C639" i="4"/>
  <c r="C637" i="4"/>
  <c r="C635" i="4"/>
  <c r="C633" i="4"/>
  <c r="C631" i="4"/>
  <c r="C629" i="4"/>
  <c r="C627" i="4"/>
  <c r="C625" i="4"/>
  <c r="C623" i="4"/>
  <c r="C621" i="4"/>
  <c r="C619" i="4"/>
  <c r="C617" i="4"/>
  <c r="C615" i="4"/>
  <c r="C613" i="4"/>
  <c r="C611" i="4"/>
  <c r="C609" i="4"/>
  <c r="C607" i="4"/>
  <c r="C605" i="4"/>
  <c r="C603" i="4"/>
  <c r="C601" i="4"/>
  <c r="C599" i="4"/>
  <c r="C597" i="4"/>
  <c r="C595" i="4"/>
  <c r="C593" i="4"/>
  <c r="C591" i="4"/>
  <c r="C589" i="4"/>
  <c r="C587" i="4"/>
  <c r="C585" i="4"/>
  <c r="C583" i="4"/>
  <c r="C581" i="4"/>
  <c r="C579" i="4"/>
  <c r="C577" i="4"/>
  <c r="C575" i="4"/>
  <c r="C573" i="4"/>
  <c r="C571" i="4"/>
  <c r="C569" i="4"/>
  <c r="C567" i="4"/>
  <c r="C565" i="4"/>
  <c r="C563" i="4"/>
  <c r="C561" i="4"/>
  <c r="C559" i="4"/>
  <c r="C557" i="4"/>
  <c r="C555" i="4"/>
  <c r="C553" i="4"/>
  <c r="C551" i="4"/>
  <c r="C549" i="4"/>
  <c r="C547" i="4"/>
  <c r="C545" i="4"/>
  <c r="C543" i="4"/>
  <c r="C541" i="4"/>
  <c r="C539" i="4"/>
  <c r="C537" i="4"/>
  <c r="C535" i="4"/>
  <c r="C533" i="4"/>
  <c r="C531" i="4"/>
  <c r="C529" i="4"/>
  <c r="C527" i="4"/>
  <c r="C525" i="4"/>
  <c r="C523" i="4"/>
  <c r="C521" i="4"/>
  <c r="C519" i="4"/>
  <c r="C517" i="4"/>
  <c r="C515" i="4"/>
  <c r="C513" i="4"/>
  <c r="C511" i="4"/>
  <c r="C509" i="4"/>
  <c r="C507" i="4"/>
  <c r="C505" i="4"/>
  <c r="C503" i="4"/>
  <c r="E647" i="4"/>
  <c r="D647" i="4"/>
  <c r="E645" i="4"/>
  <c r="D645" i="4"/>
  <c r="E643" i="4"/>
  <c r="D643" i="4"/>
  <c r="E641" i="4"/>
  <c r="D641" i="4"/>
  <c r="E639" i="4"/>
  <c r="D639" i="4"/>
  <c r="E637" i="4"/>
  <c r="D637" i="4"/>
  <c r="E635" i="4"/>
  <c r="D635" i="4"/>
  <c r="E633" i="4"/>
  <c r="D633" i="4"/>
  <c r="E631" i="4"/>
  <c r="D631" i="4"/>
  <c r="E629" i="4"/>
  <c r="D629" i="4"/>
  <c r="E627" i="4"/>
  <c r="D627" i="4"/>
  <c r="E625" i="4"/>
  <c r="D625" i="4"/>
  <c r="E623" i="4"/>
  <c r="D623" i="4"/>
  <c r="E621" i="4"/>
  <c r="D621" i="4"/>
  <c r="E619" i="4"/>
  <c r="D619" i="4"/>
  <c r="E617" i="4"/>
  <c r="D617" i="4"/>
  <c r="E615" i="4"/>
  <c r="D615" i="4"/>
  <c r="E613" i="4"/>
  <c r="D613" i="4"/>
  <c r="E611" i="4"/>
  <c r="D611" i="4"/>
  <c r="E609" i="4"/>
  <c r="D609" i="4"/>
  <c r="E607" i="4"/>
  <c r="D607" i="4"/>
  <c r="E605" i="4"/>
  <c r="D605" i="4"/>
  <c r="E603" i="4"/>
  <c r="D603" i="4"/>
  <c r="E601" i="4"/>
  <c r="D601" i="4"/>
  <c r="E599" i="4"/>
  <c r="D599" i="4"/>
  <c r="E597" i="4"/>
  <c r="D597" i="4"/>
  <c r="E595" i="4"/>
  <c r="D595" i="4"/>
  <c r="E593" i="4"/>
  <c r="D593" i="4"/>
  <c r="E591" i="4"/>
  <c r="D591" i="4"/>
  <c r="E589" i="4"/>
  <c r="D589" i="4"/>
  <c r="E587" i="4"/>
  <c r="D587" i="4"/>
  <c r="E585" i="4"/>
  <c r="D585" i="4"/>
  <c r="E583" i="4"/>
  <c r="D583" i="4"/>
  <c r="E581" i="4"/>
  <c r="D581" i="4"/>
  <c r="E579" i="4"/>
  <c r="D579" i="4"/>
  <c r="E577" i="4"/>
  <c r="D577" i="4"/>
  <c r="E575" i="4"/>
  <c r="D575" i="4"/>
  <c r="E573" i="4"/>
  <c r="D573" i="4"/>
  <c r="E571" i="4"/>
  <c r="D571" i="4"/>
  <c r="E569" i="4"/>
  <c r="D569" i="4"/>
  <c r="E567" i="4"/>
  <c r="D567" i="4"/>
  <c r="E565" i="4"/>
  <c r="D565" i="4"/>
  <c r="E563" i="4"/>
  <c r="D563" i="4"/>
  <c r="E561" i="4"/>
  <c r="D561" i="4"/>
  <c r="E559" i="4"/>
  <c r="D559" i="4"/>
  <c r="E557" i="4"/>
  <c r="D557" i="4"/>
  <c r="E555" i="4"/>
  <c r="D555" i="4"/>
  <c r="E553" i="4"/>
  <c r="D553" i="4"/>
  <c r="E551" i="4"/>
  <c r="D551" i="4"/>
  <c r="E549" i="4"/>
  <c r="D549" i="4"/>
  <c r="E547" i="4"/>
  <c r="D547" i="4"/>
  <c r="E545" i="4"/>
  <c r="D545" i="4"/>
  <c r="E543" i="4"/>
  <c r="D543" i="4"/>
  <c r="E541" i="4"/>
  <c r="D541" i="4"/>
  <c r="E539" i="4"/>
  <c r="D539" i="4"/>
  <c r="E537" i="4"/>
  <c r="D537" i="4"/>
  <c r="E535" i="4"/>
  <c r="D535" i="4"/>
  <c r="E533" i="4"/>
  <c r="D533" i="4"/>
  <c r="E531" i="4"/>
  <c r="D531" i="4"/>
  <c r="E529" i="4"/>
  <c r="D529" i="4"/>
  <c r="E527" i="4"/>
  <c r="D527" i="4"/>
  <c r="E525" i="4"/>
  <c r="D525" i="4"/>
  <c r="E523" i="4"/>
  <c r="D523" i="4"/>
  <c r="E521" i="4"/>
  <c r="D521" i="4"/>
  <c r="E519" i="4"/>
  <c r="D519" i="4"/>
  <c r="E517" i="4"/>
  <c r="D517" i="4"/>
  <c r="E515" i="4"/>
  <c r="D515" i="4"/>
  <c r="E513" i="4"/>
  <c r="D513" i="4"/>
  <c r="E511" i="4"/>
  <c r="D511" i="4"/>
  <c r="E509" i="4"/>
  <c r="D509" i="4"/>
  <c r="E507" i="4"/>
  <c r="D507" i="4"/>
  <c r="E505" i="4"/>
  <c r="D505" i="4"/>
  <c r="E503" i="4"/>
  <c r="D503" i="4"/>
  <c r="E501" i="4"/>
  <c r="D501" i="4"/>
  <c r="E499" i="4"/>
  <c r="D499" i="4"/>
  <c r="E497" i="4"/>
  <c r="D497" i="4"/>
  <c r="E495" i="4"/>
  <c r="D495" i="4"/>
  <c r="E493" i="4"/>
  <c r="D493" i="4"/>
  <c r="E491" i="4"/>
  <c r="D491" i="4"/>
  <c r="E489" i="4"/>
  <c r="D489" i="4"/>
  <c r="E487" i="4"/>
  <c r="D487" i="4"/>
  <c r="E485" i="4"/>
  <c r="D485" i="4"/>
  <c r="E483" i="4"/>
  <c r="D483" i="4"/>
  <c r="E481" i="4"/>
  <c r="D481" i="4"/>
  <c r="E479" i="4"/>
  <c r="D479" i="4"/>
  <c r="C652" i="4"/>
  <c r="C650" i="4"/>
  <c r="C648" i="4"/>
  <c r="C646" i="4"/>
  <c r="C644" i="4"/>
  <c r="C642" i="4"/>
  <c r="C640" i="4"/>
  <c r="C638" i="4"/>
  <c r="C636" i="4"/>
  <c r="C634" i="4"/>
  <c r="C632" i="4"/>
  <c r="C630" i="4"/>
  <c r="C628" i="4"/>
  <c r="C626" i="4"/>
  <c r="C624" i="4"/>
  <c r="C622" i="4"/>
  <c r="C620" i="4"/>
  <c r="C618" i="4"/>
  <c r="C616" i="4"/>
  <c r="C614" i="4"/>
  <c r="C612" i="4"/>
  <c r="C610" i="4"/>
  <c r="C606" i="4"/>
  <c r="C604" i="4"/>
  <c r="C602" i="4"/>
  <c r="C600" i="4"/>
  <c r="C598" i="4"/>
  <c r="C596" i="4"/>
  <c r="C594" i="4"/>
  <c r="C592" i="4"/>
  <c r="C590" i="4"/>
  <c r="C588" i="4"/>
  <c r="C586" i="4"/>
  <c r="C584" i="4"/>
  <c r="C582" i="4"/>
  <c r="C580" i="4"/>
  <c r="C578" i="4"/>
  <c r="C576" i="4"/>
  <c r="C574" i="4"/>
  <c r="C570" i="4"/>
  <c r="C568" i="4"/>
  <c r="C566" i="4"/>
  <c r="C564" i="4"/>
  <c r="C562" i="4"/>
  <c r="C560" i="4"/>
  <c r="C558" i="4"/>
  <c r="C556" i="4"/>
  <c r="C554" i="4"/>
  <c r="C552" i="4"/>
  <c r="C550" i="4"/>
  <c r="C548" i="4"/>
  <c r="C546" i="4"/>
  <c r="C544" i="4"/>
  <c r="C542" i="4"/>
  <c r="C540" i="4"/>
  <c r="C538" i="4"/>
  <c r="C536" i="4"/>
  <c r="C534" i="4"/>
  <c r="C532" i="4"/>
  <c r="C530" i="4"/>
  <c r="C528" i="4"/>
  <c r="C526" i="4"/>
  <c r="C524" i="4"/>
  <c r="C522" i="4"/>
  <c r="C520" i="4"/>
  <c r="C518" i="4"/>
  <c r="C516" i="4"/>
  <c r="C514" i="4"/>
  <c r="C512" i="4"/>
  <c r="C510" i="4"/>
  <c r="C508" i="4"/>
  <c r="C506" i="4"/>
  <c r="C504" i="4"/>
  <c r="C502" i="4"/>
  <c r="C500" i="4"/>
  <c r="C498" i="4"/>
  <c r="C496" i="4"/>
  <c r="C494" i="4"/>
  <c r="C492" i="4"/>
  <c r="C490" i="4"/>
  <c r="C488" i="4"/>
  <c r="C486" i="4"/>
  <c r="C484" i="4"/>
  <c r="C482" i="4"/>
  <c r="D490" i="4"/>
  <c r="E488" i="4"/>
  <c r="D488" i="4"/>
  <c r="E486" i="4"/>
  <c r="D486" i="4"/>
  <c r="E484" i="4"/>
  <c r="D484" i="4"/>
  <c r="E482" i="4"/>
  <c r="D482" i="4"/>
  <c r="E480" i="4"/>
  <c r="D480" i="4"/>
  <c r="E478" i="4"/>
  <c r="D478" i="4"/>
  <c r="E476" i="4"/>
  <c r="D476" i="4"/>
  <c r="E474" i="4"/>
  <c r="D474" i="4"/>
  <c r="E472" i="4"/>
  <c r="D472" i="4"/>
  <c r="E470" i="4"/>
  <c r="D470" i="4"/>
  <c r="E468" i="4"/>
  <c r="D468" i="4"/>
  <c r="E466" i="4"/>
  <c r="D466" i="4"/>
  <c r="E464" i="4"/>
  <c r="D464" i="4"/>
  <c r="E462" i="4"/>
  <c r="D462" i="4"/>
  <c r="E460" i="4"/>
  <c r="D460" i="4"/>
  <c r="E458" i="4"/>
  <c r="D458" i="4"/>
  <c r="E456" i="4"/>
  <c r="D456" i="4"/>
  <c r="E454" i="4"/>
  <c r="D454" i="4"/>
  <c r="E452" i="4"/>
  <c r="D452" i="4"/>
  <c r="E450" i="4"/>
  <c r="D450" i="4"/>
  <c r="E448" i="4"/>
  <c r="D448" i="4"/>
  <c r="E446" i="4"/>
  <c r="D446" i="4"/>
  <c r="E444" i="4"/>
  <c r="D444" i="4"/>
  <c r="E442" i="4"/>
  <c r="D442" i="4"/>
  <c r="E440" i="4"/>
  <c r="D440" i="4"/>
  <c r="E438" i="4"/>
  <c r="D438" i="4"/>
  <c r="E436" i="4"/>
  <c r="D436" i="4"/>
  <c r="E434" i="4"/>
  <c r="D434" i="4"/>
  <c r="E432" i="4"/>
  <c r="D432" i="4"/>
  <c r="E430" i="4"/>
  <c r="D430" i="4"/>
  <c r="E428" i="4"/>
  <c r="D428" i="4"/>
  <c r="E426" i="4"/>
  <c r="D426" i="4"/>
  <c r="E424" i="4"/>
  <c r="D424" i="4"/>
  <c r="E422" i="4"/>
  <c r="D422" i="4"/>
  <c r="E420" i="4"/>
  <c r="D420" i="4"/>
  <c r="E418" i="4"/>
  <c r="D418" i="4"/>
  <c r="E416" i="4"/>
  <c r="D416" i="4"/>
  <c r="E414" i="4"/>
  <c r="D414" i="4"/>
  <c r="E412" i="4"/>
  <c r="D412" i="4"/>
  <c r="E410" i="4"/>
  <c r="D410" i="4"/>
  <c r="E408" i="4"/>
  <c r="D408" i="4"/>
  <c r="E406" i="4"/>
  <c r="D406" i="4"/>
  <c r="E404" i="4"/>
  <c r="D404" i="4"/>
  <c r="E402" i="4"/>
  <c r="D402" i="4"/>
  <c r="E400" i="4"/>
  <c r="D400" i="4"/>
  <c r="E398" i="4"/>
  <c r="D398" i="4"/>
  <c r="E396" i="4"/>
  <c r="D396" i="4"/>
  <c r="E394" i="4"/>
  <c r="D394" i="4"/>
  <c r="E392" i="4"/>
  <c r="D392" i="4"/>
  <c r="E390" i="4"/>
  <c r="D390" i="4"/>
  <c r="E388" i="4"/>
  <c r="D388" i="4"/>
  <c r="E386" i="4"/>
  <c r="D386" i="4"/>
  <c r="E384" i="4"/>
  <c r="D384" i="4"/>
  <c r="E382" i="4"/>
  <c r="D382" i="4"/>
  <c r="E380" i="4"/>
  <c r="D380" i="4"/>
  <c r="E378" i="4"/>
  <c r="D378" i="4"/>
  <c r="E376" i="4"/>
  <c r="D376" i="4"/>
  <c r="E374" i="4"/>
  <c r="D374" i="4"/>
  <c r="E372" i="4"/>
  <c r="D372" i="4"/>
  <c r="E370" i="4"/>
  <c r="D370" i="4"/>
  <c r="E368" i="4"/>
  <c r="D368" i="4"/>
  <c r="E366" i="4"/>
  <c r="D366" i="4"/>
  <c r="E364" i="4"/>
  <c r="D364" i="4"/>
  <c r="E362" i="4"/>
  <c r="D362" i="4"/>
  <c r="E360" i="4"/>
  <c r="D360" i="4"/>
  <c r="E358" i="4"/>
  <c r="D358" i="4"/>
  <c r="E356" i="4"/>
  <c r="D356" i="4"/>
  <c r="E354" i="4"/>
  <c r="D354" i="4"/>
  <c r="E352" i="4"/>
  <c r="D352" i="4"/>
  <c r="E350" i="4"/>
  <c r="D350" i="4"/>
  <c r="E348" i="4"/>
  <c r="D348" i="4"/>
  <c r="E346" i="4"/>
  <c r="D346" i="4"/>
  <c r="E344" i="4"/>
  <c r="D344" i="4"/>
  <c r="E342" i="4"/>
  <c r="D342" i="4"/>
  <c r="E340" i="4"/>
  <c r="D340" i="4"/>
  <c r="E338" i="4"/>
  <c r="D338" i="4"/>
  <c r="C501" i="4"/>
  <c r="C499" i="4"/>
  <c r="C497" i="4"/>
  <c r="C495" i="4"/>
  <c r="C493" i="4"/>
  <c r="C491" i="4"/>
  <c r="C489" i="4"/>
  <c r="C487" i="4"/>
  <c r="C485" i="4"/>
  <c r="C483" i="4"/>
  <c r="C481" i="4"/>
  <c r="C479" i="4"/>
  <c r="C477" i="4"/>
  <c r="C475" i="4"/>
  <c r="C473" i="4"/>
  <c r="C471" i="4"/>
  <c r="C469" i="4"/>
  <c r="C467" i="4"/>
  <c r="C465" i="4"/>
  <c r="C463" i="4"/>
  <c r="C461" i="4"/>
  <c r="C459" i="4"/>
  <c r="C457" i="4"/>
  <c r="C455" i="4"/>
  <c r="C453" i="4"/>
  <c r="C451" i="4"/>
  <c r="C449" i="4"/>
  <c r="C447" i="4"/>
  <c r="C445" i="4"/>
  <c r="C443" i="4"/>
  <c r="C441" i="4"/>
  <c r="C439" i="4"/>
  <c r="C437" i="4"/>
  <c r="C435" i="4"/>
  <c r="C433" i="4"/>
  <c r="C431" i="4"/>
  <c r="C429" i="4"/>
  <c r="C427" i="4"/>
  <c r="C425" i="4"/>
  <c r="C423" i="4"/>
  <c r="C421" i="4"/>
  <c r="C419" i="4"/>
  <c r="C417" i="4"/>
  <c r="C415" i="4"/>
  <c r="C413" i="4"/>
  <c r="C411" i="4"/>
  <c r="C409" i="4"/>
  <c r="C407" i="4"/>
  <c r="C405" i="4"/>
  <c r="C403" i="4"/>
  <c r="C401" i="4"/>
  <c r="C399" i="4"/>
  <c r="C397" i="4"/>
  <c r="C395" i="4"/>
  <c r="C393" i="4"/>
  <c r="C391" i="4"/>
  <c r="C389" i="4"/>
  <c r="C387" i="4"/>
  <c r="C385" i="4"/>
  <c r="C383" i="4"/>
  <c r="C381" i="4"/>
  <c r="C379" i="4"/>
  <c r="C377" i="4"/>
  <c r="C375" i="4"/>
  <c r="C373" i="4"/>
  <c r="C371" i="4"/>
  <c r="C369" i="4"/>
  <c r="C367" i="4"/>
  <c r="C365" i="4"/>
  <c r="C363" i="4"/>
  <c r="C361" i="4"/>
  <c r="C359" i="4"/>
  <c r="C357" i="4"/>
  <c r="C355" i="4"/>
  <c r="C353" i="4"/>
  <c r="C351" i="4"/>
  <c r="C349" i="4"/>
  <c r="C347" i="4"/>
  <c r="C345" i="4"/>
  <c r="C343" i="4"/>
  <c r="C341" i="4"/>
  <c r="C339" i="4"/>
  <c r="E477" i="4"/>
  <c r="D477" i="4"/>
  <c r="E475" i="4"/>
  <c r="D475" i="4"/>
  <c r="E473" i="4"/>
  <c r="D473" i="4"/>
  <c r="E471" i="4"/>
  <c r="D471" i="4"/>
  <c r="E469" i="4"/>
  <c r="D469" i="4"/>
  <c r="E467" i="4"/>
  <c r="D467" i="4"/>
  <c r="E465" i="4"/>
  <c r="D465" i="4"/>
  <c r="E463" i="4"/>
  <c r="D463" i="4"/>
  <c r="E461" i="4"/>
  <c r="D461" i="4"/>
  <c r="E459" i="4"/>
  <c r="D459" i="4"/>
  <c r="E457" i="4"/>
  <c r="D457" i="4"/>
  <c r="E455" i="4"/>
  <c r="D455" i="4"/>
  <c r="E453" i="4"/>
  <c r="D453" i="4"/>
  <c r="E451" i="4"/>
  <c r="D451" i="4"/>
  <c r="E449" i="4"/>
  <c r="D449" i="4"/>
  <c r="E447" i="4"/>
  <c r="D447" i="4"/>
  <c r="E445" i="4"/>
  <c r="D445" i="4"/>
  <c r="E443" i="4"/>
  <c r="D443" i="4"/>
  <c r="E441" i="4"/>
  <c r="D441" i="4"/>
  <c r="E439" i="4"/>
  <c r="D439" i="4"/>
  <c r="E437" i="4"/>
  <c r="D437" i="4"/>
  <c r="E435" i="4"/>
  <c r="D435" i="4"/>
  <c r="E433" i="4"/>
  <c r="D433" i="4"/>
  <c r="E431" i="4"/>
  <c r="D431" i="4"/>
  <c r="E429" i="4"/>
  <c r="D429" i="4"/>
  <c r="E427" i="4"/>
  <c r="D427" i="4"/>
  <c r="E425" i="4"/>
  <c r="D425" i="4"/>
  <c r="E423" i="4"/>
  <c r="D423" i="4"/>
  <c r="E421" i="4"/>
  <c r="D421" i="4"/>
  <c r="E419" i="4"/>
  <c r="D419" i="4"/>
  <c r="E417" i="4"/>
  <c r="D417" i="4"/>
  <c r="E415" i="4"/>
  <c r="D415" i="4"/>
  <c r="E413" i="4"/>
  <c r="D413" i="4"/>
  <c r="E411" i="4"/>
  <c r="D411" i="4"/>
  <c r="E409" i="4"/>
  <c r="D409" i="4"/>
  <c r="E407" i="4"/>
  <c r="D407" i="4"/>
  <c r="E405" i="4"/>
  <c r="D405" i="4"/>
  <c r="E403" i="4"/>
  <c r="D403" i="4"/>
  <c r="E401" i="4"/>
  <c r="D401" i="4"/>
  <c r="E399" i="4"/>
  <c r="D399" i="4"/>
  <c r="E397" i="4"/>
  <c r="D397" i="4"/>
  <c r="E395" i="4"/>
  <c r="D395" i="4"/>
  <c r="E393" i="4"/>
  <c r="D393" i="4"/>
  <c r="E391" i="4"/>
  <c r="D391" i="4"/>
  <c r="E389" i="4"/>
  <c r="D389" i="4"/>
  <c r="E387" i="4"/>
  <c r="D387" i="4"/>
  <c r="E385" i="4"/>
  <c r="D385" i="4"/>
  <c r="E383" i="4"/>
  <c r="D383" i="4"/>
  <c r="E381" i="4"/>
  <c r="D381" i="4"/>
  <c r="E379" i="4"/>
  <c r="D379" i="4"/>
  <c r="E377" i="4"/>
  <c r="D377" i="4"/>
  <c r="E375" i="4"/>
  <c r="D375" i="4"/>
  <c r="E373" i="4"/>
  <c r="D373" i="4"/>
  <c r="E371" i="4"/>
  <c r="D371" i="4"/>
  <c r="E369" i="4"/>
  <c r="D369" i="4"/>
  <c r="E367" i="4"/>
  <c r="D367" i="4"/>
  <c r="E365" i="4"/>
  <c r="D365" i="4"/>
  <c r="E363" i="4"/>
  <c r="D363" i="4"/>
  <c r="E361" i="4"/>
  <c r="D361" i="4"/>
  <c r="E359" i="4"/>
  <c r="D359" i="4"/>
  <c r="E357" i="4"/>
  <c r="D357" i="4"/>
  <c r="E355" i="4"/>
  <c r="D355" i="4"/>
  <c r="E353" i="4"/>
  <c r="D353" i="4"/>
  <c r="E351" i="4"/>
  <c r="D351" i="4"/>
  <c r="E349" i="4"/>
  <c r="D349" i="4"/>
  <c r="E347" i="4"/>
  <c r="D347" i="4"/>
  <c r="E345" i="4"/>
  <c r="D345" i="4"/>
  <c r="E343" i="4"/>
  <c r="D343" i="4"/>
  <c r="E341" i="4"/>
  <c r="D341" i="4"/>
  <c r="E339" i="4"/>
  <c r="D339" i="4"/>
  <c r="C480" i="4"/>
  <c r="C478" i="4"/>
  <c r="C476" i="4"/>
  <c r="C474" i="4"/>
  <c r="C472" i="4"/>
  <c r="C470" i="4"/>
  <c r="C468" i="4"/>
  <c r="C466" i="4"/>
  <c r="C464" i="4"/>
  <c r="C462" i="4"/>
  <c r="C460" i="4"/>
  <c r="C458" i="4"/>
  <c r="C456" i="4"/>
  <c r="C454" i="4"/>
  <c r="C452" i="4"/>
  <c r="C450" i="4"/>
  <c r="C448" i="4"/>
  <c r="C446" i="4"/>
  <c r="C444" i="4"/>
  <c r="C442" i="4"/>
  <c r="C440" i="4"/>
  <c r="C438" i="4"/>
  <c r="C436" i="4"/>
  <c r="C434" i="4"/>
  <c r="C432" i="4"/>
  <c r="C430" i="4"/>
  <c r="C428" i="4"/>
  <c r="C426" i="4"/>
  <c r="C424" i="4"/>
  <c r="C422" i="4"/>
  <c r="C420" i="4"/>
  <c r="C418" i="4"/>
  <c r="C416" i="4"/>
  <c r="C414" i="4"/>
  <c r="C412" i="4"/>
  <c r="C410" i="4"/>
  <c r="C408" i="4"/>
  <c r="C406" i="4"/>
  <c r="C404" i="4"/>
  <c r="C402" i="4"/>
  <c r="C400" i="4"/>
  <c r="C398" i="4"/>
  <c r="C396" i="4"/>
  <c r="C394" i="4"/>
  <c r="C392" i="4"/>
  <c r="C390" i="4"/>
  <c r="C388" i="4"/>
  <c r="C386" i="4"/>
  <c r="C384" i="4"/>
  <c r="C382" i="4"/>
  <c r="C380" i="4"/>
  <c r="C378" i="4"/>
  <c r="C376" i="4"/>
  <c r="C374" i="4"/>
  <c r="C372" i="4"/>
  <c r="C370" i="4"/>
  <c r="C368" i="4"/>
  <c r="C366" i="4"/>
  <c r="C364" i="4"/>
  <c r="C362" i="4"/>
  <c r="C360" i="4"/>
  <c r="C358" i="4"/>
  <c r="C356" i="4"/>
  <c r="C354" i="4"/>
  <c r="C352" i="4"/>
  <c r="C350" i="4"/>
  <c r="C348" i="4"/>
  <c r="C346" i="4"/>
  <c r="C344" i="4"/>
  <c r="C342" i="4"/>
  <c r="C340" i="4"/>
  <c r="C338" i="4"/>
  <c r="E336" i="4"/>
  <c r="D336" i="4"/>
  <c r="C3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U220" authorId="0" shapeId="0" xr:uid="{00000000-0006-0000-0200-000001000000}">
      <text>
        <r>
          <rPr>
            <b/>
            <sz val="8"/>
            <color indexed="81"/>
            <rFont val="Tahoma"/>
          </rPr>
          <t>Error?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<sst xmlns="http://schemas.openxmlformats.org/spreadsheetml/2006/main" count="14704" uniqueCount="2187">
  <si>
    <t>Westmorland AdmC Total</t>
  </si>
  <si>
    <t>Shap UD</t>
  </si>
  <si>
    <t>Kendal MB</t>
  </si>
  <si>
    <t>Appleby MB</t>
  </si>
  <si>
    <t>Grasmere UD</t>
  </si>
  <si>
    <t>Ambleside UD</t>
  </si>
  <si>
    <t>West Ward RD</t>
  </si>
  <si>
    <t>Windermere UD</t>
  </si>
  <si>
    <t>Kirkby Lonsdale UD</t>
  </si>
  <si>
    <t>East Westmorland RD</t>
  </si>
  <si>
    <t>South Westmorland RD</t>
  </si>
  <si>
    <t>Wiltshire AdmC Total</t>
  </si>
  <si>
    <t>Mere RD</t>
  </si>
  <si>
    <t>Calne MB</t>
  </si>
  <si>
    <t>Calne RD</t>
  </si>
  <si>
    <t>Pewsey RD</t>
  </si>
  <si>
    <t>Wilton MB</t>
  </si>
  <si>
    <t>Wilton RD</t>
  </si>
  <si>
    <t>Devizes MB</t>
  </si>
  <si>
    <t>Devizes RD</t>
  </si>
  <si>
    <t>Swindon MB</t>
  </si>
  <si>
    <t>Tisbury RD</t>
  </si>
  <si>
    <t>Amesbury RD</t>
  </si>
  <si>
    <t>Melksham RD</t>
  </si>
  <si>
    <t>Melksham UD</t>
  </si>
  <si>
    <t>Ramsbury RD</t>
  </si>
  <si>
    <t>Westbury UD</t>
  </si>
  <si>
    <t>Highworth RD</t>
  </si>
  <si>
    <t>Salisbury MB</t>
  </si>
  <si>
    <t>Salisbury RD</t>
  </si>
  <si>
    <t>Chippenham MB</t>
  </si>
  <si>
    <t>Chippenham RD</t>
  </si>
  <si>
    <t>Malmesbury MB</t>
  </si>
  <si>
    <t>Malmesbury RD</t>
  </si>
  <si>
    <t>Trowbridge UD</t>
  </si>
  <si>
    <t>Warminster RD</t>
  </si>
  <si>
    <t>Warminster UD</t>
  </si>
  <si>
    <t>Marlborough MB</t>
  </si>
  <si>
    <t>Marlborough RD</t>
  </si>
  <si>
    <t>Bradford on Avon RD</t>
  </si>
  <si>
    <t>Bradford on Avon UD</t>
  </si>
  <si>
    <t>Westbury and Whorwellsdown RD</t>
  </si>
  <si>
    <t>Cricklade and Wootton Bassett RD</t>
  </si>
  <si>
    <t>Worcestershire AdmC Total</t>
  </si>
  <si>
    <t>Rock RD</t>
  </si>
  <si>
    <t>Bewdley MB</t>
  </si>
  <si>
    <t>Evesham MB</t>
  </si>
  <si>
    <t>Evesham RD</t>
  </si>
  <si>
    <t>Malvern UD</t>
  </si>
  <si>
    <t>Martley RD</t>
  </si>
  <si>
    <t>Oldbury MB/UD</t>
  </si>
  <si>
    <t>Tenbury RD</t>
  </si>
  <si>
    <t>Pershore RD</t>
  </si>
  <si>
    <t>Redditch UD</t>
  </si>
  <si>
    <t>Droitwich MB</t>
  </si>
  <si>
    <t>Droitwich RD</t>
  </si>
  <si>
    <t>Feckenham RD</t>
  </si>
  <si>
    <t>Halesowen RD</t>
  </si>
  <si>
    <t>Stourport on Severn UD</t>
  </si>
  <si>
    <t>Worcester CB/MB</t>
  </si>
  <si>
    <t>Bromsgrove RD</t>
  </si>
  <si>
    <t>Bromsgrove UD</t>
  </si>
  <si>
    <t>Stourbridge UD/MB</t>
  </si>
  <si>
    <t>Kidderminster MB</t>
  </si>
  <si>
    <t>Kidderminster RD</t>
  </si>
  <si>
    <t>Upton upon Severn RD</t>
  </si>
  <si>
    <t>North Bromsgrove UD</t>
  </si>
  <si>
    <t>Lye and Wollescote UD</t>
  </si>
  <si>
    <t>East Riding AdmC Total</t>
  </si>
  <si>
    <t>Filey UD</t>
  </si>
  <si>
    <t>Hedon MB</t>
  </si>
  <si>
    <t>Hessle UD</t>
  </si>
  <si>
    <t>Howden RD</t>
  </si>
  <si>
    <t>Norton UD</t>
  </si>
  <si>
    <t>Escrick RD</t>
  </si>
  <si>
    <t>Hornsea UD</t>
  </si>
  <si>
    <t>Riccal RD</t>
  </si>
  <si>
    <t>Beverley MB</t>
  </si>
  <si>
    <t>Beverley RD</t>
  </si>
  <si>
    <t>Sherburn RD</t>
  </si>
  <si>
    <t>Driffield RD</t>
  </si>
  <si>
    <t>Skirlaugh RD</t>
  </si>
  <si>
    <t>Cottingham UD</t>
  </si>
  <si>
    <t>Patrington RD</t>
  </si>
  <si>
    <t>Sculcoates RD</t>
  </si>
  <si>
    <t>Withernsea UD</t>
  </si>
  <si>
    <t>Bridlington MB/UD</t>
  </si>
  <si>
    <t>Bridlington RD</t>
  </si>
  <si>
    <t>Pocklington RD</t>
  </si>
  <si>
    <t>Pockington UD</t>
  </si>
  <si>
    <t>Great Driffield UD</t>
  </si>
  <si>
    <t>Kingston upon Hull MB/CB</t>
  </si>
  <si>
    <t>North Riding AdmC Total</t>
  </si>
  <si>
    <t>Wath RD</t>
  </si>
  <si>
    <t>Croft RD</t>
  </si>
  <si>
    <t>Eston UD</t>
  </si>
  <si>
    <t>Reeth RD</t>
  </si>
  <si>
    <t>Bedale RD</t>
  </si>
  <si>
    <t>Loftus UD</t>
  </si>
  <si>
    <t>Malton RD</t>
  </si>
  <si>
    <t>Malton UD</t>
  </si>
  <si>
    <t>Masham UD</t>
  </si>
  <si>
    <t>Redcar UD/MB</t>
  </si>
  <si>
    <t>Scalby UD</t>
  </si>
  <si>
    <t>Thirsk RD</t>
  </si>
  <si>
    <t>Whitby RD</t>
  </si>
  <si>
    <t>Whitby UD</t>
  </si>
  <si>
    <t>Flaxton RD</t>
  </si>
  <si>
    <t>Leyburn RD</t>
  </si>
  <si>
    <t>Aysgarth RD</t>
  </si>
  <si>
    <t>Helmsley RD</t>
  </si>
  <si>
    <t>Richmond MB</t>
  </si>
  <si>
    <t>Richmond RD</t>
  </si>
  <si>
    <t>Pickering RD</t>
  </si>
  <si>
    <t>Pickering UD</t>
  </si>
  <si>
    <t>Stokesley RD</t>
  </si>
  <si>
    <t>Easingwold RD</t>
  </si>
  <si>
    <t>Hinderwell UD</t>
  </si>
  <si>
    <t>Startforth RD</t>
  </si>
  <si>
    <t>Guisborough RD</t>
  </si>
  <si>
    <t>Guisborough UD</t>
  </si>
  <si>
    <t>Scarborough MB</t>
  </si>
  <si>
    <t>Scarborough RD</t>
  </si>
  <si>
    <t>Middlesbrough MB/CB</t>
  </si>
  <si>
    <t>Middlesbrough RD</t>
  </si>
  <si>
    <t>Northallerton RD</t>
  </si>
  <si>
    <t>Northallerton UD</t>
  </si>
  <si>
    <t>Kirkby Moorside RD</t>
  </si>
  <si>
    <t>Thornaby on Tees MB</t>
  </si>
  <si>
    <t>Saltburn By the Sea UD</t>
  </si>
  <si>
    <t>Skelton and Brotton UD</t>
  </si>
  <si>
    <t>Kirklington cum Upsland UD</t>
  </si>
  <si>
    <t>West Riding AdmC Total</t>
  </si>
  <si>
    <t>York CB/MB</t>
  </si>
  <si>
    <t>Earby UD</t>
  </si>
  <si>
    <t>Emley UD</t>
  </si>
  <si>
    <t>Goole RD</t>
  </si>
  <si>
    <t>Goole UD/MB</t>
  </si>
  <si>
    <t>Holme UD</t>
  </si>
  <si>
    <t>Leeds CB/MB</t>
  </si>
  <si>
    <t>Otley UD</t>
  </si>
  <si>
    <t>Ripon MB</t>
  </si>
  <si>
    <t>Ripon RD</t>
  </si>
  <si>
    <t>Selby RD</t>
  </si>
  <si>
    <t>Selby UD</t>
  </si>
  <si>
    <t>Shelf UD</t>
  </si>
  <si>
    <t>Batley MB</t>
  </si>
  <si>
    <t>Darton UD</t>
  </si>
  <si>
    <t>Elland UD</t>
  </si>
  <si>
    <t>Golcar UD</t>
  </si>
  <si>
    <t>Honley UD</t>
  </si>
  <si>
    <t>Ilkley UD</t>
  </si>
  <si>
    <t>Lepton UD</t>
  </si>
  <si>
    <t>Morley MB</t>
  </si>
  <si>
    <t>Ossett MB</t>
  </si>
  <si>
    <t>Pudsey MB/UD</t>
  </si>
  <si>
    <t>Rawdon UD</t>
  </si>
  <si>
    <t>Settle RD</t>
  </si>
  <si>
    <t>Thorne RD</t>
  </si>
  <si>
    <t>Yeadon UD</t>
  </si>
  <si>
    <t>Altofts UD</t>
  </si>
  <si>
    <t>Ardsley UD</t>
  </si>
  <si>
    <t>Baildon UD</t>
  </si>
  <si>
    <t>Bingley UD</t>
  </si>
  <si>
    <t>Birstall UD</t>
  </si>
  <si>
    <t>Bowland RD</t>
  </si>
  <si>
    <t>Clayton UD</t>
  </si>
  <si>
    <t>Farsley UD</t>
  </si>
  <si>
    <t>Halifax MB/CB</t>
  </si>
  <si>
    <t>Halifax RD</t>
  </si>
  <si>
    <t>Haworth UD</t>
  </si>
  <si>
    <t>Horbury UD</t>
  </si>
  <si>
    <t>Hunslet RD</t>
  </si>
  <si>
    <t>Marsden UD</t>
  </si>
  <si>
    <t>Meltham UD</t>
  </si>
  <si>
    <t>Methley UD</t>
  </si>
  <si>
    <t>Midgley UD</t>
  </si>
  <si>
    <t>Shelley UD</t>
  </si>
  <si>
    <t>Shepley UD</t>
  </si>
  <si>
    <t>Shipley UD</t>
  </si>
  <si>
    <t>Silsden UD</t>
  </si>
  <si>
    <t>Skipton RD</t>
  </si>
  <si>
    <t>Skipton UD</t>
  </si>
  <si>
    <t>Sowerby UD</t>
  </si>
  <si>
    <t>Soyland UD</t>
  </si>
  <si>
    <t>Swinton UD</t>
  </si>
  <si>
    <t>Wortley RD</t>
  </si>
  <si>
    <t>Barnsley MB/CB</t>
  </si>
  <si>
    <t>Barnsley RD</t>
  </si>
  <si>
    <t>Bradford MB/CB</t>
  </si>
  <si>
    <t>Cudworth UD</t>
  </si>
  <si>
    <t>Darfield UD</t>
  </si>
  <si>
    <t>Denholme UD</t>
  </si>
  <si>
    <t>Dewsbury CB/MB</t>
  </si>
  <si>
    <t>Dodworth UD</t>
  </si>
  <si>
    <t>Flockton UD</t>
  </si>
  <si>
    <t>Garforth UD</t>
  </si>
  <si>
    <t>Guiseley UD</t>
  </si>
  <si>
    <t>Keighley MB</t>
  </si>
  <si>
    <t>Keighley RD</t>
  </si>
  <si>
    <t>Mirfield UD</t>
  </si>
  <si>
    <t>New Mill UD</t>
  </si>
  <si>
    <t>Oakworth UD</t>
  </si>
  <si>
    <t>Oxenhope UD</t>
  </si>
  <si>
    <t>Rawmarsh UD</t>
  </si>
  <si>
    <t>Sedbergh RD</t>
  </si>
  <si>
    <t>Tickhill UD</t>
  </si>
  <si>
    <t>Wetherby RD</t>
  </si>
  <si>
    <t>Whitwood UD</t>
  </si>
  <si>
    <t>Wombwell UD</t>
  </si>
  <si>
    <t>Brighouse MB</t>
  </si>
  <si>
    <t>Calverley UD</t>
  </si>
  <si>
    <t>Doncaster CB/MB</t>
  </si>
  <si>
    <t>Doncaster RD</t>
  </si>
  <si>
    <t>Greetland UD</t>
  </si>
  <si>
    <t>Harrogate MB</t>
  </si>
  <si>
    <t>Hemsworth RD</t>
  </si>
  <si>
    <t>Hemsworth UD</t>
  </si>
  <si>
    <t>Holmfirth UD</t>
  </si>
  <si>
    <t>Horsforth UD</t>
  </si>
  <si>
    <t>Hunsworth UD</t>
  </si>
  <si>
    <t>Normanton UD</t>
  </si>
  <si>
    <t>Penistone RD</t>
  </si>
  <si>
    <t>Penistone UD</t>
  </si>
  <si>
    <t>Rishworth UD</t>
  </si>
  <si>
    <t>Rotherham MB/CB</t>
  </si>
  <si>
    <t>Rotherham RD</t>
  </si>
  <si>
    <t>Sheffield CB/MB</t>
  </si>
  <si>
    <t>Tadcaster RD</t>
  </si>
  <si>
    <t>Thurnscoe UD</t>
  </si>
  <si>
    <t>Todmorden MB/UD</t>
  </si>
  <si>
    <t>Todmorden RD</t>
  </si>
  <si>
    <t>Wakefield MB/CB</t>
  </si>
  <si>
    <t>Wakefield RD</t>
  </si>
  <si>
    <t>Barkisland UD</t>
  </si>
  <si>
    <t>Birkenshaw UD</t>
  </si>
  <si>
    <t>Castleford MB/UD</t>
  </si>
  <si>
    <t>Gildersome UD</t>
  </si>
  <si>
    <t>Handsworth UD</t>
  </si>
  <si>
    <t>Kirkburton UD</t>
  </si>
  <si>
    <t>Kirkheaton UD</t>
  </si>
  <si>
    <t>Linthwaite UD</t>
  </si>
  <si>
    <t>Mexborough UD</t>
  </si>
  <si>
    <t>Pontefract MB</t>
  </si>
  <si>
    <t>Pontefract RD</t>
  </si>
  <si>
    <t>Queensbury UD</t>
  </si>
  <si>
    <t>Scammonden UD</t>
  </si>
  <si>
    <t>Southowram UD</t>
  </si>
  <si>
    <t>Springhead UD</t>
  </si>
  <si>
    <t>Thurlstone UD</t>
  </si>
  <si>
    <t>Wharfedale RD</t>
  </si>
  <si>
    <t>Conisbrough UD</t>
  </si>
  <si>
    <t>Greasborough UD</t>
  </si>
  <si>
    <t>Hipperholme UD</t>
  </si>
  <si>
    <t>Knottingley UD</t>
  </si>
  <si>
    <t>Mytholmroyd UD</t>
  </si>
  <si>
    <t>Saddleworth UD</t>
  </si>
  <si>
    <t>Slaithwaite UD</t>
  </si>
  <si>
    <t>Spenborough UD/MB</t>
  </si>
  <si>
    <t>Worsbrough UD</t>
  </si>
  <si>
    <t>Barnoldswick UD</t>
  </si>
  <si>
    <t>Bishopthorpe RD</t>
  </si>
  <si>
    <t>Clayton West UD</t>
  </si>
  <si>
    <t>Drighlington UD</t>
  </si>
  <si>
    <t>Farnley Tyas UD</t>
  </si>
  <si>
    <t>Featherstone UD</t>
  </si>
  <si>
    <t>Heckmondwike UD</t>
  </si>
  <si>
    <t>Huddersfield MB/CB</t>
  </si>
  <si>
    <t>Kiveton Park RD</t>
  </si>
  <si>
    <t>Monk Bretton UD</t>
  </si>
  <si>
    <t>Stocksbridge UD</t>
  </si>
  <si>
    <t>Thurstonland and Farnley Tyas UD</t>
  </si>
  <si>
    <t>Hebden Bridge UD</t>
  </si>
  <si>
    <t>Knaresborough RD</t>
  </si>
  <si>
    <t>Knaresborough UD</t>
  </si>
  <si>
    <t>Skelmanthorpe UD</t>
  </si>
  <si>
    <t>Whitley Upper UD</t>
  </si>
  <si>
    <t>Great Ouseburn RD</t>
  </si>
  <si>
    <t>Hoyland Nether UD</t>
  </si>
  <si>
    <t>Hoyland Swaine UD</t>
  </si>
  <si>
    <t>Luddenden Foot UD</t>
  </si>
  <si>
    <t>Pately Bridge RD</t>
  </si>
  <si>
    <t>South Crosland UD</t>
  </si>
  <si>
    <t>Sowerby Bridge UD</t>
  </si>
  <si>
    <t>Adwick le Street UD</t>
  </si>
  <si>
    <t>Wath upon Dearne UD</t>
  </si>
  <si>
    <t>Bolton upon Dearne UD</t>
  </si>
  <si>
    <t>Bentley With Arksey UD</t>
  </si>
  <si>
    <t>Burley in Wharfedale UD</t>
  </si>
  <si>
    <t>Ardsley East and West UD</t>
  </si>
  <si>
    <t>Denby and Cumberworth UD</t>
  </si>
  <si>
    <t>Stainland UD</t>
  </si>
  <si>
    <t>Gunthwaite and Ingbirchworth UD</t>
  </si>
  <si>
    <t>Hampshire AdmC Total</t>
  </si>
  <si>
    <t>Alton RD</t>
  </si>
  <si>
    <t>Alton UD</t>
  </si>
  <si>
    <t>Fleet UD</t>
  </si>
  <si>
    <t>Havant RD</t>
  </si>
  <si>
    <t>Havant and Waterloo UD</t>
  </si>
  <si>
    <t>Romsey MB</t>
  </si>
  <si>
    <t>Romsey RD</t>
  </si>
  <si>
    <t>Andover MB</t>
  </si>
  <si>
    <t>Andover RD</t>
  </si>
  <si>
    <t>Fareham RD</t>
  </si>
  <si>
    <t>Fareham UD</t>
  </si>
  <si>
    <t>Hursley RD</t>
  </si>
  <si>
    <t>Droxford RD</t>
  </si>
  <si>
    <t>Ringwood RD</t>
  </si>
  <si>
    <t>Aldershot MB/UD</t>
  </si>
  <si>
    <t>Alresford RD</t>
  </si>
  <si>
    <t>Lymington MB</t>
  </si>
  <si>
    <t>Lymington RD</t>
  </si>
  <si>
    <t>Kingsclere RD</t>
  </si>
  <si>
    <t>New Forest RD</t>
  </si>
  <si>
    <t>Portsmouth CB/MB</t>
  </si>
  <si>
    <t>Winchester MB</t>
  </si>
  <si>
    <t>Winchester RD</t>
  </si>
  <si>
    <t>Basingstoke MB</t>
  </si>
  <si>
    <t>Basingstoke RD</t>
  </si>
  <si>
    <t>Bournemouth CB/MB</t>
  </si>
  <si>
    <t>Farnborough UD</t>
  </si>
  <si>
    <t>Petersfield RD</t>
  </si>
  <si>
    <t>Petersfield UD</t>
  </si>
  <si>
    <t>Southampton CB/MB</t>
  </si>
  <si>
    <t>Stockbridge RD</t>
  </si>
  <si>
    <t>Warblington UD</t>
  </si>
  <si>
    <t>Catherington RD</t>
  </si>
  <si>
    <t>Christchurch MB</t>
  </si>
  <si>
    <t>Christchurch RD</t>
  </si>
  <si>
    <t>Fordingbridge RD</t>
  </si>
  <si>
    <t>South Stoneham RD</t>
  </si>
  <si>
    <t>Hartley Wintney RD</t>
  </si>
  <si>
    <t>Gosport UD/MB</t>
  </si>
  <si>
    <t>Eastleigh MB/UD</t>
  </si>
  <si>
    <t>Staffordshire AdmC Total</t>
  </si>
  <si>
    <t>Dudley MB/CB</t>
  </si>
  <si>
    <t>Leek RD</t>
  </si>
  <si>
    <t>Leek UD</t>
  </si>
  <si>
    <t>Stone RD</t>
  </si>
  <si>
    <t>Stone UD</t>
  </si>
  <si>
    <t>Audley UD</t>
  </si>
  <si>
    <t>Dudley RD</t>
  </si>
  <si>
    <t>Tipton MB/UD</t>
  </si>
  <si>
    <t>Bilston MB/UD</t>
  </si>
  <si>
    <t>Cannock RD</t>
  </si>
  <si>
    <t>Cannock UD</t>
  </si>
  <si>
    <t>Cheadle RD</t>
  </si>
  <si>
    <t>Coseley UD</t>
  </si>
  <si>
    <t>Gnosall RD</t>
  </si>
  <si>
    <t>Rugeley UD</t>
  </si>
  <si>
    <t>Sedgley UD</t>
  </si>
  <si>
    <t>Seisdon RD</t>
  </si>
  <si>
    <t>Tutbury RD</t>
  </si>
  <si>
    <t>Walsall MB/CB</t>
  </si>
  <si>
    <t>Walsall RD</t>
  </si>
  <si>
    <t>Biddulph UD</t>
  </si>
  <si>
    <t>Mayfield RD</t>
  </si>
  <si>
    <t>Stafford MB</t>
  </si>
  <si>
    <t>Stafford RD</t>
  </si>
  <si>
    <t>Tamworth MB</t>
  </si>
  <si>
    <t>Tamworth RD</t>
  </si>
  <si>
    <t>Amblecote UD</t>
  </si>
  <si>
    <t>Darlaston UD</t>
  </si>
  <si>
    <t>Heathtown UD</t>
  </si>
  <si>
    <t>Kidsgrove UD</t>
  </si>
  <si>
    <t>Lichfield MB</t>
  </si>
  <si>
    <t>Lichfield RD</t>
  </si>
  <si>
    <t>Smethwick CB/UD/MB</t>
  </si>
  <si>
    <t>Uttoxeter RD</t>
  </si>
  <si>
    <t>Uttoxeter UD</t>
  </si>
  <si>
    <t>Brownhills UD</t>
  </si>
  <si>
    <t>Perry Barr UD</t>
  </si>
  <si>
    <t>Tettenhall UD</t>
  </si>
  <si>
    <t>Wednesbury MB</t>
  </si>
  <si>
    <t>Willenhall UD</t>
  </si>
  <si>
    <t>Blore Heath RD</t>
  </si>
  <si>
    <t>Quarry Bank UD</t>
  </si>
  <si>
    <t>Short Heath UD</t>
  </si>
  <si>
    <t>Smallthorne UD</t>
  </si>
  <si>
    <t>Wednesfield UD</t>
  </si>
  <si>
    <t>Kingswinford RD</t>
  </si>
  <si>
    <t>Rowley Regis UD/MB</t>
  </si>
  <si>
    <t>Brierley Hill UD</t>
  </si>
  <si>
    <t>West Bromwich CB/MB</t>
  </si>
  <si>
    <t>Wolverhampton MB/CB</t>
  </si>
  <si>
    <t>Stoke on Trent MB/CB</t>
  </si>
  <si>
    <t>Stoke upon Trent RD</t>
  </si>
  <si>
    <t>Burton upon Trent CB/MB</t>
  </si>
  <si>
    <t>Wolstanton United UD</t>
  </si>
  <si>
    <t>Newcastle under Lyme MB</t>
  </si>
  <si>
    <t>Newcastle under Lyme RD</t>
  </si>
  <si>
    <t>home page</t>
  </si>
  <si>
    <t>East Suffolk AdmC Total</t>
  </si>
  <si>
    <t>Eye MB</t>
  </si>
  <si>
    <t>Hoxne RD</t>
  </si>
  <si>
    <t>Bungay UD</t>
  </si>
  <si>
    <t>Beccles MB</t>
  </si>
  <si>
    <t>Ipswich CB/MB</t>
  </si>
  <si>
    <t>Samford RD</t>
  </si>
  <si>
    <t>Blything RD</t>
  </si>
  <si>
    <t>Wangford RD</t>
  </si>
  <si>
    <t>Aldeburgh MB</t>
  </si>
  <si>
    <t>East Stow RD</t>
  </si>
  <si>
    <t>Lowestoft MB</t>
  </si>
  <si>
    <t>Southwold MB</t>
  </si>
  <si>
    <t>Felixstowe UD</t>
  </si>
  <si>
    <t>Halesworth UD</t>
  </si>
  <si>
    <t>Hartismere RD</t>
  </si>
  <si>
    <t>Plomesgate RD</t>
  </si>
  <si>
    <t>Saxmundham UD</t>
  </si>
  <si>
    <t>Stowmarket UD</t>
  </si>
  <si>
    <t>Woodbridge RD</t>
  </si>
  <si>
    <t>Woodbridge UD</t>
  </si>
  <si>
    <t>Bosmere and Claydon RD</t>
  </si>
  <si>
    <t>Leiston cum Sizewell UD</t>
  </si>
  <si>
    <t>Mutford and Lothingland RD</t>
  </si>
  <si>
    <t>West Sussex AdmC Total</t>
  </si>
  <si>
    <t>Cuckfield RD</t>
  </si>
  <si>
    <t>Bognor Regis UD</t>
  </si>
  <si>
    <t>Arundel MB</t>
  </si>
  <si>
    <t>Horsham RD</t>
  </si>
  <si>
    <t>Horsham UD</t>
  </si>
  <si>
    <t>Midhurst RD</t>
  </si>
  <si>
    <t>Petworth RD</t>
  </si>
  <si>
    <t>Thakenham RD</t>
  </si>
  <si>
    <t>Worthing MB</t>
  </si>
  <si>
    <t>Southwick UD</t>
  </si>
  <si>
    <t>Chichester MB</t>
  </si>
  <si>
    <t>Westbourne RD</t>
  </si>
  <si>
    <t>East Preston RD</t>
  </si>
  <si>
    <t>Westhampnett RD</t>
  </si>
  <si>
    <t>Littlehampton UD</t>
  </si>
  <si>
    <t>Steyning West RD</t>
  </si>
  <si>
    <t>Shoreham By Sea UD</t>
  </si>
  <si>
    <t>Warwickshire AdmC Total</t>
  </si>
  <si>
    <t>Rugby RD</t>
  </si>
  <si>
    <t>Rugby UD/MB</t>
  </si>
  <si>
    <t>Brailes RD</t>
  </si>
  <si>
    <t>Meriden RD</t>
  </si>
  <si>
    <t>Southam RD</t>
  </si>
  <si>
    <t>Warwick MB</t>
  </si>
  <si>
    <t>Warwick RD</t>
  </si>
  <si>
    <t>Alcester RD</t>
  </si>
  <si>
    <t>Coventry CB/MB</t>
  </si>
  <si>
    <t>Coventry RD</t>
  </si>
  <si>
    <t>Nuneaton UD/MB</t>
  </si>
  <si>
    <t>Nuneaton RD</t>
  </si>
  <si>
    <t>Solihull RD</t>
  </si>
  <si>
    <t>Foleshill RD</t>
  </si>
  <si>
    <t>Atherstone RD</t>
  </si>
  <si>
    <t>Birmingham MB/CB</t>
  </si>
  <si>
    <t>Bulkington UD</t>
  </si>
  <si>
    <t>Kenilworth UD</t>
  </si>
  <si>
    <t>Farnborough RD</t>
  </si>
  <si>
    <t>Monks Kirby RD</t>
  </si>
  <si>
    <t>Sutton Coldfield MB</t>
  </si>
  <si>
    <t>Stratford on Avon MB</t>
  </si>
  <si>
    <t>Stratford on Avon RD</t>
  </si>
  <si>
    <t>Royal Leamington Spa MB</t>
  </si>
  <si>
    <t>Shipston on Stour RD</t>
  </si>
  <si>
    <t>Northamptonshire AdmC Total</t>
  </si>
  <si>
    <t>Crick RD</t>
  </si>
  <si>
    <t>Oundle UD</t>
  </si>
  <si>
    <t>Raunds UD</t>
  </si>
  <si>
    <t>Finedon UD</t>
  </si>
  <si>
    <t>Gretton RD</t>
  </si>
  <si>
    <t>Oxendon RD</t>
  </si>
  <si>
    <t>Rushden UD</t>
  </si>
  <si>
    <t>Brackley MB</t>
  </si>
  <si>
    <t>Brackley RD</t>
  </si>
  <si>
    <t>Daventry MB</t>
  </si>
  <si>
    <t>Daventry RD</t>
  </si>
  <si>
    <t>Rothwell UD</t>
  </si>
  <si>
    <t>Brixworth RD</t>
  </si>
  <si>
    <t>Kettering RD</t>
  </si>
  <si>
    <t>Kettering MB/UD</t>
  </si>
  <si>
    <t>Towcester RD</t>
  </si>
  <si>
    <t>Desborough UD</t>
  </si>
  <si>
    <t>Northampton MB/CB</t>
  </si>
  <si>
    <t>Northampton RD</t>
  </si>
  <si>
    <t>Potterspury RD</t>
  </si>
  <si>
    <t>Hardingstone RD</t>
  </si>
  <si>
    <t>Higham Ferrers MB</t>
  </si>
  <si>
    <t>Wellingborough RD</t>
  </si>
  <si>
    <t>Wellingborough UD</t>
  </si>
  <si>
    <t>Irthlingborough UD</t>
  </si>
  <si>
    <t>Middleton Cheney RD</t>
  </si>
  <si>
    <t>Easton on the Hill RD</t>
  </si>
  <si>
    <t>Northumberland AdmC Total</t>
  </si>
  <si>
    <t>Amble UD</t>
  </si>
  <si>
    <t>Blyth UD/MB</t>
  </si>
  <si>
    <t>Hexham RD</t>
  </si>
  <si>
    <t>Hexham UD</t>
  </si>
  <si>
    <t>Alnwick RD</t>
  </si>
  <si>
    <t>Alnwick UD</t>
  </si>
  <si>
    <t>Belford RD</t>
  </si>
  <si>
    <t>Earsdon UD</t>
  </si>
  <si>
    <t>Morpeth MB</t>
  </si>
  <si>
    <t>Morpeth RD</t>
  </si>
  <si>
    <t>Newburn UD</t>
  </si>
  <si>
    <t>Prudhoe UD</t>
  </si>
  <si>
    <t>Seghill UD</t>
  </si>
  <si>
    <t>Glendale RD</t>
  </si>
  <si>
    <t>Gosforth UD</t>
  </si>
  <si>
    <t>Rothbury RD</t>
  </si>
  <si>
    <t>Rothbury UD</t>
  </si>
  <si>
    <t>Wallsend MB/UD</t>
  </si>
  <si>
    <t>Ashington UD</t>
  </si>
  <si>
    <t>Tynemouth MB/CB</t>
  </si>
  <si>
    <t>Weetslade UD</t>
  </si>
  <si>
    <t>Bellingham RD</t>
  </si>
  <si>
    <t>Longbenton UD</t>
  </si>
  <si>
    <t>Castle Ward RD</t>
  </si>
  <si>
    <t>Cramlington UD</t>
  </si>
  <si>
    <t>Haltwhistle RD</t>
  </si>
  <si>
    <t>Seaton Delaval UD</t>
  </si>
  <si>
    <t>Bedlingtonshire UD</t>
  </si>
  <si>
    <t>Berwick upon Tweed MB</t>
  </si>
  <si>
    <t>Newcastle upon Tyne MB/CB</t>
  </si>
  <si>
    <t>Newbiggin By the Sea UD</t>
  </si>
  <si>
    <t>Whitley and Monkseaton UD</t>
  </si>
  <si>
    <t>Norham and Islandshires RD</t>
  </si>
  <si>
    <t>Nottinghamshire AdmC Total</t>
  </si>
  <si>
    <t>Leake RD</t>
  </si>
  <si>
    <t>Arnold UD</t>
  </si>
  <si>
    <t>Newark MB</t>
  </si>
  <si>
    <t>Newark RD</t>
  </si>
  <si>
    <t>Skegby RD</t>
  </si>
  <si>
    <t>Warsop UD</t>
  </si>
  <si>
    <t>Basford RD</t>
  </si>
  <si>
    <t>Beeston UD</t>
  </si>
  <si>
    <t>Bingham RD</t>
  </si>
  <si>
    <t>Carlton UD</t>
  </si>
  <si>
    <t>Worksop UD/MB</t>
  </si>
  <si>
    <t>Eastwood UD</t>
  </si>
  <si>
    <t>Hucknall UD</t>
  </si>
  <si>
    <t>Huthwaite UD</t>
  </si>
  <si>
    <t>Mansfield MB</t>
  </si>
  <si>
    <t>Misterton RD</t>
  </si>
  <si>
    <t>Southwell RD</t>
  </si>
  <si>
    <t>Nottingham MB/CB</t>
  </si>
  <si>
    <t>Nottingham RD</t>
  </si>
  <si>
    <t>Stapleford RD</t>
  </si>
  <si>
    <t>East Retford MB</t>
  </si>
  <si>
    <t>East Retford RD</t>
  </si>
  <si>
    <t>West Bridgford UD</t>
  </si>
  <si>
    <t>Blyth and Cuckney RD</t>
  </si>
  <si>
    <t>Kirkby in Ashfield UD</t>
  </si>
  <si>
    <t>Sutton in Ashfield UD</t>
  </si>
  <si>
    <t>Mansfield Woodhouse UD</t>
  </si>
  <si>
    <t>Oxfordshire AdmC Total</t>
  </si>
  <si>
    <t>Thame RD</t>
  </si>
  <si>
    <t>Thame UD</t>
  </si>
  <si>
    <t>Culham RD</t>
  </si>
  <si>
    <t>Goring RD</t>
  </si>
  <si>
    <t>Henley RD</t>
  </si>
  <si>
    <t>Oxford CB/MB</t>
  </si>
  <si>
    <t>Witney RD</t>
  </si>
  <si>
    <t>Witney UD</t>
  </si>
  <si>
    <t>Banbury MB</t>
  </si>
  <si>
    <t>Banbury RD</t>
  </si>
  <si>
    <t>Bicester RD</t>
  </si>
  <si>
    <t>Bicester UD</t>
  </si>
  <si>
    <t>Wheatley UD</t>
  </si>
  <si>
    <t>Crowmarsh RD</t>
  </si>
  <si>
    <t>Woodstock MB</t>
  </si>
  <si>
    <t>Woodstock RD</t>
  </si>
  <si>
    <t>Headington RD</t>
  </si>
  <si>
    <t>Chipping Norton MB</t>
  </si>
  <si>
    <t>Chipping Norton RD</t>
  </si>
  <si>
    <t>Henley on Thames MB</t>
  </si>
  <si>
    <t>Pembrokeshire AdmC Total</t>
  </si>
  <si>
    <t>Tenby MB</t>
  </si>
  <si>
    <t>Neyland UD</t>
  </si>
  <si>
    <t>Narberth RD</t>
  </si>
  <si>
    <t>Narberth UD</t>
  </si>
  <si>
    <t>Pembroke MB</t>
  </si>
  <si>
    <t>Pembroke RD</t>
  </si>
  <si>
    <t>Fishguard UD</t>
  </si>
  <si>
    <t>Llanfyrnach RD</t>
  </si>
  <si>
    <t>St Dogmells RD</t>
  </si>
  <si>
    <t>Haverfordwest MB</t>
  </si>
  <si>
    <t>Haverfordwest RD</t>
  </si>
  <si>
    <t>Milford Haven UD</t>
  </si>
  <si>
    <t>Radnorshire AdmC Total</t>
  </si>
  <si>
    <t>Colwyn RD</t>
  </si>
  <si>
    <t>Knighton RD</t>
  </si>
  <si>
    <t>Knighton UD</t>
  </si>
  <si>
    <t>Rhaeadr RD</t>
  </si>
  <si>
    <t>New Radnor RD</t>
  </si>
  <si>
    <t>Presteign UD</t>
  </si>
  <si>
    <t>Painscastle RD</t>
  </si>
  <si>
    <t>Llandrindod Wells UD</t>
  </si>
  <si>
    <t>Rutland AdmC Total</t>
  </si>
  <si>
    <t>Ketton RD</t>
  </si>
  <si>
    <t>Oakham RD</t>
  </si>
  <si>
    <t>Oakham UD</t>
  </si>
  <si>
    <t>Uppingham RD</t>
  </si>
  <si>
    <t>Shropshire AdmC Total</t>
  </si>
  <si>
    <t>Wem RD</t>
  </si>
  <si>
    <t>Wem UD</t>
  </si>
  <si>
    <t>Clun RD</t>
  </si>
  <si>
    <t>Teme RD</t>
  </si>
  <si>
    <t>Atcham RD</t>
  </si>
  <si>
    <t>Dawley UD</t>
  </si>
  <si>
    <t>Ludlow MB</t>
  </si>
  <si>
    <t>Ludlow RD</t>
  </si>
  <si>
    <t>Burford RD</t>
  </si>
  <si>
    <t>Drayton RD</t>
  </si>
  <si>
    <t>Newport RD</t>
  </si>
  <si>
    <t>Newport UD</t>
  </si>
  <si>
    <t>Shifnal RD</t>
  </si>
  <si>
    <t>Wenlock MB</t>
  </si>
  <si>
    <t>Chirbury RD</t>
  </si>
  <si>
    <t>Oswestry MB</t>
  </si>
  <si>
    <t>Oswestry RD</t>
  </si>
  <si>
    <t>Ellesmere RD</t>
  </si>
  <si>
    <t>Ellesmere UD</t>
  </si>
  <si>
    <t>Bridgnorth MB</t>
  </si>
  <si>
    <t>Bridgnorth RD</t>
  </si>
  <si>
    <t>Oakengates UD</t>
  </si>
  <si>
    <t>Shrewsbury MB</t>
  </si>
  <si>
    <t>Wellington RD</t>
  </si>
  <si>
    <t>Wellington UD</t>
  </si>
  <si>
    <t>Whitchurch UD</t>
  </si>
  <si>
    <t>Bishops Castle MB</t>
  </si>
  <si>
    <t>Market Drayton UD</t>
  </si>
  <si>
    <t>Church Stretton RD</t>
  </si>
  <si>
    <t>Church Stretton UD</t>
  </si>
  <si>
    <t>Cleobury Mortimer RD</t>
  </si>
  <si>
    <t>the Soke of Peterborough AdmC Total</t>
  </si>
  <si>
    <t>Barnack RD</t>
  </si>
  <si>
    <t>Peterborough MB</t>
  </si>
  <si>
    <t>Peterborough RD</t>
  </si>
  <si>
    <t>Somerset AdmC Total</t>
  </si>
  <si>
    <t>Bath MB/CB</t>
  </si>
  <si>
    <t>Bath RD</t>
  </si>
  <si>
    <t>Chard MB</t>
  </si>
  <si>
    <t>Chard RD</t>
  </si>
  <si>
    <t>Frome RD</t>
  </si>
  <si>
    <t>Frome UD</t>
  </si>
  <si>
    <t>Wells MB</t>
  </si>
  <si>
    <t>Wells RD</t>
  </si>
  <si>
    <t>Street UD</t>
  </si>
  <si>
    <t>Yeovil MB</t>
  </si>
  <si>
    <t>Yeovil RD</t>
  </si>
  <si>
    <t>Clutton RD</t>
  </si>
  <si>
    <t>Taunton MB</t>
  </si>
  <si>
    <t>Taunton RD</t>
  </si>
  <si>
    <t>Watchet UD</t>
  </si>
  <si>
    <t>Axbridge RD</t>
  </si>
  <si>
    <t>Clevedon UD</t>
  </si>
  <si>
    <t>Keynsham RD</t>
  </si>
  <si>
    <t>Langport RD</t>
  </si>
  <si>
    <t>Minehead UD</t>
  </si>
  <si>
    <t>Radstock UD</t>
  </si>
  <si>
    <t>Williton RD</t>
  </si>
  <si>
    <t>Crewkerne UD</t>
  </si>
  <si>
    <t>Dulverton RD</t>
  </si>
  <si>
    <t>Ilminster UD</t>
  </si>
  <si>
    <t>Wincanton RD</t>
  </si>
  <si>
    <t>Bridgwater MB</t>
  </si>
  <si>
    <t>Bridgwater RD</t>
  </si>
  <si>
    <t>Highbridge UD</t>
  </si>
  <si>
    <t>Portishead UD</t>
  </si>
  <si>
    <t>Glastonbury MB</t>
  </si>
  <si>
    <t>Long Ashton RD</t>
  </si>
  <si>
    <t>Wiveliscombe UD</t>
  </si>
  <si>
    <t>Burnham on Sea UD</t>
  </si>
  <si>
    <t>Shepton Mallet RD</t>
  </si>
  <si>
    <t>Shepton Mallet UD</t>
  </si>
  <si>
    <t>Midsomer Norton UD</t>
  </si>
  <si>
    <t>Weston super Mare MB/UD</t>
  </si>
  <si>
    <t>Parts of Lindsey AdmC Total</t>
  </si>
  <si>
    <t>Brigg UD</t>
  </si>
  <si>
    <t>Louth MB</t>
  </si>
  <si>
    <t>Louth RD</t>
  </si>
  <si>
    <t>Alford UD</t>
  </si>
  <si>
    <t>Crowle UD</t>
  </si>
  <si>
    <t>Sibsey RD</t>
  </si>
  <si>
    <t>Welton RD</t>
  </si>
  <si>
    <t>Caistor RD</t>
  </si>
  <si>
    <t>Grimsby CB/MB</t>
  </si>
  <si>
    <t>Grimsby RD</t>
  </si>
  <si>
    <t>Lincoln MB/CB</t>
  </si>
  <si>
    <t>Spilsby RD</t>
  </si>
  <si>
    <t>Skegness UD</t>
  </si>
  <si>
    <t>Broughton UD</t>
  </si>
  <si>
    <t>Winterton UD</t>
  </si>
  <si>
    <t>Horncastle RD</t>
  </si>
  <si>
    <t>Horncastle UD</t>
  </si>
  <si>
    <t>Cleethorpes UD/MB</t>
  </si>
  <si>
    <t>Mablethorpe and Sutton UD</t>
  </si>
  <si>
    <t>Gainsborough RD</t>
  </si>
  <si>
    <t>Gainsborough UD</t>
  </si>
  <si>
    <t>Market Rasen UD</t>
  </si>
  <si>
    <t>Woodhall Spa UD</t>
  </si>
  <si>
    <t>Glanford Brigg RD</t>
  </si>
  <si>
    <t>the Isle of Axholme RD</t>
  </si>
  <si>
    <t>Roxby cum Risby UD</t>
  </si>
  <si>
    <t>Barton upon Humber UD</t>
  </si>
  <si>
    <t>Scunthorpe UD/MB</t>
  </si>
  <si>
    <t>London AdmC Total</t>
  </si>
  <si>
    <t>Fulham MetB</t>
  </si>
  <si>
    <t>Poplar MetB</t>
  </si>
  <si>
    <t>Chelsea MetB</t>
  </si>
  <si>
    <t>Hackney MetB</t>
  </si>
  <si>
    <t>Holborn MetB</t>
  </si>
  <si>
    <t>Lambeth MetB</t>
  </si>
  <si>
    <t>Stepney MetB</t>
  </si>
  <si>
    <t>Deptford MetB</t>
  </si>
  <si>
    <t>Finsbury MetB</t>
  </si>
  <si>
    <t>Lewisham MetB</t>
  </si>
  <si>
    <t>Woolwich MetB</t>
  </si>
  <si>
    <t>Battersea MetB</t>
  </si>
  <si>
    <t>Greenwich MetB</t>
  </si>
  <si>
    <t>Hampstead MetB</t>
  </si>
  <si>
    <t>Islington MetB</t>
  </si>
  <si>
    <t>Southwark MetB</t>
  </si>
  <si>
    <t>Bermondsey MetB</t>
  </si>
  <si>
    <t>Camberwell MetB</t>
  </si>
  <si>
    <t>Kensington MetB</t>
  </si>
  <si>
    <t>Paddington MetB</t>
  </si>
  <si>
    <t>Shoreditch MetB</t>
  </si>
  <si>
    <t>St Pancras MetB</t>
  </si>
  <si>
    <t>Wandsworth MetB</t>
  </si>
  <si>
    <t>Hammersmith MetB</t>
  </si>
  <si>
    <t>Westminster MetB</t>
  </si>
  <si>
    <t>Bethnal Green MetB</t>
  </si>
  <si>
    <t>St Marylebone MetB</t>
  </si>
  <si>
    <t>City of London CC</t>
  </si>
  <si>
    <t>Stoke Newington MetB</t>
  </si>
  <si>
    <t>Merionethshire AdmC Total</t>
  </si>
  <si>
    <t>Y Bala UD</t>
  </si>
  <si>
    <t>Tywyn UD</t>
  </si>
  <si>
    <t>Mallwyd UD</t>
  </si>
  <si>
    <t>Penllyn RD</t>
  </si>
  <si>
    <t>Barmouth UD</t>
  </si>
  <si>
    <t>Deudraeth RD</t>
  </si>
  <si>
    <t>Dolgellau RD</t>
  </si>
  <si>
    <t>Dolgelley UD</t>
  </si>
  <si>
    <t>Edeirnion RD</t>
  </si>
  <si>
    <t>Ffestiniog UD</t>
  </si>
  <si>
    <t>Middlesex AdmC Total</t>
  </si>
  <si>
    <t>Acton UD/MB</t>
  </si>
  <si>
    <t>Hayes and Harlington UD</t>
  </si>
  <si>
    <t>Ealing MB/UD</t>
  </si>
  <si>
    <t>Hendon RD</t>
  </si>
  <si>
    <t>Hendon UD/MB</t>
  </si>
  <si>
    <t>Enfield MB/UD</t>
  </si>
  <si>
    <t>Feltham UD</t>
  </si>
  <si>
    <t>Hampton UD</t>
  </si>
  <si>
    <t>Hanwell UD</t>
  </si>
  <si>
    <t>Hornsey MB/UD</t>
  </si>
  <si>
    <t>Staines RD</t>
  </si>
  <si>
    <t>Staines UD</t>
  </si>
  <si>
    <t>Wembley MB/UD</t>
  </si>
  <si>
    <t>Chiswick UD</t>
  </si>
  <si>
    <t>Edmonton MB/UD</t>
  </si>
  <si>
    <t>Finchley MB/UD</t>
  </si>
  <si>
    <t>Uxbridge RD</t>
  </si>
  <si>
    <t>Uxbridge MB/UD</t>
  </si>
  <si>
    <t>Yiewsley and West Drayton UD</t>
  </si>
  <si>
    <t>Brentford UD</t>
  </si>
  <si>
    <t>Greenford UD</t>
  </si>
  <si>
    <t>Kingsbury UD</t>
  </si>
  <si>
    <t>Southgate MB/UD</t>
  </si>
  <si>
    <t>Tottenham MB/UD</t>
  </si>
  <si>
    <t>Willesden UD/MB</t>
  </si>
  <si>
    <t>Teddington UD</t>
  </si>
  <si>
    <t>Twickenham MB/UD</t>
  </si>
  <si>
    <t>Wealdstone UD</t>
  </si>
  <si>
    <t>Wood Green MB/UD</t>
  </si>
  <si>
    <t>South Mimms RD</t>
  </si>
  <si>
    <t>Hampton Wick UD</t>
  </si>
  <si>
    <t>Friern Barnet UD</t>
  </si>
  <si>
    <t>Southall UD/MB</t>
  </si>
  <si>
    <t>Ruislip Northwood UD</t>
  </si>
  <si>
    <t>Sunbury on Thames UD</t>
  </si>
  <si>
    <t>Heston and Isleworth MB/UD</t>
  </si>
  <si>
    <t>Monmouthshire AdmC Total</t>
  </si>
  <si>
    <t>Usk UD</t>
  </si>
  <si>
    <t>Magor RD</t>
  </si>
  <si>
    <t>Risca UD</t>
  </si>
  <si>
    <t>Panteg UD</t>
  </si>
  <si>
    <t>Newport CB</t>
  </si>
  <si>
    <t>Rhymney UD</t>
  </si>
  <si>
    <t>Aber Carn UD</t>
  </si>
  <si>
    <t>Caerleon UD</t>
  </si>
  <si>
    <t>Chepstow RD</t>
  </si>
  <si>
    <t>Chepstow UD</t>
  </si>
  <si>
    <t>Monmouth UD/MB</t>
  </si>
  <si>
    <t>Monmouth RD</t>
  </si>
  <si>
    <t>Tredegar UD</t>
  </si>
  <si>
    <t>Bedwellty UD</t>
  </si>
  <si>
    <t>Blaenavon UD</t>
  </si>
  <si>
    <t>Ebbw Vale UD</t>
  </si>
  <si>
    <t>Pontypool RD</t>
  </si>
  <si>
    <t>Pontypool UD</t>
  </si>
  <si>
    <t>Abersychan UD</t>
  </si>
  <si>
    <t>Llantarnam UD</t>
  </si>
  <si>
    <t>St Mellons RD</t>
  </si>
  <si>
    <t>Abergavenny Urban MB</t>
  </si>
  <si>
    <t>Abergavenny RD</t>
  </si>
  <si>
    <t>Abertillery UD</t>
  </si>
  <si>
    <t>Mynyddislwyn UD</t>
  </si>
  <si>
    <t>Bedwas and Machen UD</t>
  </si>
  <si>
    <t>Llanfrechfa Upper UD</t>
  </si>
  <si>
    <t>Nant Y Glo and Blaina UD</t>
  </si>
  <si>
    <t>Montgomeryshire AdmC Total</t>
  </si>
  <si>
    <t>Forden RD</t>
  </si>
  <si>
    <t>Welshpool MB</t>
  </si>
  <si>
    <t>Llanfyllin MB</t>
  </si>
  <si>
    <t>Llanfyllin RD</t>
  </si>
  <si>
    <t>Llanidloes MB</t>
  </si>
  <si>
    <t>Montgomery MB</t>
  </si>
  <si>
    <t>Machynlleth RD</t>
  </si>
  <si>
    <t>Machynlleth UD</t>
  </si>
  <si>
    <t>Newtown and Llanidloes RD</t>
  </si>
  <si>
    <t>Newtown and Llanllwchaearn UD</t>
  </si>
  <si>
    <t>Norfolk AdmC Total</t>
  </si>
  <si>
    <t>Diss UD</t>
  </si>
  <si>
    <t>Wells Next the Sea UD</t>
  </si>
  <si>
    <t>Cromer UD</t>
  </si>
  <si>
    <t>Aylsham RD</t>
  </si>
  <si>
    <t>Depwade RD</t>
  </si>
  <si>
    <t>Docking RD</t>
  </si>
  <si>
    <t>Downham RD</t>
  </si>
  <si>
    <t>Forehoe RD</t>
  </si>
  <si>
    <t>Norwich MB/CB</t>
  </si>
  <si>
    <t>Wayland RD</t>
  </si>
  <si>
    <t>Blofield RD</t>
  </si>
  <si>
    <t>Henstead RD</t>
  </si>
  <si>
    <t>Swaffham RD</t>
  </si>
  <si>
    <t>Swaffham UD</t>
  </si>
  <si>
    <t>Thetford MB</t>
  </si>
  <si>
    <t>Thetford RD</t>
  </si>
  <si>
    <t>Walsoken UD</t>
  </si>
  <si>
    <t>Erpingham RD</t>
  </si>
  <si>
    <t>Marshland RD</t>
  </si>
  <si>
    <t>St Faiths RD</t>
  </si>
  <si>
    <t>Kings Lynn MB</t>
  </si>
  <si>
    <t>Kings Lynn RD</t>
  </si>
  <si>
    <t>Sheringham UD</t>
  </si>
  <si>
    <t>Smallburgh RD</t>
  </si>
  <si>
    <t>Walsingham RD</t>
  </si>
  <si>
    <t>East Dereham UD</t>
  </si>
  <si>
    <t>North Walsham UD</t>
  </si>
  <si>
    <t>Downham Market UD</t>
  </si>
  <si>
    <t>Great Yarmouth MB/CB</t>
  </si>
  <si>
    <t>Hunstanton UD</t>
  </si>
  <si>
    <t>Freebridge Lynn RD</t>
  </si>
  <si>
    <t>East and West Flegg RD</t>
  </si>
  <si>
    <t>Loddon and Clavering RD</t>
  </si>
  <si>
    <t>Mitford and Launditch RD</t>
  </si>
  <si>
    <t>Chadderton UD</t>
  </si>
  <si>
    <t>Failsworth UD</t>
  </si>
  <si>
    <t>Haslingden MB</t>
  </si>
  <si>
    <t>Litherland UD</t>
  </si>
  <si>
    <t>Manchester CB/MB</t>
  </si>
  <si>
    <t>Ramsbottom UD</t>
  </si>
  <si>
    <t>Tottington UD</t>
  </si>
  <si>
    <t>Warrington MB/CB</t>
  </si>
  <si>
    <t>Warrington RD</t>
  </si>
  <si>
    <t>Whitefield UD</t>
  </si>
  <si>
    <t>Rawtenstall MB</t>
  </si>
  <si>
    <t>Great Crosby UD</t>
  </si>
  <si>
    <t>Little Lever UD</t>
  </si>
  <si>
    <t>Skelmersdale UD</t>
  </si>
  <si>
    <t>Westhoughton UD</t>
  </si>
  <si>
    <t>Great Harwood UD</t>
  </si>
  <si>
    <t>Little Crosby UD</t>
  </si>
  <si>
    <t>Little Hulton UD</t>
  </si>
  <si>
    <t>Littleborough UD</t>
  </si>
  <si>
    <t>Oswaldtwistle UD</t>
  </si>
  <si>
    <t>Walton le Dale UD</t>
  </si>
  <si>
    <t>West Lancashire RD</t>
  </si>
  <si>
    <t>Clayton le Moors UD</t>
  </si>
  <si>
    <t>Huyton With Roby UD</t>
  </si>
  <si>
    <t>Poulton le Fylde UD</t>
  </si>
  <si>
    <t>Ashton under Lyne MB</t>
  </si>
  <si>
    <t>Barrow in Furness CB/MB</t>
  </si>
  <si>
    <t>Dalton in Furness UD</t>
  </si>
  <si>
    <t>Barton upon Irwell RD</t>
  </si>
  <si>
    <t>Ince in Makerfield UD</t>
  </si>
  <si>
    <t>St Annes on the Sea UD</t>
  </si>
  <si>
    <t>Ashton in Makerfield UD</t>
  </si>
  <si>
    <t>Lathom and Burscough UD</t>
  </si>
  <si>
    <t>Newton le Willows UD</t>
  </si>
  <si>
    <t>Standish With Langtree UD</t>
  </si>
  <si>
    <t>Swinton and Pendlebury UD/MB</t>
  </si>
  <si>
    <t>Waterloo With Seaforth UD</t>
  </si>
  <si>
    <t>Tyldesley UD</t>
  </si>
  <si>
    <t>Bury MB/CB</t>
  </si>
  <si>
    <t>Bury RD</t>
  </si>
  <si>
    <t>Lees UD</t>
  </si>
  <si>
    <t>Abram UD</t>
  </si>
  <si>
    <t>Bacup MB</t>
  </si>
  <si>
    <t>Colne UD/MB</t>
  </si>
  <si>
    <t>Fylde RD</t>
  </si>
  <si>
    <t>Hurst UD</t>
  </si>
  <si>
    <t>Irlam UD</t>
  </si>
  <si>
    <t>Leigh MB/UD</t>
  </si>
  <si>
    <t>Leigh RD</t>
  </si>
  <si>
    <t>Wigan MB/CB</t>
  </si>
  <si>
    <t>Wigan RD</t>
  </si>
  <si>
    <t>Aspull UD</t>
  </si>
  <si>
    <t>Bolton CB/MB</t>
  </si>
  <si>
    <t>Bootle MB/CB</t>
  </si>
  <si>
    <t>Church UD</t>
  </si>
  <si>
    <t>Darwen MB</t>
  </si>
  <si>
    <t>Denton UD</t>
  </si>
  <si>
    <t>Eccles MB</t>
  </si>
  <si>
    <t>Formby UD</t>
  </si>
  <si>
    <t>Grange UD</t>
  </si>
  <si>
    <t>Lytham St Annes UD/MB</t>
  </si>
  <si>
    <t>Nelson MB</t>
  </si>
  <si>
    <t>Norden UD</t>
  </si>
  <si>
    <t>Oldham CB/MB</t>
  </si>
  <si>
    <t>Orrell UD</t>
  </si>
  <si>
    <t>Royton UD</t>
  </si>
  <si>
    <t>Sefton RD</t>
  </si>
  <si>
    <t>Turton UD</t>
  </si>
  <si>
    <t>Wardle UD</t>
  </si>
  <si>
    <t>Widnes MB</t>
  </si>
  <si>
    <t>Burnley MB/CB</t>
  </si>
  <si>
    <t>Burnley RD</t>
  </si>
  <si>
    <t>Chorley MB</t>
  </si>
  <si>
    <t>Chorley RD</t>
  </si>
  <si>
    <t>Croston UD</t>
  </si>
  <si>
    <t>Fulwood UD</t>
  </si>
  <si>
    <t>Haydock UD</t>
  </si>
  <si>
    <t>Heysham UD</t>
  </si>
  <si>
    <t>Heywood MB</t>
  </si>
  <si>
    <t>Hindley UD</t>
  </si>
  <si>
    <t>Horwich UD</t>
  </si>
  <si>
    <t>Kirkham UD</t>
  </si>
  <si>
    <t>Leyland UD</t>
  </si>
  <si>
    <t>Milnrow UD</t>
  </si>
  <si>
    <t>Mossley MB</t>
  </si>
  <si>
    <t>Padiham UD</t>
  </si>
  <si>
    <t>Prescot UD</t>
  </si>
  <si>
    <t>Preston MB/CB</t>
  </si>
  <si>
    <t>Preston RD</t>
  </si>
  <si>
    <t>Rishton UD</t>
  </si>
  <si>
    <t>Salford MB/CB</t>
  </si>
  <si>
    <t>Trawden UD</t>
  </si>
  <si>
    <t>Urmston UD</t>
  </si>
  <si>
    <t>Whiston RD</t>
  </si>
  <si>
    <t>Worsley UD</t>
  </si>
  <si>
    <t>Atherton UD</t>
  </si>
  <si>
    <t>Billinge UD</t>
  </si>
  <si>
    <t>Blackrod UD</t>
  </si>
  <si>
    <t>Crompton UD</t>
  </si>
  <si>
    <t>Garstang RD</t>
  </si>
  <si>
    <t>Golborne UD</t>
  </si>
  <si>
    <t>Kearsley UD</t>
  </si>
  <si>
    <t>Ormskirk UD</t>
  </si>
  <si>
    <t>Preesall UD</t>
  </si>
  <si>
    <t>Rainford UD</t>
  </si>
  <si>
    <t>Rochdale CB/MB</t>
  </si>
  <si>
    <t>Thornton Cleveleys UD</t>
  </si>
  <si>
    <t>Withnell UD</t>
  </si>
  <si>
    <t>Adlington UD</t>
  </si>
  <si>
    <t>Audenshaw UD</t>
  </si>
  <si>
    <t>Blackburn MB/CB</t>
  </si>
  <si>
    <t>Leicestershire AdmC Total</t>
  </si>
  <si>
    <t>Blaby RD</t>
  </si>
  <si>
    <t>Oadby UD</t>
  </si>
  <si>
    <t>Belvoir RD</t>
  </si>
  <si>
    <t>Hallaton RD</t>
  </si>
  <si>
    <t>Hinckley RD</t>
  </si>
  <si>
    <t>Hinckley UD</t>
  </si>
  <si>
    <t>Quorndon UD</t>
  </si>
  <si>
    <t>Shepshed UD</t>
  </si>
  <si>
    <t>Billesdon RD</t>
  </si>
  <si>
    <t>Coalville UD</t>
  </si>
  <si>
    <t>Leicester CB/MB</t>
  </si>
  <si>
    <t>Thurmaston UD</t>
  </si>
  <si>
    <t>Lutterworth RD</t>
  </si>
  <si>
    <t>Ashby Woulds UD</t>
  </si>
  <si>
    <t>Loughborough MB</t>
  </si>
  <si>
    <t>Loughborough RD</t>
  </si>
  <si>
    <t>Wigston UD</t>
  </si>
  <si>
    <t>Melton Mowbray RD</t>
  </si>
  <si>
    <t>Melton Mowbray UD</t>
  </si>
  <si>
    <t>Market Bosworth RD</t>
  </si>
  <si>
    <t>Barrow upon Soar RD</t>
  </si>
  <si>
    <t>Castle Donington RD</t>
  </si>
  <si>
    <t>Ashby de la Zouch RD</t>
  </si>
  <si>
    <t>Ashby de la Zouch UD</t>
  </si>
  <si>
    <t>Market Harborough RD</t>
  </si>
  <si>
    <t>Market Harborough UD</t>
  </si>
  <si>
    <t>Parts of Holland AdmC Total</t>
  </si>
  <si>
    <t>Boston MB</t>
  </si>
  <si>
    <t>Boston RD</t>
  </si>
  <si>
    <t>Crowland RD</t>
  </si>
  <si>
    <t>Holbeach UD</t>
  </si>
  <si>
    <t>Spalding RD</t>
  </si>
  <si>
    <t>Spalding UD</t>
  </si>
  <si>
    <t>East Elloe RD</t>
  </si>
  <si>
    <t>Long Sutton UD</t>
  </si>
  <si>
    <t>Sutton Bridge UD</t>
  </si>
  <si>
    <t>Parts of Kesteven AdmC Total</t>
  </si>
  <si>
    <t>Bourne RD</t>
  </si>
  <si>
    <t>Branston RD</t>
  </si>
  <si>
    <t>Claypole RD</t>
  </si>
  <si>
    <t>Grantham MB</t>
  </si>
  <si>
    <t>Grantham RD</t>
  </si>
  <si>
    <t>Sleaford RD</t>
  </si>
  <si>
    <t>Sleaford UD</t>
  </si>
  <si>
    <t>Stamford MB</t>
  </si>
  <si>
    <t>Uffington RD</t>
  </si>
  <si>
    <t>Ruskington UD</t>
  </si>
  <si>
    <t>Herefordshire AdmC Total</t>
  </si>
  <si>
    <t>Dore RD</t>
  </si>
  <si>
    <t>Ross RD</t>
  </si>
  <si>
    <t>Ross on Wye UD</t>
  </si>
  <si>
    <t>Kington RD</t>
  </si>
  <si>
    <t>Kington UD</t>
  </si>
  <si>
    <t>Ledbury RD</t>
  </si>
  <si>
    <t>Ledbury UD</t>
  </si>
  <si>
    <t>Weobley RD</t>
  </si>
  <si>
    <t>Wigmore RD</t>
  </si>
  <si>
    <t>Bromyard RD</t>
  </si>
  <si>
    <t>Bromyard UD</t>
  </si>
  <si>
    <t>Hereford MB</t>
  </si>
  <si>
    <t>Hereford RD</t>
  </si>
  <si>
    <t>Leominster MB</t>
  </si>
  <si>
    <t>Leominster RD</t>
  </si>
  <si>
    <t>Whitchurch RD</t>
  </si>
  <si>
    <t>Bredwardine RD</t>
  </si>
  <si>
    <t>Hertfordshire AdmC Total</t>
  </si>
  <si>
    <t>Ware RD</t>
  </si>
  <si>
    <t>Ware UD</t>
  </si>
  <si>
    <t>Tring UD</t>
  </si>
  <si>
    <t>Barnet RD</t>
  </si>
  <si>
    <t>Barnet UD</t>
  </si>
  <si>
    <t>Bushey UD</t>
  </si>
  <si>
    <t>Hadham RD</t>
  </si>
  <si>
    <t>Welwyn RD</t>
  </si>
  <si>
    <t>Ashwell RD</t>
  </si>
  <si>
    <t>Baldock UD</t>
  </si>
  <si>
    <t>Hitchin RD</t>
  </si>
  <si>
    <t>Hitchin UD</t>
  </si>
  <si>
    <t>Royston UD</t>
  </si>
  <si>
    <t>Watford RD</t>
  </si>
  <si>
    <t>Watford MB/UD</t>
  </si>
  <si>
    <t>Cheshunt UD</t>
  </si>
  <si>
    <t>Hatfield RD</t>
  </si>
  <si>
    <t>Hertford MB</t>
  </si>
  <si>
    <t>Hertford RD</t>
  </si>
  <si>
    <t>Harpenden UD</t>
  </si>
  <si>
    <t>Hoddesdon UD</t>
  </si>
  <si>
    <t>St Albans MB</t>
  </si>
  <si>
    <t>St Albans RD</t>
  </si>
  <si>
    <t>Stevenage UD</t>
  </si>
  <si>
    <t>Letchworth UD</t>
  </si>
  <si>
    <t>Buntingford RD</t>
  </si>
  <si>
    <t>Chorleywood UD</t>
  </si>
  <si>
    <t>Berkhamsted RD</t>
  </si>
  <si>
    <t>Rickmansworth UD</t>
  </si>
  <si>
    <t>Sawbridgeworth UD</t>
  </si>
  <si>
    <t>Hemel Hempstead MB</t>
  </si>
  <si>
    <t>Hemel Hempstead RD</t>
  </si>
  <si>
    <t>Bishops Stortford UD</t>
  </si>
  <si>
    <t>East Barnet UD</t>
  </si>
  <si>
    <t>Berkhamsted UD</t>
  </si>
  <si>
    <t>Huntingdonshire AdmC Total</t>
  </si>
  <si>
    <t>Oundle RD</t>
  </si>
  <si>
    <t>Ramsey UD</t>
  </si>
  <si>
    <t>St Ives RD</t>
  </si>
  <si>
    <t>St Neots RD</t>
  </si>
  <si>
    <t>St Neots UD</t>
  </si>
  <si>
    <t>Thrapston RD</t>
  </si>
  <si>
    <t>Huntingdon MB</t>
  </si>
  <si>
    <t>Huntingdon RD</t>
  </si>
  <si>
    <t>Old Fletton UD</t>
  </si>
  <si>
    <t>Norman Cross RD</t>
  </si>
  <si>
    <t>Godmanchester MB</t>
  </si>
  <si>
    <t>the Isle of Wight AdmC Total</t>
  </si>
  <si>
    <t>Ryde MB</t>
  </si>
  <si>
    <t>Cowes UD</t>
  </si>
  <si>
    <t>Newport MB</t>
  </si>
  <si>
    <t>Sandown UD</t>
  </si>
  <si>
    <t>Ventnor UD</t>
  </si>
  <si>
    <t>Shanklin UD</t>
  </si>
  <si>
    <t>St Helens UD</t>
  </si>
  <si>
    <t>East Cowes UD</t>
  </si>
  <si>
    <t>the Isle of Wight RD</t>
  </si>
  <si>
    <t>Kent AdmC Total</t>
  </si>
  <si>
    <t>Hoo RD</t>
  </si>
  <si>
    <t>Deal MB</t>
  </si>
  <si>
    <t>Lydd MB</t>
  </si>
  <si>
    <t>Blean RD</t>
  </si>
  <si>
    <t>Dover MB</t>
  </si>
  <si>
    <t>Dover RD</t>
  </si>
  <si>
    <t>Elham RD</t>
  </si>
  <si>
    <t>Erith MB/UD</t>
  </si>
  <si>
    <t>Hythe MB</t>
  </si>
  <si>
    <t>Penge UD</t>
  </si>
  <si>
    <t>Bexley MB/UD</t>
  </si>
  <si>
    <t>Bridge RD</t>
  </si>
  <si>
    <t>Eastry RD</t>
  </si>
  <si>
    <t>Milton RD</t>
  </si>
  <si>
    <t>Sidcup UD</t>
  </si>
  <si>
    <t>Strood RD</t>
  </si>
  <si>
    <t>Walmer UD</t>
  </si>
  <si>
    <t>Ashford UD</t>
  </si>
  <si>
    <t>Bromley MB/UD</t>
  </si>
  <si>
    <t>Bromley RD</t>
  </si>
  <si>
    <t>Chatham MB</t>
  </si>
  <si>
    <t>Malling RD</t>
  </si>
  <si>
    <t>Margate MB</t>
  </si>
  <si>
    <t>Sheppey RD</t>
  </si>
  <si>
    <t>Wrotham UD</t>
  </si>
  <si>
    <t>Cheriton UD</t>
  </si>
  <si>
    <t>Crayford UD</t>
  </si>
  <si>
    <t>Dartford RD</t>
  </si>
  <si>
    <t>Dartford UD/MB</t>
  </si>
  <si>
    <t>Ramsgate MB</t>
  </si>
  <si>
    <t>Sandgate UD</t>
  </si>
  <si>
    <t>Sandwich MB</t>
  </si>
  <si>
    <t>Beckenham UD/MB</t>
  </si>
  <si>
    <t>Cranbrook RD</t>
  </si>
  <si>
    <t>Faversham MB</t>
  </si>
  <si>
    <t>Faversham RD</t>
  </si>
  <si>
    <t>Gravesend MB</t>
  </si>
  <si>
    <t>Herne Bay UD</t>
  </si>
  <si>
    <t>Maidstone MB</t>
  </si>
  <si>
    <t>Maidstone RD</t>
  </si>
  <si>
    <t>Rochester MB</t>
  </si>
  <si>
    <t>Sevenoaks RD</t>
  </si>
  <si>
    <t>Sevenoaks UD</t>
  </si>
  <si>
    <t>Sheerness UD</t>
  </si>
  <si>
    <t>Tenterden MB</t>
  </si>
  <si>
    <t>Tenterden RD</t>
  </si>
  <si>
    <t>Tonbridge RD</t>
  </si>
  <si>
    <t>Tonbridge UD</t>
  </si>
  <si>
    <t>Canterbury MB/CB</t>
  </si>
  <si>
    <t>Folkestone MB</t>
  </si>
  <si>
    <t>Gillingham UD/MB</t>
  </si>
  <si>
    <t>New Romney MB</t>
  </si>
  <si>
    <t>Northfleet UD</t>
  </si>
  <si>
    <t>Whitstable UD</t>
  </si>
  <si>
    <t>Chislehurst UD</t>
  </si>
  <si>
    <t>East Ashford RD</t>
  </si>
  <si>
    <t>Milton Regis UD</t>
  </si>
  <si>
    <t>Queenborough MB</t>
  </si>
  <si>
    <t>Romney Marsh RD</t>
  </si>
  <si>
    <t>Southborough UD</t>
  </si>
  <si>
    <t>West Ashford RD</t>
  </si>
  <si>
    <t>Hollingbourne RD</t>
  </si>
  <si>
    <t>Sittingbourne UD</t>
  </si>
  <si>
    <t>the Isle of Thanet RD</t>
  </si>
  <si>
    <t>Tunbridge Wells MB</t>
  </si>
  <si>
    <t>Broadstairs and St Peters UD</t>
  </si>
  <si>
    <t>Lancashire AdmC Total</t>
  </si>
  <si>
    <t>Blackburn RD</t>
  </si>
  <si>
    <t>Blackpool MB/CB</t>
  </si>
  <si>
    <t>Carnforth UD</t>
  </si>
  <si>
    <t>Clitheroe MB</t>
  </si>
  <si>
    <t>Clitheroe RD</t>
  </si>
  <si>
    <t>Droylsden UD</t>
  </si>
  <si>
    <t>Farnworth UD/MB</t>
  </si>
  <si>
    <t>Fleetwood UD/MB</t>
  </si>
  <si>
    <t>Lancaster MB</t>
  </si>
  <si>
    <t>Lancaster RD</t>
  </si>
  <si>
    <t>Limehurst RD</t>
  </si>
  <si>
    <t>Liverpool CB/MB</t>
  </si>
  <si>
    <t>Longridge UD</t>
  </si>
  <si>
    <t>Lunesdale RD</t>
  </si>
  <si>
    <t>Middleton MB</t>
  </si>
  <si>
    <t>Morecambe UD/MB</t>
  </si>
  <si>
    <t>Prestwich MB/UD</t>
  </si>
  <si>
    <t>Radcliffe MB/UD</t>
  </si>
  <si>
    <t>Southport MB/CB</t>
  </si>
  <si>
    <t>St Helens MB/CB</t>
  </si>
  <si>
    <t>Stretford MB/UD</t>
  </si>
  <si>
    <t>Ulverston RD</t>
  </si>
  <si>
    <t>Ulverston UD</t>
  </si>
  <si>
    <t>Upholland UD</t>
  </si>
  <si>
    <t>Whitworth UD</t>
  </si>
  <si>
    <t>Accrington MB</t>
  </si>
  <si>
    <t>Barrowford UD</t>
  </si>
  <si>
    <t>Brierfield UD</t>
  </si>
  <si>
    <t>the Isle of Ely AdmC Total</t>
  </si>
  <si>
    <t>Ely RD</t>
  </si>
  <si>
    <t>Ely UD</t>
  </si>
  <si>
    <t>March UD</t>
  </si>
  <si>
    <t>Thorney RD</t>
  </si>
  <si>
    <t>Wisbech MB</t>
  </si>
  <si>
    <t>Wisbech RD</t>
  </si>
  <si>
    <t>Chatteris UD</t>
  </si>
  <si>
    <t>Whittlesey RD</t>
  </si>
  <si>
    <t>Whittlesey UD</t>
  </si>
  <si>
    <t>North Witchford RD</t>
  </si>
  <si>
    <t>Essex AdmC Total</t>
  </si>
  <si>
    <t>East Ham CB/MB/UD</t>
  </si>
  <si>
    <t>Halstead RD</t>
  </si>
  <si>
    <t>Halstead UD</t>
  </si>
  <si>
    <t>Loughton UD</t>
  </si>
  <si>
    <t>Rochford RD</t>
  </si>
  <si>
    <t>Stanstead RD</t>
  </si>
  <si>
    <t>Tendring RD</t>
  </si>
  <si>
    <t>Wanstead UD</t>
  </si>
  <si>
    <t>West Ham MB/CB</t>
  </si>
  <si>
    <t>Wivenhoe UD</t>
  </si>
  <si>
    <t>Woodford UD</t>
  </si>
  <si>
    <t>Braintree RD</t>
  </si>
  <si>
    <t>Braintree and Bocking UD</t>
  </si>
  <si>
    <t>Brentwood UD</t>
  </si>
  <si>
    <t>Bumpstead RD</t>
  </si>
  <si>
    <t>Chingford UD/MB</t>
  </si>
  <si>
    <t>Billericay RD</t>
  </si>
  <si>
    <t>Chelmsford MB</t>
  </si>
  <si>
    <t>Chelmsford RD</t>
  </si>
  <si>
    <t>Colchester MB</t>
  </si>
  <si>
    <t>Walthamstow MB/UD</t>
  </si>
  <si>
    <t>Barking MB/UD</t>
  </si>
  <si>
    <t>Shoeburyness UD</t>
  </si>
  <si>
    <t>Brightlingsea UD</t>
  </si>
  <si>
    <t>Buckhurst Hill UD</t>
  </si>
  <si>
    <t>Frinton on Sea UD</t>
  </si>
  <si>
    <t>Grays Thurrock UD</t>
  </si>
  <si>
    <t>Saffron Walden MB</t>
  </si>
  <si>
    <t>Saffron Walden RD</t>
  </si>
  <si>
    <t>Southend on Sea CB/MB</t>
  </si>
  <si>
    <t>Burnham on Crouch UD</t>
  </si>
  <si>
    <t>Waltham Holy Cross UD</t>
  </si>
  <si>
    <t>Walton on the Naze UD</t>
  </si>
  <si>
    <t>Lexden and Winstree RD</t>
  </si>
  <si>
    <t>Ongar RD</t>
  </si>
  <si>
    <t>Dunmow RD</t>
  </si>
  <si>
    <t>Epping RD</t>
  </si>
  <si>
    <t>Epping UD</t>
  </si>
  <si>
    <t>Ilford UD/MB</t>
  </si>
  <si>
    <t>Leyton MB/UD</t>
  </si>
  <si>
    <t>Maldon MB</t>
  </si>
  <si>
    <t>Maldon RD</t>
  </si>
  <si>
    <t>Orsett RD</t>
  </si>
  <si>
    <t>Witham UD</t>
  </si>
  <si>
    <t>Clacton UD</t>
  </si>
  <si>
    <t>Harwich MB</t>
  </si>
  <si>
    <t>Romford RD</t>
  </si>
  <si>
    <t>Romford UD/MB</t>
  </si>
  <si>
    <t>Tilbury UD</t>
  </si>
  <si>
    <t>Belchamp RD</t>
  </si>
  <si>
    <t>Flintshire AdmC Total</t>
  </si>
  <si>
    <t>Mold Urban UD</t>
  </si>
  <si>
    <t>Rhyl UD</t>
  </si>
  <si>
    <t>Flint MB</t>
  </si>
  <si>
    <t>Buckley UD</t>
  </si>
  <si>
    <t>Overton RD</t>
  </si>
  <si>
    <t>Hawarden RD</t>
  </si>
  <si>
    <t>Holywell RD</t>
  </si>
  <si>
    <t>Holywell UD</t>
  </si>
  <si>
    <t>Prestatyn UD</t>
  </si>
  <si>
    <t>Connahs Quay UD</t>
  </si>
  <si>
    <t>Glamorgan AdmC Total</t>
  </si>
  <si>
    <t>Y Barri MB/UD</t>
  </si>
  <si>
    <t>Gower RD</t>
  </si>
  <si>
    <t>Neath MB</t>
  </si>
  <si>
    <t>Neath RD</t>
  </si>
  <si>
    <t>Margam UD</t>
  </si>
  <si>
    <t>Cardiff CB</t>
  </si>
  <si>
    <t>Maes Teg UD</t>
  </si>
  <si>
    <t>Penarth UD</t>
  </si>
  <si>
    <t>Rhondda UD/MB</t>
  </si>
  <si>
    <t>Swansea CB</t>
  </si>
  <si>
    <t>Swansea RD</t>
  </si>
  <si>
    <t>Aberafan MB</t>
  </si>
  <si>
    <t>Aberdar UD</t>
  </si>
  <si>
    <t>Bridgend UD</t>
  </si>
  <si>
    <t>Pen Y Bont RD</t>
  </si>
  <si>
    <t>Cowbridge MB</t>
  </si>
  <si>
    <t>Cowbridge RD</t>
  </si>
  <si>
    <t>Gelli Gaer UD</t>
  </si>
  <si>
    <t>Glyncorrwg UD</t>
  </si>
  <si>
    <t>Porth Cawl UD</t>
  </si>
  <si>
    <t>Caerphilly UD</t>
  </si>
  <si>
    <t>Pontardawe RD</t>
  </si>
  <si>
    <t>Pont Y Pridd UD</t>
  </si>
  <si>
    <t>Briton Ferry UD</t>
  </si>
  <si>
    <t>Mountain Ash UD</t>
  </si>
  <si>
    <t>Merthyr Tudful UD/CB</t>
  </si>
  <si>
    <t>Ogmore and Garw UD</t>
  </si>
  <si>
    <t>Llandaff and Dinas Powis RD</t>
  </si>
  <si>
    <t>Llantrisant and Llantwit Fardre RD</t>
  </si>
  <si>
    <t>Gloucestershire AdmC Total</t>
  </si>
  <si>
    <t>Awre UD</t>
  </si>
  <si>
    <t>Lydney RD</t>
  </si>
  <si>
    <t>Newent RD</t>
  </si>
  <si>
    <t>Stroud RD</t>
  </si>
  <si>
    <t>Stroud UD</t>
  </si>
  <si>
    <t>Bristol MB/CB</t>
  </si>
  <si>
    <t>Campden RD</t>
  </si>
  <si>
    <t>Dursley RD</t>
  </si>
  <si>
    <t>Newnham UD</t>
  </si>
  <si>
    <t>Tetbury RD</t>
  </si>
  <si>
    <t>Tetbury UD</t>
  </si>
  <si>
    <t>Warmley RD</t>
  </si>
  <si>
    <t>Coleford UD</t>
  </si>
  <si>
    <t>Pebworth RD</t>
  </si>
  <si>
    <t>Kingswood UD</t>
  </si>
  <si>
    <t>Thornbury RD</t>
  </si>
  <si>
    <t>West Dean RD</t>
  </si>
  <si>
    <t>Winchcombe RD</t>
  </si>
  <si>
    <t>Cheltenham MB</t>
  </si>
  <si>
    <t>Cheltenham RD</t>
  </si>
  <si>
    <t>Gloucester CB</t>
  </si>
  <si>
    <t>Gloucester RD</t>
  </si>
  <si>
    <t>Nailsworth UD</t>
  </si>
  <si>
    <t>Northleach RD</t>
  </si>
  <si>
    <t>Tewkesbury MB</t>
  </si>
  <si>
    <t>Tewkesbury RD</t>
  </si>
  <si>
    <t>Cirencester RD</t>
  </si>
  <si>
    <t>Cirencester UD</t>
  </si>
  <si>
    <t>Wheatenhurst RD</t>
  </si>
  <si>
    <t>Marston Sicca RD</t>
  </si>
  <si>
    <t>Charlton Kings UD</t>
  </si>
  <si>
    <t>Chipping Sodbury RD</t>
  </si>
  <si>
    <t>Stow on the Wold RD</t>
  </si>
  <si>
    <t>Stow on the Wold UD</t>
  </si>
  <si>
    <t>Westbury on Severn UD</t>
  </si>
  <si>
    <t>East Dean and United Parishes RD</t>
  </si>
  <si>
    <t>Denbighshire AdmC Total</t>
  </si>
  <si>
    <t>Chirk RD</t>
  </si>
  <si>
    <t>Rhuthun MB</t>
  </si>
  <si>
    <t>Ruthin RD</t>
  </si>
  <si>
    <t>Denbigh MB/UD</t>
  </si>
  <si>
    <t>Wrexham MB</t>
  </si>
  <si>
    <t>Wrexham RD</t>
  </si>
  <si>
    <t>Llanrwst RD</t>
  </si>
  <si>
    <t>Llanrwst UD</t>
  </si>
  <si>
    <t>Uwchaled RD</t>
  </si>
  <si>
    <t>Llansilin RD</t>
  </si>
  <si>
    <t>Llangollen Rural RD</t>
  </si>
  <si>
    <t>Llangollen UD</t>
  </si>
  <si>
    <t>Unnamed RD</t>
  </si>
  <si>
    <t>St Asaph RD</t>
  </si>
  <si>
    <t>Abergele and Pensarn UD</t>
  </si>
  <si>
    <t>Colwyn Bay UD/MB</t>
  </si>
  <si>
    <t>Derbyshire AdmC Total</t>
  </si>
  <si>
    <t>Derby CB/MB</t>
  </si>
  <si>
    <t>Heage UD</t>
  </si>
  <si>
    <t>Belper RD</t>
  </si>
  <si>
    <t>Belper UD</t>
  </si>
  <si>
    <t>Buxton MB/UD</t>
  </si>
  <si>
    <t>Clowne RD</t>
  </si>
  <si>
    <t>Heanor UD</t>
  </si>
  <si>
    <t>Norton RD</t>
  </si>
  <si>
    <t>Repton RD</t>
  </si>
  <si>
    <t>Ripley UD</t>
  </si>
  <si>
    <t>Bonsall UD</t>
  </si>
  <si>
    <t>Glossop MB</t>
  </si>
  <si>
    <t>Matlock UD</t>
  </si>
  <si>
    <t>Sudbury RD</t>
  </si>
  <si>
    <t>Alfreton UD</t>
  </si>
  <si>
    <t>Bakewell RD</t>
  </si>
  <si>
    <t>Bakewell UD</t>
  </si>
  <si>
    <t>Bolsover UD</t>
  </si>
  <si>
    <t>Hayfield RD</t>
  </si>
  <si>
    <t>Ilkeston MB</t>
  </si>
  <si>
    <t>Shardlow RD</t>
  </si>
  <si>
    <t>Ashbourne RD</t>
  </si>
  <si>
    <t>Ashbourne UD</t>
  </si>
  <si>
    <t>Blackwell RD</t>
  </si>
  <si>
    <t>Dronfield UD</t>
  </si>
  <si>
    <t>New Mills UD</t>
  </si>
  <si>
    <t>Clay Cross UD</t>
  </si>
  <si>
    <t>Long Eaton UD</t>
  </si>
  <si>
    <t>Wirksworth UD</t>
  </si>
  <si>
    <t>Chesterfield MB</t>
  </si>
  <si>
    <t>Chesterfield RD</t>
  </si>
  <si>
    <t>Glossop Dale RD</t>
  </si>
  <si>
    <t>North Darley UD</t>
  </si>
  <si>
    <t>South Darley UD</t>
  </si>
  <si>
    <t>Basford and Bubnell UD</t>
  </si>
  <si>
    <t>Chapel En le Frith RD</t>
  </si>
  <si>
    <t>Brampton and Walton UD</t>
  </si>
  <si>
    <t>Hartshorn and Seals RD</t>
  </si>
  <si>
    <t>Alvaston and Boulton UD</t>
  </si>
  <si>
    <t>Swadlincote UD</t>
  </si>
  <si>
    <t>Matlock Bath and Scarthin Nick UD</t>
  </si>
  <si>
    <t>Devon AdmC Total</t>
  </si>
  <si>
    <t>Exeter MB/CB</t>
  </si>
  <si>
    <t>Lynton UD</t>
  </si>
  <si>
    <t>Seaton UD</t>
  </si>
  <si>
    <t>Totnes MB</t>
  </si>
  <si>
    <t>Totnes RD</t>
  </si>
  <si>
    <t>Bampton UD</t>
  </si>
  <si>
    <t>Brixham UD</t>
  </si>
  <si>
    <t>Dawlish UD</t>
  </si>
  <si>
    <t>Exmouth UD</t>
  </si>
  <si>
    <t>Honiton MB</t>
  </si>
  <si>
    <t>Honiton RD</t>
  </si>
  <si>
    <t>Northam UD</t>
  </si>
  <si>
    <t>Torquay MB</t>
  </si>
  <si>
    <t>Bideford MB</t>
  </si>
  <si>
    <t>Bideford RD</t>
  </si>
  <si>
    <t>Crediton RD</t>
  </si>
  <si>
    <t>Crediton UD</t>
  </si>
  <si>
    <t>Paignton UD</t>
  </si>
  <si>
    <t>Plymouth MB/CB</t>
  </si>
  <si>
    <t>Salcombe UD</t>
  </si>
  <si>
    <t>Sidmouth UD</t>
  </si>
  <si>
    <t>Tiverton MB</t>
  </si>
  <si>
    <t>Tiverton RD</t>
  </si>
  <si>
    <t>Ashburton UD</t>
  </si>
  <si>
    <t>Axminster RD</t>
  </si>
  <si>
    <t>Axminster UD</t>
  </si>
  <si>
    <t>Culmstock RD</t>
  </si>
  <si>
    <t>Dartmouth MB</t>
  </si>
  <si>
    <t>Ivybridge UD</t>
  </si>
  <si>
    <t>St Thomas RD</t>
  </si>
  <si>
    <t>Tavistock RD</t>
  </si>
  <si>
    <t>Tavistock UD</t>
  </si>
  <si>
    <t>Barnstaple MB</t>
  </si>
  <si>
    <t>Barnstaple RD</t>
  </si>
  <si>
    <t>Holsworthy UD</t>
  </si>
  <si>
    <t>Ilfracombe UD</t>
  </si>
  <si>
    <t>Okehampton MB</t>
  </si>
  <si>
    <t>Okehampton RD</t>
  </si>
  <si>
    <t>Teignmouth UD</t>
  </si>
  <si>
    <t>Torrington RD</t>
  </si>
  <si>
    <t>Kingsbridge RD</t>
  </si>
  <si>
    <t>Kingsbridge UD</t>
  </si>
  <si>
    <t>Newton Abbot RD</t>
  </si>
  <si>
    <t>Newton Abbot UD</t>
  </si>
  <si>
    <t>South Molton MB</t>
  </si>
  <si>
    <t>South Molton RD</t>
  </si>
  <si>
    <t>Buckfastleigh UD</t>
  </si>
  <si>
    <t>Ottery St Mary UD</t>
  </si>
  <si>
    <t>Broadwoodwidger RD</t>
  </si>
  <si>
    <t>Great Torrington MB</t>
  </si>
  <si>
    <t>Plympton St Mary RD</t>
  </si>
  <si>
    <t>Budleigh Salterton UD</t>
  </si>
  <si>
    <t>Dorset AdmC Total</t>
  </si>
  <si>
    <t>Cerne RD</t>
  </si>
  <si>
    <t>Poole MB</t>
  </si>
  <si>
    <t>Poole RD</t>
  </si>
  <si>
    <t>Swanage UD</t>
  </si>
  <si>
    <t>Wareham MB</t>
  </si>
  <si>
    <t>Bridport MB</t>
  </si>
  <si>
    <t>Bridport RD</t>
  </si>
  <si>
    <t>Portland UD</t>
  </si>
  <si>
    <t>Weymouth RD</t>
  </si>
  <si>
    <t>Blandford RD</t>
  </si>
  <si>
    <t>Sherborne RD</t>
  </si>
  <si>
    <t>Sherborne UD</t>
  </si>
  <si>
    <t>Beaminster RD</t>
  </si>
  <si>
    <t>Dorchester MB</t>
  </si>
  <si>
    <t>Dorchester RD</t>
  </si>
  <si>
    <t>Lyme Regis MB</t>
  </si>
  <si>
    <t>Shaftesbury MB</t>
  </si>
  <si>
    <t>Shaftesbury RD</t>
  </si>
  <si>
    <t>Sturminster RD</t>
  </si>
  <si>
    <t>Blandford Forum MB</t>
  </si>
  <si>
    <t>Wimborne Minster UD</t>
  </si>
  <si>
    <t>Wareham and Purbeck RD</t>
  </si>
  <si>
    <t>Wimborne and Cranborne RD</t>
  </si>
  <si>
    <t>Weymouth and Melcombe Regis MB</t>
  </si>
  <si>
    <t>County Durham AdmC Total</t>
  </si>
  <si>
    <t>Crook UD</t>
  </si>
  <si>
    <t>Ryton UD</t>
  </si>
  <si>
    <t>Durham MB</t>
  </si>
  <si>
    <t>Durham RD</t>
  </si>
  <si>
    <t>Hetton UD</t>
  </si>
  <si>
    <t>Jarrow MB</t>
  </si>
  <si>
    <t>Blaydon UD</t>
  </si>
  <si>
    <t>Consett UD</t>
  </si>
  <si>
    <t>Felling UD</t>
  </si>
  <si>
    <t>Hebburn UD</t>
  </si>
  <si>
    <t>Shildon UD</t>
  </si>
  <si>
    <t>Stanley UD</t>
  </si>
  <si>
    <t>Tow Law UD</t>
  </si>
  <si>
    <t>Auckland RD</t>
  </si>
  <si>
    <t>Leadgate UD</t>
  </si>
  <si>
    <t>Stanhope UD</t>
  </si>
  <si>
    <t>Stockton RD</t>
  </si>
  <si>
    <t>Tanfield UD</t>
  </si>
  <si>
    <t>Weardale RD</t>
  </si>
  <si>
    <t>Whickham UD</t>
  </si>
  <si>
    <t>Easington RD</t>
  </si>
  <si>
    <t>Gateshead MB/CB</t>
  </si>
  <si>
    <t>Darlington MB/CB</t>
  </si>
  <si>
    <t>Darlington RD</t>
  </si>
  <si>
    <t>Hartlepool MB/CB</t>
  </si>
  <si>
    <t>Hartlepool RD</t>
  </si>
  <si>
    <t>Lanchester RD</t>
  </si>
  <si>
    <t>Sedgefield RD</t>
  </si>
  <si>
    <t>Spennymoor UD</t>
  </si>
  <si>
    <t>Sunderland MB/CB</t>
  </si>
  <si>
    <t>Sunderland RD</t>
  </si>
  <si>
    <t>Willington UD</t>
  </si>
  <si>
    <t>Benfieldside UD</t>
  </si>
  <si>
    <t>South Shields CB/MB</t>
  </si>
  <si>
    <t>South Shields RD</t>
  </si>
  <si>
    <t>Annfield Plain UD</t>
  </si>
  <si>
    <t>Barnard Castle RD</t>
  </si>
  <si>
    <t>Barnard Castle UD</t>
  </si>
  <si>
    <t>Seaham Harbour UD</t>
  </si>
  <si>
    <t>Bishop Auckland UD</t>
  </si>
  <si>
    <t>West Hartlepool MB/CB</t>
  </si>
  <si>
    <t>Stockton on Tees MB</t>
  </si>
  <si>
    <t>Chester le Street RD</t>
  </si>
  <si>
    <t>Chester le Street UD</t>
  </si>
  <si>
    <t>Southwick on Wear UD</t>
  </si>
  <si>
    <t>Houghton le Spring RD</t>
  </si>
  <si>
    <t>Houghton le Spring UD</t>
  </si>
  <si>
    <t>Brandon and Byshottles UD</t>
  </si>
  <si>
    <t>Caernarvonshire AdmC Total</t>
  </si>
  <si>
    <t>Bethesda UD</t>
  </si>
  <si>
    <t>Pwllheli MB</t>
  </si>
  <si>
    <t>Caernarfon MB</t>
  </si>
  <si>
    <t>Cricieth UD</t>
  </si>
  <si>
    <t>Llandudno cum Eglwys Rhos UD</t>
  </si>
  <si>
    <t>Portmadoc UD</t>
  </si>
  <si>
    <t>Geirionydd RD</t>
  </si>
  <si>
    <t>Penmaen Mawr UD</t>
  </si>
  <si>
    <t>Betws Y Coed UD</t>
  </si>
  <si>
    <t>Llanfairfechan UD</t>
  </si>
  <si>
    <t>Lleyn RD</t>
  </si>
  <si>
    <t>Ogwen RD</t>
  </si>
  <si>
    <t>Bangor MB</t>
  </si>
  <si>
    <t>Conway MB</t>
  </si>
  <si>
    <t>Conway RD</t>
  </si>
  <si>
    <t>Glaslyn RD</t>
  </si>
  <si>
    <t>Gwyrfai RD</t>
  </si>
  <si>
    <t>Cheshire AdmC Total</t>
  </si>
  <si>
    <t>Hale UD</t>
  </si>
  <si>
    <t>Hyde MB</t>
  </si>
  <si>
    <t>Lymm UD</t>
  </si>
  <si>
    <t>Sale UD/MB</t>
  </si>
  <si>
    <t>Crewe MB</t>
  </si>
  <si>
    <t>Hoole UD</t>
  </si>
  <si>
    <t>Bowdon UD</t>
  </si>
  <si>
    <t>Disley RD</t>
  </si>
  <si>
    <t>Malpas RD</t>
  </si>
  <si>
    <t>Marple UD</t>
  </si>
  <si>
    <t>Tarvin RD</t>
  </si>
  <si>
    <t>Wirral RD</t>
  </si>
  <si>
    <t>Alsager UD</t>
  </si>
  <si>
    <t>Bucklow RD</t>
  </si>
  <si>
    <t>Chester MB/CB</t>
  </si>
  <si>
    <t>Chester RD</t>
  </si>
  <si>
    <t>Runcorn RD</t>
  </si>
  <si>
    <t>Runcorn UD</t>
  </si>
  <si>
    <t>Nantwich RD</t>
  </si>
  <si>
    <t>Nantwich UD</t>
  </si>
  <si>
    <t>Sandbach UD</t>
  </si>
  <si>
    <t>Wallasey CB/UD/MB</t>
  </si>
  <si>
    <t>Wilmslow UD</t>
  </si>
  <si>
    <t>Winsford UD</t>
  </si>
  <si>
    <t>Buglawton UD</t>
  </si>
  <si>
    <t>Compstall UD</t>
  </si>
  <si>
    <t>Congleton MB</t>
  </si>
  <si>
    <t>Congleton RD</t>
  </si>
  <si>
    <t>Handforth UD</t>
  </si>
  <si>
    <t>Knutsford UD</t>
  </si>
  <si>
    <t>Northwich RD</t>
  </si>
  <si>
    <t>Northwich UD</t>
  </si>
  <si>
    <t>Stockport CB/MB</t>
  </si>
  <si>
    <t>Tarporley UD</t>
  </si>
  <si>
    <t>Altrincham UD/MB</t>
  </si>
  <si>
    <t>Birkenhead MB/CB</t>
  </si>
  <si>
    <t>Bollington UD</t>
  </si>
  <si>
    <t>Dukinfield UD/MB</t>
  </si>
  <si>
    <t>Middlewich UD</t>
  </si>
  <si>
    <t>Tintwistle RD</t>
  </si>
  <si>
    <t>Bromborough UD</t>
  </si>
  <si>
    <t>Stalybridge MB</t>
  </si>
  <si>
    <t>Hollingworth UD</t>
  </si>
  <si>
    <t>Macclesfield MB</t>
  </si>
  <si>
    <t>Macclesfield RD</t>
  </si>
  <si>
    <t>Alderley Edge UD</t>
  </si>
  <si>
    <t>Lower Bebington UD</t>
  </si>
  <si>
    <t>Higher Bebington UD</t>
  </si>
  <si>
    <t>Ashton upon Mersey UD</t>
  </si>
  <si>
    <t>Cheadle and Gatley UD</t>
  </si>
  <si>
    <t>Neston and Parkgate UD</t>
  </si>
  <si>
    <t>Bredbury and Romiley UD</t>
  </si>
  <si>
    <t>Yeardsley cum Whaley UD</t>
  </si>
  <si>
    <t>Hoylake and West Kirby UD</t>
  </si>
  <si>
    <t>Mottram in Longendale UD</t>
  </si>
  <si>
    <t>Hazel Grove and Bramhall UD</t>
  </si>
  <si>
    <t>Ellesmere Port and Whitby UD</t>
  </si>
  <si>
    <t>Cornwall AdmC Total</t>
  </si>
  <si>
    <t>Looe UD</t>
  </si>
  <si>
    <t>Paul UD</t>
  </si>
  <si>
    <t>Fowey MB</t>
  </si>
  <si>
    <t>Hayle UD</t>
  </si>
  <si>
    <t>Truro MB</t>
  </si>
  <si>
    <t>Truro RD</t>
  </si>
  <si>
    <t>Bodmin MB</t>
  </si>
  <si>
    <t>Bodmin RD</t>
  </si>
  <si>
    <t>Madron UD</t>
  </si>
  <si>
    <t>Penryn MB</t>
  </si>
  <si>
    <t>Helston MB</t>
  </si>
  <si>
    <t>Helston RD</t>
  </si>
  <si>
    <t>Ludgvan UD</t>
  </si>
  <si>
    <t>Newquay UD</t>
  </si>
  <si>
    <t>Padstow UD</t>
  </si>
  <si>
    <t>Redruth RD</t>
  </si>
  <si>
    <t>Redruth UD</t>
  </si>
  <si>
    <t>Saltash MB</t>
  </si>
  <si>
    <t>St Ives MB</t>
  </si>
  <si>
    <t>St Just UD</t>
  </si>
  <si>
    <t>Calstock RD</t>
  </si>
  <si>
    <t>Camborne UD</t>
  </si>
  <si>
    <t>Falmouth MB</t>
  </si>
  <si>
    <t>Liskeard MB</t>
  </si>
  <si>
    <t>Liskeard RD</t>
  </si>
  <si>
    <t>Penzance MB</t>
  </si>
  <si>
    <t>Phillack UD</t>
  </si>
  <si>
    <t>Stratton RD</t>
  </si>
  <si>
    <t>Torpoint UD</t>
  </si>
  <si>
    <t>Camelford RD</t>
  </si>
  <si>
    <t>Callington UD</t>
  </si>
  <si>
    <t>Holsworthy RD</t>
  </si>
  <si>
    <t>Launceston MB</t>
  </si>
  <si>
    <t>Launceston RD</t>
  </si>
  <si>
    <t>St Austell RD</t>
  </si>
  <si>
    <t>St Austell UD</t>
  </si>
  <si>
    <t>St Germans RD</t>
  </si>
  <si>
    <t>Wadebridge UD</t>
  </si>
  <si>
    <t>Lostwithiel MB</t>
  </si>
  <si>
    <t>East Kerrier RD</t>
  </si>
  <si>
    <t>West Penwith RD</t>
  </si>
  <si>
    <t>Isles of Scilly RD</t>
  </si>
  <si>
    <t>St Columb Major RD</t>
  </si>
  <si>
    <t>Bude Stratton UD</t>
  </si>
  <si>
    <t>Cumberland AdmC Total</t>
  </si>
  <si>
    <t>Bootle RD</t>
  </si>
  <si>
    <t>Millom UD</t>
  </si>
  <si>
    <t>Wigton RD</t>
  </si>
  <si>
    <t>Wigton UD</t>
  </si>
  <si>
    <t>Keswick UD</t>
  </si>
  <si>
    <t>Penrith RD</t>
  </si>
  <si>
    <t>Penrith UD</t>
  </si>
  <si>
    <t>Aspatria UD</t>
  </si>
  <si>
    <t>Brampton RD</t>
  </si>
  <si>
    <t>Carlisle CB/MB</t>
  </si>
  <si>
    <t>Carlisle RD</t>
  </si>
  <si>
    <t>Egremont UD</t>
  </si>
  <si>
    <t>Longtown RD</t>
  </si>
  <si>
    <t>Maryport UD</t>
  </si>
  <si>
    <t>Harrington UD</t>
  </si>
  <si>
    <t>Whitehaven MB</t>
  </si>
  <si>
    <t>Whitehaven RD</t>
  </si>
  <si>
    <t>Workington MB</t>
  </si>
  <si>
    <t>Cockermouth RD</t>
  </si>
  <si>
    <t>Cockermouth UD</t>
  </si>
  <si>
    <t>Cleator Moor UD</t>
  </si>
  <si>
    <t>Holme Cultram UD</t>
  </si>
  <si>
    <t>Alston With Garrigill RD</t>
  </si>
  <si>
    <t>Arlecdon and Frizington UD</t>
  </si>
  <si>
    <t>Week ending</t>
  </si>
  <si>
    <t>Total</t>
  </si>
  <si>
    <t>Bedford M.B.</t>
  </si>
  <si>
    <t>Luton M.B.</t>
  </si>
  <si>
    <t>Berkshire</t>
  </si>
  <si>
    <t>Chepping Wycombe M.B.</t>
  </si>
  <si>
    <t>Cambridge M.B.</t>
  </si>
  <si>
    <t>Crewe M.B.</t>
  </si>
  <si>
    <t>Hyde M.B.</t>
  </si>
  <si>
    <t>Macclesfield M.B.</t>
  </si>
  <si>
    <t>Stalybridge M.B.</t>
  </si>
  <si>
    <t>Cornwall</t>
  </si>
  <si>
    <t>Workington M.B.</t>
  </si>
  <si>
    <t>Chesterfield M.B.</t>
  </si>
  <si>
    <t>Glossop M.B.</t>
  </si>
  <si>
    <t>Ilkeston M.B.</t>
  </si>
  <si>
    <t>Torquay M.B.</t>
  </si>
  <si>
    <t>Poole M.B.</t>
  </si>
  <si>
    <t>Weymouth and Melcombe Regis M.B.</t>
  </si>
  <si>
    <t>Blaydon U.D.</t>
  </si>
  <si>
    <t>Felling U.D.</t>
  </si>
  <si>
    <t>Hartlepool M.B.</t>
  </si>
  <si>
    <t>Hebburn U.D.</t>
  </si>
  <si>
    <t>Jarrow M.B.</t>
  </si>
  <si>
    <t>Stanley U.D.</t>
  </si>
  <si>
    <t>Stockton-on-Tees M.B.</t>
  </si>
  <si>
    <t>Ely, Isle of</t>
  </si>
  <si>
    <t>Barking Town U.D.</t>
  </si>
  <si>
    <t>Colchester M.B.</t>
  </si>
  <si>
    <t>Ilford U.D.</t>
  </si>
  <si>
    <t>Leyton U.D.</t>
  </si>
  <si>
    <t>Walthamstow U.D.</t>
  </si>
  <si>
    <t>Cheltenham M.B.</t>
  </si>
  <si>
    <t>Hereford M.B.</t>
  </si>
  <si>
    <t>St. Albans M.B.</t>
  </si>
  <si>
    <t>Watford U.D.</t>
  </si>
  <si>
    <t>Huntingdonshire</t>
  </si>
  <si>
    <t>Beckenham U.D.</t>
  </si>
  <si>
    <t>Bromley M.B.</t>
  </si>
  <si>
    <t>Chatham M.B.</t>
  </si>
  <si>
    <t>Dartford U.D.</t>
  </si>
  <si>
    <t>Dover M.B.</t>
  </si>
  <si>
    <t>Erith U.D.</t>
  </si>
  <si>
    <t>Folkestone M.B.</t>
  </si>
  <si>
    <t>Gillingham M.B.</t>
  </si>
  <si>
    <t>Gravesend M.B.</t>
  </si>
  <si>
    <t>Maidstone M.B.</t>
  </si>
  <si>
    <t>Margate M.B.</t>
  </si>
  <si>
    <t>Penge U.D.</t>
  </si>
  <si>
    <t>Ramsgate M.B.</t>
  </si>
  <si>
    <t>Rochester M.B.</t>
  </si>
  <si>
    <t>Royal Tunbridge Wells M.B.</t>
  </si>
  <si>
    <t>Accrington M.B.</t>
  </si>
  <si>
    <t>Ashton-in-Makerfield U.D.</t>
  </si>
  <si>
    <t>Ashton-under-Lyne M.B.</t>
  </si>
  <si>
    <t>Bacup M.B</t>
  </si>
  <si>
    <t>Chadderton U.D.</t>
  </si>
  <si>
    <t>Chorley M.B.</t>
  </si>
  <si>
    <t>Colne M.B.</t>
  </si>
  <si>
    <t>Darwen M.B.</t>
  </si>
  <si>
    <t>Eccles M.B.</t>
  </si>
  <si>
    <t>Farnworth U.D.</t>
  </si>
  <si>
    <t>Heywood M.B.</t>
  </si>
  <si>
    <t>Hindley U.D.</t>
  </si>
  <si>
    <t>Ince-in-Makerfield U.D.</t>
  </si>
  <si>
    <t>Lancaster M.B.</t>
  </si>
  <si>
    <t>Leigh M.B.</t>
  </si>
  <si>
    <t>Middleton M.B.</t>
  </si>
  <si>
    <t>Nelson M.B.</t>
  </si>
  <si>
    <t>Radcliffe U.D.</t>
  </si>
  <si>
    <t>Rawtenstall M.B.</t>
  </si>
  <si>
    <t>Stretford U.D.</t>
  </si>
  <si>
    <t>Swinton and Pendlebury U.D.</t>
  </si>
  <si>
    <t>Waterloo with Seaforth U.D.</t>
  </si>
  <si>
    <t>Widnes M.B.</t>
  </si>
  <si>
    <t>Loughborough M.B.</t>
  </si>
  <si>
    <t>Lincolnshire (Parts of Holland)</t>
  </si>
  <si>
    <t>Grantham M.B.</t>
  </si>
  <si>
    <t>Cleethorpe with Thrunscoe U.D.</t>
  </si>
  <si>
    <t>Gainsborough U.D.</t>
  </si>
  <si>
    <t>London</t>
  </si>
  <si>
    <t>Acton U.D.</t>
  </si>
  <si>
    <t>Chiswick U.D.</t>
  </si>
  <si>
    <t>Ealing M.B.</t>
  </si>
  <si>
    <t>Edmonton U.D.</t>
  </si>
  <si>
    <t>Enfield U.D.</t>
  </si>
  <si>
    <t>Finchley U.D.</t>
  </si>
  <si>
    <t>Hendon U.D.</t>
  </si>
  <si>
    <t>Heston and Isleworth U.D.</t>
  </si>
  <si>
    <t>Hornsey M.B.</t>
  </si>
  <si>
    <t>Southall Norwood U.D.</t>
  </si>
  <si>
    <t>Southgate U.D.</t>
  </si>
  <si>
    <t>Tottenham U.D.</t>
  </si>
  <si>
    <t>Twickenham U.D.</t>
  </si>
  <si>
    <t>Willesden U.D.</t>
  </si>
  <si>
    <t>Wood Green U.D.</t>
  </si>
  <si>
    <t>Abersychan U.D.</t>
  </si>
  <si>
    <t>Abertillery U.D.</t>
  </si>
  <si>
    <t>Bedwellty U.D.</t>
  </si>
  <si>
    <t>Ebbw Vale U.D.</t>
  </si>
  <si>
    <t>Tredegar U.D.</t>
  </si>
  <si>
    <t>King's Lynn M.B.</t>
  </si>
  <si>
    <t>Kettering U.D.</t>
  </si>
  <si>
    <t>Ashington U.D.</t>
  </si>
  <si>
    <t>Bedlingtonshire U.D.</t>
  </si>
  <si>
    <t>Blyth U.D.</t>
  </si>
  <si>
    <t>Wallsend M.B.</t>
  </si>
  <si>
    <t>Mansfield M.B.</t>
  </si>
  <si>
    <t>Sutton-in-Ashfield U.D.</t>
  </si>
  <si>
    <t>Worksop U.D.</t>
  </si>
  <si>
    <t>Oxfordshire</t>
  </si>
  <si>
    <t>Peterborough M.B.</t>
  </si>
  <si>
    <t>Rutlandshire</t>
  </si>
  <si>
    <t>Shrewsbury M.B.</t>
  </si>
  <si>
    <t>Taunton M.B.</t>
  </si>
  <si>
    <t>Weston-super-Mare U.D.</t>
  </si>
  <si>
    <t>Aldershot U.D.</t>
  </si>
  <si>
    <t>Gosport and Alverstoke U.D.</t>
  </si>
  <si>
    <t>Winchester M.B.</t>
  </si>
  <si>
    <t>Bilston U.D.</t>
  </si>
  <si>
    <t>Cannock U.D.</t>
  </si>
  <si>
    <t>Coseley U.D.</t>
  </si>
  <si>
    <t>Newcastle-under-Lyme M.B.</t>
  </si>
  <si>
    <t>Rowley Regis U.D.</t>
  </si>
  <si>
    <t>Stafford M.B.</t>
  </si>
  <si>
    <t>Tipton U.D.</t>
  </si>
  <si>
    <t>Wednesbury M.B.</t>
  </si>
  <si>
    <t>Wolstanton United U.D.</t>
  </si>
  <si>
    <t>Lowestoft M.B.</t>
  </si>
  <si>
    <t>Suffolk, West</t>
  </si>
  <si>
    <t>Barnes U.D.</t>
  </si>
  <si>
    <t>Guildford M.B.</t>
  </si>
  <si>
    <t>Kingston-on-Thames M.B.</t>
  </si>
  <si>
    <t>Mitcham U.D.</t>
  </si>
  <si>
    <t>Reigate M.B.</t>
  </si>
  <si>
    <t>Richmond M.B.</t>
  </si>
  <si>
    <t>Sutton U.D.</t>
  </si>
  <si>
    <t>Wimbledon M.B.</t>
  </si>
  <si>
    <t>Woking U.D.</t>
  </si>
  <si>
    <t>Hove M.B.</t>
  </si>
  <si>
    <t>Worthing M.B.</t>
  </si>
  <si>
    <t>Nuneaton M.B.</t>
  </si>
  <si>
    <t>Royal Leamington Spa M.B.</t>
  </si>
  <si>
    <t>Rugby U.D.</t>
  </si>
  <si>
    <t>Sutton Coldfield M.B.</t>
  </si>
  <si>
    <t>Westmorland</t>
  </si>
  <si>
    <t>Wight, Isle of</t>
  </si>
  <si>
    <t>Salisbury M.B.</t>
  </si>
  <si>
    <t>Swindon M.B.</t>
  </si>
  <si>
    <t>Kidderminster M.B.</t>
  </si>
  <si>
    <t>Oldbury U.D.</t>
  </si>
  <si>
    <t>Yorkshire, East Riding</t>
  </si>
  <si>
    <t>Eston U.D.</t>
  </si>
  <si>
    <t>Scarborough M.B.</t>
  </si>
  <si>
    <t>Batley M.B.</t>
  </si>
  <si>
    <t>Brighouse M.B.</t>
  </si>
  <si>
    <t>Castleford U.D.</t>
  </si>
  <si>
    <t>Doncaster M.B.</t>
  </si>
  <si>
    <t>Goole U.D.</t>
  </si>
  <si>
    <t>Harrogate M.B.</t>
  </si>
  <si>
    <t>Keighley M.B.</t>
  </si>
  <si>
    <t>Morley M.B.</t>
  </si>
  <si>
    <t>Shipley U.D.</t>
  </si>
  <si>
    <t>Spenborough U.D.</t>
  </si>
  <si>
    <t>Todmorden M.B.</t>
  </si>
  <si>
    <t>Anglesey</t>
  </si>
  <si>
    <t>Brecknockshire</t>
  </si>
  <si>
    <t>Cardiganshire</t>
  </si>
  <si>
    <t>Llanelly M.B.</t>
  </si>
  <si>
    <t>Carnarvonshire</t>
  </si>
  <si>
    <t>Denbighshire</t>
  </si>
  <si>
    <t>Flintshire</t>
  </si>
  <si>
    <t>Aberdare U.D.</t>
  </si>
  <si>
    <t>Barry U.D.</t>
  </si>
  <si>
    <t>Caerphilly U.D.</t>
  </si>
  <si>
    <t>Gelligaer U.D.</t>
  </si>
  <si>
    <t>Maesteg U.D.</t>
  </si>
  <si>
    <t>Mountain Ash U.D.</t>
  </si>
  <si>
    <t>Ogmore and Garw U.D.</t>
  </si>
  <si>
    <t>Pontypridd U.D.</t>
  </si>
  <si>
    <t>Rhondda U.D.</t>
  </si>
  <si>
    <t>Merionethshire</t>
  </si>
  <si>
    <t>Montgomeryshire</t>
  </si>
  <si>
    <t>Pembrokeshire</t>
  </si>
  <si>
    <t>Radnorshire</t>
  </si>
  <si>
    <t>City of London</t>
  </si>
  <si>
    <t>Battersea</t>
  </si>
  <si>
    <t>Bermondsey</t>
  </si>
  <si>
    <t>Bethnal Green</t>
  </si>
  <si>
    <t>Camberwell</t>
  </si>
  <si>
    <t>Chelsea</t>
  </si>
  <si>
    <t>Deptford</t>
  </si>
  <si>
    <t>Finsbury</t>
  </si>
  <si>
    <t>Fulham</t>
  </si>
  <si>
    <t>Greenwich</t>
  </si>
  <si>
    <t>Hackney</t>
  </si>
  <si>
    <t>Hammersmith</t>
  </si>
  <si>
    <t>Hampstead</t>
  </si>
  <si>
    <t>Holborn</t>
  </si>
  <si>
    <t>Islington</t>
  </si>
  <si>
    <t>Kensington</t>
  </si>
  <si>
    <t>Lambeth</t>
  </si>
  <si>
    <t>Lewisham</t>
  </si>
  <si>
    <t>Paddington</t>
  </si>
  <si>
    <t>Poplar</t>
  </si>
  <si>
    <t>St. Marylebone</t>
  </si>
  <si>
    <t>St. Pancras</t>
  </si>
  <si>
    <t>Shoreditch</t>
  </si>
  <si>
    <t>Southwark</t>
  </si>
  <si>
    <t>Stepney</t>
  </si>
  <si>
    <t>Stoke Newington</t>
  </si>
  <si>
    <t>Wandsworth</t>
  </si>
  <si>
    <t>Westminster</t>
  </si>
  <si>
    <t>Woolwich</t>
  </si>
  <si>
    <t>Birkenhead</t>
  </si>
  <si>
    <t>Birmingham</t>
  </si>
  <si>
    <t>Blackburn</t>
  </si>
  <si>
    <t>Blackpool</t>
  </si>
  <si>
    <t>Bolton</t>
  </si>
  <si>
    <t>Bootle</t>
  </si>
  <si>
    <t>Bournemouth</t>
  </si>
  <si>
    <t>Bradford</t>
  </si>
  <si>
    <t>Brighton</t>
  </si>
  <si>
    <t>Bristol</t>
  </si>
  <si>
    <t>Burnley</t>
  </si>
  <si>
    <t>Burton-upon-Trent</t>
  </si>
  <si>
    <t>Bury</t>
  </si>
  <si>
    <t>Canterbury</t>
  </si>
  <si>
    <t>Carlisle</t>
  </si>
  <si>
    <t>Chester</t>
  </si>
  <si>
    <t>Coventry</t>
  </si>
  <si>
    <t>Croydon</t>
  </si>
  <si>
    <t>Darlington</t>
  </si>
  <si>
    <t>Derby</t>
  </si>
  <si>
    <t>Dewsbury</t>
  </si>
  <si>
    <t>Dudley</t>
  </si>
  <si>
    <t>Eastbourne</t>
  </si>
  <si>
    <t>East Ham</t>
  </si>
  <si>
    <t>Exeter</t>
  </si>
  <si>
    <t>Gateshead</t>
  </si>
  <si>
    <t>Gloucester</t>
  </si>
  <si>
    <t>Great Yarmouth</t>
  </si>
  <si>
    <t>Grimsby</t>
  </si>
  <si>
    <t>Halifax</t>
  </si>
  <si>
    <t>Hastings</t>
  </si>
  <si>
    <t>Huddersfield</t>
  </si>
  <si>
    <t>Ipswich</t>
  </si>
  <si>
    <t>Kingston-upon-Hull</t>
  </si>
  <si>
    <t>Leeds</t>
  </si>
  <si>
    <t>Leicester</t>
  </si>
  <si>
    <t>Lincoln</t>
  </si>
  <si>
    <t>Liverpool</t>
  </si>
  <si>
    <t>Manchester</t>
  </si>
  <si>
    <t>Middlesborough</t>
  </si>
  <si>
    <t>Newcastle-upon-Tyne</t>
  </si>
  <si>
    <t>Newport (Mon.)</t>
  </si>
  <si>
    <t>Northampton</t>
  </si>
  <si>
    <t>Norwich</t>
  </si>
  <si>
    <t>Nottingham</t>
  </si>
  <si>
    <t>Oldham</t>
  </si>
  <si>
    <t>Oxford</t>
  </si>
  <si>
    <t>Plymouth</t>
  </si>
  <si>
    <t>Portsmouth</t>
  </si>
  <si>
    <t>Preston</t>
  </si>
  <si>
    <t>Reading</t>
  </si>
  <si>
    <t>Rochdale</t>
  </si>
  <si>
    <t>Rotherham</t>
  </si>
  <si>
    <t>St. Helens</t>
  </si>
  <si>
    <t>Salford</t>
  </si>
  <si>
    <t>Sheffield</t>
  </si>
  <si>
    <t>Smethwick</t>
  </si>
  <si>
    <t>Southampton</t>
  </si>
  <si>
    <t>Southend-on-Sea</t>
  </si>
  <si>
    <t>Southport</t>
  </si>
  <si>
    <t>South Shields</t>
  </si>
  <si>
    <t>Stockport</t>
  </si>
  <si>
    <t>Stoke-on-Trent</t>
  </si>
  <si>
    <t>Sunderland</t>
  </si>
  <si>
    <t>Tynemouth</t>
  </si>
  <si>
    <t>Wakefield</t>
  </si>
  <si>
    <t>Wallasey</t>
  </si>
  <si>
    <t>Walsall</t>
  </si>
  <si>
    <t>Warrington</t>
  </si>
  <si>
    <t>West Bromwich</t>
  </si>
  <si>
    <t>West Ham</t>
  </si>
  <si>
    <t>West Hartlepool</t>
  </si>
  <si>
    <t>Wigan</t>
  </si>
  <si>
    <t>Wolverhampton</t>
  </si>
  <si>
    <t>Worcester</t>
  </si>
  <si>
    <t>York</t>
  </si>
  <si>
    <t>Cardiff</t>
  </si>
  <si>
    <t>Merthey Tydfil</t>
  </si>
  <si>
    <t>Swansea</t>
  </si>
  <si>
    <t>Remainder Bedfordshire</t>
  </si>
  <si>
    <t>Remainder Buckinghamshire</t>
  </si>
  <si>
    <t>Remainder Cambridgeshire</t>
  </si>
  <si>
    <t>Remainder Cheshire</t>
  </si>
  <si>
    <t>Remainder Cumberland</t>
  </si>
  <si>
    <t>Remainder Derbyshire</t>
  </si>
  <si>
    <t>Remainder Devonshire</t>
  </si>
  <si>
    <t>Remainder Dorsetshire</t>
  </si>
  <si>
    <t>Remainder Durham</t>
  </si>
  <si>
    <t>Remainder Essex</t>
  </si>
  <si>
    <t>Remainder Gloucestershire</t>
  </si>
  <si>
    <t>Remainder Herefordshire</t>
  </si>
  <si>
    <t>Remainder Hertfordshire</t>
  </si>
  <si>
    <t>Remainder Kent</t>
  </si>
  <si>
    <t>Remainder Lancashire</t>
  </si>
  <si>
    <t>Remainder Leicestershire</t>
  </si>
  <si>
    <t>Remainder Lincolnshire (Kesteven)</t>
  </si>
  <si>
    <t>Remainder Lincolnshire (Lindsey)</t>
  </si>
  <si>
    <t>Remainder Middlesex</t>
  </si>
  <si>
    <t>Remainder Monmouthshire</t>
  </si>
  <si>
    <t>Remainder Norfolk</t>
  </si>
  <si>
    <t>Remainder Northhamptonshire</t>
  </si>
  <si>
    <t>Remainder Northumberland</t>
  </si>
  <si>
    <t>Remainder Nottinghamshire</t>
  </si>
  <si>
    <t>Remainder of Soke of Peterborough</t>
  </si>
  <si>
    <t>Remainder Shropshire</t>
  </si>
  <si>
    <t>Remainder Somerset</t>
  </si>
  <si>
    <t>Remainder 'Southampton'</t>
  </si>
  <si>
    <t>Remainder Staffordshire</t>
  </si>
  <si>
    <t>Remainder Suffolk</t>
  </si>
  <si>
    <t>Remainder Surrey</t>
  </si>
  <si>
    <t>Remainder East Sussex</t>
  </si>
  <si>
    <t>Remainder West Sussex</t>
  </si>
  <si>
    <t>Remainder Warwickshire</t>
  </si>
  <si>
    <t>Remainder Wiltshire</t>
  </si>
  <si>
    <t>Remainder Worcestershire</t>
  </si>
  <si>
    <t>Remainder, Yorkshire North Riding</t>
  </si>
  <si>
    <t>Remainder, Yorkshire West Riding</t>
  </si>
  <si>
    <t>Remainder, Carmarthenshire</t>
  </si>
  <si>
    <t>Remainder Glamorganshire</t>
  </si>
  <si>
    <t>Administrative unit</t>
  </si>
  <si>
    <t>Bedfordshire</t>
  </si>
  <si>
    <t>Buckinghamshire</t>
  </si>
  <si>
    <t>Cambridgeshire</t>
  </si>
  <si>
    <t>Cheshire</t>
  </si>
  <si>
    <t>Cumberland</t>
  </si>
  <si>
    <t>Derbyshire</t>
  </si>
  <si>
    <t>Devonshire</t>
  </si>
  <si>
    <t>Durham</t>
  </si>
  <si>
    <t>Dorsetshire</t>
  </si>
  <si>
    <t>Essex</t>
  </si>
  <si>
    <t>Gloucestershire</t>
  </si>
  <si>
    <t>Herefordshire</t>
  </si>
  <si>
    <t>Hertfordshire</t>
  </si>
  <si>
    <t>Kent</t>
  </si>
  <si>
    <t>Lancashire</t>
  </si>
  <si>
    <t>Leicestershire</t>
  </si>
  <si>
    <t>Lincolnshire (Kesteven)</t>
  </si>
  <si>
    <t>Lincolnshire (Lindsey)</t>
  </si>
  <si>
    <t>Administrative County</t>
  </si>
  <si>
    <t>County Boroughs</t>
  </si>
  <si>
    <t>London boroughs</t>
  </si>
  <si>
    <t>Middlesex</t>
  </si>
  <si>
    <t>Monmouthshire</t>
  </si>
  <si>
    <t>Norfolk</t>
  </si>
  <si>
    <t>Northamptonshire</t>
  </si>
  <si>
    <t>Northumberland</t>
  </si>
  <si>
    <t>Nottinghamshire</t>
  </si>
  <si>
    <t>Peterborough, Soke of</t>
  </si>
  <si>
    <t>Shropshire</t>
  </si>
  <si>
    <t>Somerset</t>
  </si>
  <si>
    <t>Staffordshire</t>
  </si>
  <si>
    <t>Suffolk, E.</t>
  </si>
  <si>
    <t>Suffolk, W.</t>
  </si>
  <si>
    <t>Surrey</t>
  </si>
  <si>
    <t>Sussex, E.</t>
  </si>
  <si>
    <t>Sussex, W.</t>
  </si>
  <si>
    <t>Warwickshire</t>
  </si>
  <si>
    <t>Wiltshire</t>
  </si>
  <si>
    <t>Worcestershire</t>
  </si>
  <si>
    <t>Yorkshire, North Riding</t>
  </si>
  <si>
    <t>Yorkshire, West Riding</t>
  </si>
  <si>
    <t>Carmarthenshire</t>
  </si>
  <si>
    <t>Glamorganshire</t>
  </si>
  <si>
    <t>Barnsley CB</t>
  </si>
  <si>
    <t>Barrow-in-Furness CB</t>
  </si>
  <si>
    <t>Bath CB</t>
  </si>
  <si>
    <t>Suffolk</t>
  </si>
  <si>
    <t>London boroughs (total)</t>
  </si>
  <si>
    <t>Sussex</t>
  </si>
  <si>
    <t>Lincolnshire</t>
  </si>
  <si>
    <t>Area in Statute Acres (Land and Inland Water)</t>
  </si>
  <si>
    <t>[1]</t>
  </si>
  <si>
    <t>Total Population: 1911: Persons</t>
  </si>
  <si>
    <t>[2]</t>
  </si>
  <si>
    <t>Total Population: 1921: Persons</t>
  </si>
  <si>
    <t>[3]</t>
  </si>
  <si>
    <t>Total Population: 1921: Males</t>
  </si>
  <si>
    <t>[4]</t>
  </si>
  <si>
    <t>Total Population: 1921: Females</t>
  </si>
  <si>
    <t>[5]</t>
  </si>
  <si>
    <t>Bedfordshire AdmC Total</t>
  </si>
  <si>
    <t>Luton MB/CB</t>
  </si>
  <si>
    <t>Luton RD</t>
  </si>
  <si>
    <t>Bedford MB</t>
  </si>
  <si>
    <t>Bedford RD</t>
  </si>
  <si>
    <t>Ampthill RD</t>
  </si>
  <si>
    <t>Ampthill UD</t>
  </si>
  <si>
    <t>Kempston UD</t>
  </si>
  <si>
    <t>Dunstable MB</t>
  </si>
  <si>
    <t>Eaton Bray RD</t>
  </si>
  <si>
    <t>Biggleswade RD</t>
  </si>
  <si>
    <t>Biggleswade UD</t>
  </si>
  <si>
    <t>Eaton Socon RD</t>
  </si>
  <si>
    <t>Leighton Buzzard UD</t>
  </si>
  <si>
    <t>Drill-down</t>
  </si>
  <si>
    <t>click on unit name for its home page</t>
  </si>
  <si>
    <t>Total Population: 1921: Persons per Acre</t>
  </si>
  <si>
    <t>[6]</t>
  </si>
  <si>
    <t>Private Families and Dwellings: Private Families</t>
  </si>
  <si>
    <t>[7]</t>
  </si>
  <si>
    <t>Private Families and Dwellings: Population in Private Families</t>
  </si>
  <si>
    <t>[8]</t>
  </si>
  <si>
    <t>Private Families and Dwellings: Structurally Separate Dwellings occupied</t>
  </si>
  <si>
    <t>[9]</t>
  </si>
  <si>
    <t>Private Families and Dwellings: Rooms occupied</t>
  </si>
  <si>
    <t>[10]</t>
  </si>
  <si>
    <t>-</t>
  </si>
  <si>
    <t>If Drill-downappears click for more detailed statistics</t>
  </si>
  <si>
    <t>District</t>
  </si>
  <si>
    <t>1911 pop</t>
  </si>
  <si>
    <t>1921 pop</t>
  </si>
  <si>
    <t>Acreage</t>
  </si>
  <si>
    <t>Berkshire AdmC Total</t>
  </si>
  <si>
    <t>Cookham RD</t>
  </si>
  <si>
    <t>Newbury MB</t>
  </si>
  <si>
    <t>Newbury RD</t>
  </si>
  <si>
    <t>Reading CB/MB</t>
  </si>
  <si>
    <t>Wantage RD</t>
  </si>
  <si>
    <t>Wantage UD</t>
  </si>
  <si>
    <t>Windsor RD</t>
  </si>
  <si>
    <t>Abingdon MB</t>
  </si>
  <si>
    <t>Abingdon RD</t>
  </si>
  <si>
    <t>Bradfield RD</t>
  </si>
  <si>
    <t>Faringdon RD</t>
  </si>
  <si>
    <t>Wokingham MB</t>
  </si>
  <si>
    <t>Wokingham RD</t>
  </si>
  <si>
    <t>Hungerford RD</t>
  </si>
  <si>
    <t>Maidenhead MB</t>
  </si>
  <si>
    <t>Windsor MB</t>
  </si>
  <si>
    <t>Wallingford MB</t>
  </si>
  <si>
    <t>Wallingford RD</t>
  </si>
  <si>
    <t>Easthampstead RD</t>
  </si>
  <si>
    <t>Anglesey AdmC Total</t>
  </si>
  <si>
    <t>Aethwy RD</t>
  </si>
  <si>
    <t>Amlwch UD</t>
  </si>
  <si>
    <t>Dwyran RD</t>
  </si>
  <si>
    <t>Valley RD</t>
  </si>
  <si>
    <t>Holyhead UD</t>
  </si>
  <si>
    <t>Twrcelyn RD</t>
  </si>
  <si>
    <t>Beaumaris MB</t>
  </si>
  <si>
    <t>Llangefni UD</t>
  </si>
  <si>
    <t>Menai Bridge UD</t>
  </si>
  <si>
    <t>Brecknockshire AdmC Total</t>
  </si>
  <si>
    <t>Hay RD</t>
  </si>
  <si>
    <t>Hay Urban UD</t>
  </si>
  <si>
    <t>Builth RD</t>
  </si>
  <si>
    <t>Bryn Mawr UD</t>
  </si>
  <si>
    <t>Brecon MB/UD</t>
  </si>
  <si>
    <t>Brecknock RD</t>
  </si>
  <si>
    <t>Llanwrtyd UD</t>
  </si>
  <si>
    <t>Crickhowell RD</t>
  </si>
  <si>
    <t>Builth Wells UD</t>
  </si>
  <si>
    <t>Ystradgynlais RD</t>
  </si>
  <si>
    <t>Faenor and Pederyn RD</t>
  </si>
  <si>
    <t>Notes:</t>
  </si>
  <si>
    <t>Buckinghamshire AdmC Total</t>
  </si>
  <si>
    <t>Eton RD</t>
  </si>
  <si>
    <t>Eton UD</t>
  </si>
  <si>
    <t>Wing RD</t>
  </si>
  <si>
    <t>Marlow UD</t>
  </si>
  <si>
    <t>Slough MB/UD</t>
  </si>
  <si>
    <t>Chesham UD</t>
  </si>
  <si>
    <t>Winslow RD</t>
  </si>
  <si>
    <t>Wycombe RD</t>
  </si>
  <si>
    <t>Amersham RD</t>
  </si>
  <si>
    <t>Linslade UD</t>
  </si>
  <si>
    <t>Aylesbury MB/UD</t>
  </si>
  <si>
    <t>Aylesbury RD</t>
  </si>
  <si>
    <t>Bletchley UD</t>
  </si>
  <si>
    <t>Hambleden RD</t>
  </si>
  <si>
    <t>Wolverton UD</t>
  </si>
  <si>
    <t>Buckingham MB</t>
  </si>
  <si>
    <t>Buckingham RD</t>
  </si>
  <si>
    <t>Beaconsfield UD</t>
  </si>
  <si>
    <t>Long Crendon RD</t>
  </si>
  <si>
    <t>Newport Pagnell RD</t>
  </si>
  <si>
    <t>Newport Pagnell UD</t>
  </si>
  <si>
    <t>High Wycombe MB</t>
  </si>
  <si>
    <t>Cambridgeshire AdmC Total</t>
  </si>
  <si>
    <t>Linton RD</t>
  </si>
  <si>
    <t>Melbourn RD</t>
  </si>
  <si>
    <t>Swavesey RD</t>
  </si>
  <si>
    <t>Cambridge MB</t>
  </si>
  <si>
    <t>Newmarket RD</t>
  </si>
  <si>
    <t>Chesterton RD</t>
  </si>
  <si>
    <t>Caxton and Arrington RD</t>
  </si>
  <si>
    <t>Cardiganshire AdmC Total</t>
  </si>
  <si>
    <t>Cardigan MB</t>
  </si>
  <si>
    <t>Cardigan RD</t>
  </si>
  <si>
    <t>Lampeter Urban MB</t>
  </si>
  <si>
    <t>Lampeter RD</t>
  </si>
  <si>
    <t>New Quay UD</t>
  </si>
  <si>
    <t>Tregaron RD</t>
  </si>
  <si>
    <t>Aberaeron RD</t>
  </si>
  <si>
    <t>Aberaeron UD</t>
  </si>
  <si>
    <t>Llandyssil RD</t>
  </si>
  <si>
    <t>Aberystwyth MB</t>
  </si>
  <si>
    <t>Aberystwyth RD</t>
  </si>
  <si>
    <t>Carmarthenshire AdmC Total</t>
  </si>
  <si>
    <t>Cwmaman UD</t>
  </si>
  <si>
    <t>Kidwelly MB</t>
  </si>
  <si>
    <t>Llandeilo UD</t>
  </si>
  <si>
    <t>Llanelli UD/MB</t>
  </si>
  <si>
    <t>Llanelli RD</t>
  </si>
  <si>
    <t>Whitland RD</t>
  </si>
  <si>
    <t>Ammanford UD</t>
  </si>
  <si>
    <t>Burryport UD</t>
  </si>
  <si>
    <t>Carmarthen MB</t>
  </si>
  <si>
    <t>Carmarthen RD</t>
  </si>
  <si>
    <t>Llanymddyfri MB</t>
  </si>
  <si>
    <t>Llandovery RD</t>
  </si>
  <si>
    <t>Llanybyther RD</t>
  </si>
  <si>
    <t>Llandilofawr RD</t>
  </si>
  <si>
    <t>Newcastle Emlyn UD</t>
  </si>
  <si>
    <t>Newcastle in Emlyn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</si>
</sst>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8"/>
      <color indexed="81"/>
      <name val="Tahoma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5" fontId="0" fillId="0" borderId="0" xfId="0" applyNumberFormat="1"/>
    <xf numFmtId="0" fontId="2" fillId="0" borderId="1" xfId="0" applyFont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64" fontId="0" fillId="0" borderId="2" xfId="0" applyNumberFormat="1" applyBorder="1"/>
    <xf numFmtId="49" fontId="1" fillId="0" borderId="0" xfId="0" applyNumberFormat="1" applyFont="1"/>
    <xf numFmtId="0" fontId="4" fillId="0" borderId="0" xfId="0" applyFont="1"/>
    <xf numFmtId="44" fontId="0" fillId="0" borderId="0" xfId="2" applyFont="1"/>
    <xf numFmtId="0" fontId="0" fillId="0" borderId="3" xfId="0" applyBorder="1"/>
    <xf numFmtId="44" fontId="0" fillId="0" borderId="0" xfId="2" applyFont="1" applyAlignment="1"/>
    <xf numFmtId="0" fontId="0" fillId="0" borderId="4" xfId="0" applyBorder="1"/>
    <xf numFmtId="3" fontId="0" fillId="0" borderId="0" xfId="0" applyNumberFormat="1"/>
    <xf numFmtId="165" fontId="0" fillId="0" borderId="4" xfId="1" applyNumberFormat="1" applyFont="1" applyBorder="1"/>
    <xf numFmtId="165" fontId="0" fillId="0" borderId="0" xfId="1" applyNumberFormat="1" applyFont="1" applyFill="1" applyBorder="1" applyAlignment="1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10684406361961"/>
          <c:y val="6.3882063882063883E-2"/>
          <c:w val="0.55086915379424073"/>
          <c:h val="0.7837837837837837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'Raw data'!$O$2:$BH$2</c:f>
              <c:numCache>
                <c:formatCode>d\-mmm\-yy</c:formatCode>
                <c:ptCount val="46"/>
                <c:pt idx="0">
                  <c:v>6755</c:v>
                </c:pt>
                <c:pt idx="1">
                  <c:v>6762</c:v>
                </c:pt>
                <c:pt idx="2">
                  <c:v>6769</c:v>
                </c:pt>
                <c:pt idx="3">
                  <c:v>6776</c:v>
                </c:pt>
                <c:pt idx="4">
                  <c:v>6783</c:v>
                </c:pt>
                <c:pt idx="5">
                  <c:v>6790</c:v>
                </c:pt>
                <c:pt idx="6">
                  <c:v>6797</c:v>
                </c:pt>
                <c:pt idx="7">
                  <c:v>6804</c:v>
                </c:pt>
                <c:pt idx="8">
                  <c:v>6811</c:v>
                </c:pt>
                <c:pt idx="9">
                  <c:v>6818</c:v>
                </c:pt>
                <c:pt idx="10">
                  <c:v>6825</c:v>
                </c:pt>
                <c:pt idx="11">
                  <c:v>6832</c:v>
                </c:pt>
                <c:pt idx="12">
                  <c:v>6839</c:v>
                </c:pt>
                <c:pt idx="13">
                  <c:v>6846</c:v>
                </c:pt>
                <c:pt idx="14">
                  <c:v>6853</c:v>
                </c:pt>
                <c:pt idx="15">
                  <c:v>6860</c:v>
                </c:pt>
                <c:pt idx="16">
                  <c:v>6867</c:v>
                </c:pt>
                <c:pt idx="17">
                  <c:v>6874</c:v>
                </c:pt>
                <c:pt idx="18">
                  <c:v>6881</c:v>
                </c:pt>
                <c:pt idx="19">
                  <c:v>6888</c:v>
                </c:pt>
                <c:pt idx="20">
                  <c:v>6895</c:v>
                </c:pt>
                <c:pt idx="21">
                  <c:v>6902</c:v>
                </c:pt>
                <c:pt idx="22">
                  <c:v>6909</c:v>
                </c:pt>
                <c:pt idx="23">
                  <c:v>6916</c:v>
                </c:pt>
                <c:pt idx="24">
                  <c:v>6923</c:v>
                </c:pt>
                <c:pt idx="25">
                  <c:v>6930</c:v>
                </c:pt>
                <c:pt idx="26">
                  <c:v>6937</c:v>
                </c:pt>
                <c:pt idx="27">
                  <c:v>6944</c:v>
                </c:pt>
                <c:pt idx="28">
                  <c:v>6951</c:v>
                </c:pt>
                <c:pt idx="29">
                  <c:v>6958</c:v>
                </c:pt>
                <c:pt idx="30">
                  <c:v>6965</c:v>
                </c:pt>
                <c:pt idx="31">
                  <c:v>6972</c:v>
                </c:pt>
                <c:pt idx="32">
                  <c:v>6979</c:v>
                </c:pt>
                <c:pt idx="33">
                  <c:v>6986</c:v>
                </c:pt>
                <c:pt idx="34">
                  <c:v>6993</c:v>
                </c:pt>
                <c:pt idx="35">
                  <c:v>7000</c:v>
                </c:pt>
                <c:pt idx="36">
                  <c:v>7007</c:v>
                </c:pt>
                <c:pt idx="37">
                  <c:v>7014</c:v>
                </c:pt>
                <c:pt idx="38">
                  <c:v>7021</c:v>
                </c:pt>
                <c:pt idx="39">
                  <c:v>7028</c:v>
                </c:pt>
                <c:pt idx="40">
                  <c:v>7035</c:v>
                </c:pt>
                <c:pt idx="41">
                  <c:v>7042</c:v>
                </c:pt>
                <c:pt idx="42">
                  <c:v>7049</c:v>
                </c:pt>
                <c:pt idx="43">
                  <c:v>7056</c:v>
                </c:pt>
                <c:pt idx="44">
                  <c:v>7063</c:v>
                </c:pt>
                <c:pt idx="45">
                  <c:v>7070</c:v>
                </c:pt>
              </c:numCache>
            </c:numRef>
          </c:xVal>
          <c:yVal>
            <c:numRef>
              <c:f>'Raw data'!$O$3:$BH$3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10">
                  <c:v>1</c:v>
                </c:pt>
                <c:pt idx="13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9</c:v>
                </c:pt>
                <c:pt idx="19">
                  <c:v>7</c:v>
                </c:pt>
                <c:pt idx="20">
                  <c:v>15</c:v>
                </c:pt>
                <c:pt idx="21">
                  <c:v>11</c:v>
                </c:pt>
                <c:pt idx="22">
                  <c:v>13</c:v>
                </c:pt>
                <c:pt idx="23">
                  <c:v>7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8">
                  <c:v>1</c:v>
                </c:pt>
                <c:pt idx="29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6</c:v>
                </c:pt>
                <c:pt idx="35">
                  <c:v>6</c:v>
                </c:pt>
                <c:pt idx="36">
                  <c:v>9</c:v>
                </c:pt>
                <c:pt idx="37">
                  <c:v>6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0-40B2-8BA7-55C2CF750BF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'Raw data'!$O$2:$BH$2</c:f>
              <c:numCache>
                <c:formatCode>d\-mmm\-yy</c:formatCode>
                <c:ptCount val="46"/>
                <c:pt idx="0">
                  <c:v>6755</c:v>
                </c:pt>
                <c:pt idx="1">
                  <c:v>6762</c:v>
                </c:pt>
                <c:pt idx="2">
                  <c:v>6769</c:v>
                </c:pt>
                <c:pt idx="3">
                  <c:v>6776</c:v>
                </c:pt>
                <c:pt idx="4">
                  <c:v>6783</c:v>
                </c:pt>
                <c:pt idx="5">
                  <c:v>6790</c:v>
                </c:pt>
                <c:pt idx="6">
                  <c:v>6797</c:v>
                </c:pt>
                <c:pt idx="7">
                  <c:v>6804</c:v>
                </c:pt>
                <c:pt idx="8">
                  <c:v>6811</c:v>
                </c:pt>
                <c:pt idx="9">
                  <c:v>6818</c:v>
                </c:pt>
                <c:pt idx="10">
                  <c:v>6825</c:v>
                </c:pt>
                <c:pt idx="11">
                  <c:v>6832</c:v>
                </c:pt>
                <c:pt idx="12">
                  <c:v>6839</c:v>
                </c:pt>
                <c:pt idx="13">
                  <c:v>6846</c:v>
                </c:pt>
                <c:pt idx="14">
                  <c:v>6853</c:v>
                </c:pt>
                <c:pt idx="15">
                  <c:v>6860</c:v>
                </c:pt>
                <c:pt idx="16">
                  <c:v>6867</c:v>
                </c:pt>
                <c:pt idx="17">
                  <c:v>6874</c:v>
                </c:pt>
                <c:pt idx="18">
                  <c:v>6881</c:v>
                </c:pt>
                <c:pt idx="19">
                  <c:v>6888</c:v>
                </c:pt>
                <c:pt idx="20">
                  <c:v>6895</c:v>
                </c:pt>
                <c:pt idx="21">
                  <c:v>6902</c:v>
                </c:pt>
                <c:pt idx="22">
                  <c:v>6909</c:v>
                </c:pt>
                <c:pt idx="23">
                  <c:v>6916</c:v>
                </c:pt>
                <c:pt idx="24">
                  <c:v>6923</c:v>
                </c:pt>
                <c:pt idx="25">
                  <c:v>6930</c:v>
                </c:pt>
                <c:pt idx="26">
                  <c:v>6937</c:v>
                </c:pt>
                <c:pt idx="27">
                  <c:v>6944</c:v>
                </c:pt>
                <c:pt idx="28">
                  <c:v>6951</c:v>
                </c:pt>
                <c:pt idx="29">
                  <c:v>6958</c:v>
                </c:pt>
                <c:pt idx="30">
                  <c:v>6965</c:v>
                </c:pt>
                <c:pt idx="31">
                  <c:v>6972</c:v>
                </c:pt>
                <c:pt idx="32">
                  <c:v>6979</c:v>
                </c:pt>
                <c:pt idx="33">
                  <c:v>6986</c:v>
                </c:pt>
                <c:pt idx="34">
                  <c:v>6993</c:v>
                </c:pt>
                <c:pt idx="35">
                  <c:v>7000</c:v>
                </c:pt>
                <c:pt idx="36">
                  <c:v>7007</c:v>
                </c:pt>
                <c:pt idx="37">
                  <c:v>7014</c:v>
                </c:pt>
                <c:pt idx="38">
                  <c:v>7021</c:v>
                </c:pt>
                <c:pt idx="39">
                  <c:v>7028</c:v>
                </c:pt>
                <c:pt idx="40">
                  <c:v>7035</c:v>
                </c:pt>
                <c:pt idx="41">
                  <c:v>7042</c:v>
                </c:pt>
                <c:pt idx="42">
                  <c:v>7049</c:v>
                </c:pt>
                <c:pt idx="43">
                  <c:v>7056</c:v>
                </c:pt>
                <c:pt idx="44">
                  <c:v>7063</c:v>
                </c:pt>
                <c:pt idx="45">
                  <c:v>7070</c:v>
                </c:pt>
              </c:numCache>
            </c:numRef>
          </c:xVal>
          <c:yVal>
            <c:numRef>
              <c:f>'Raw data'!$O$4:$BH$4</c:f>
              <c:numCache>
                <c:formatCode>0</c:formatCode>
                <c:ptCount val="46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11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14</c:v>
                </c:pt>
                <c:pt idx="18">
                  <c:v>22</c:v>
                </c:pt>
                <c:pt idx="19">
                  <c:v>21</c:v>
                </c:pt>
                <c:pt idx="20">
                  <c:v>11</c:v>
                </c:pt>
                <c:pt idx="21">
                  <c:v>13</c:v>
                </c:pt>
                <c:pt idx="22">
                  <c:v>7</c:v>
                </c:pt>
                <c:pt idx="23">
                  <c:v>7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40">
                  <c:v>3</c:v>
                </c:pt>
                <c:pt idx="42">
                  <c:v>1</c:v>
                </c:pt>
                <c:pt idx="4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0-40B2-8BA7-55C2CF750BF2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'Raw data'!$O$2:$BH$2</c:f>
              <c:numCache>
                <c:formatCode>d\-mmm\-yy</c:formatCode>
                <c:ptCount val="46"/>
                <c:pt idx="0">
                  <c:v>6755</c:v>
                </c:pt>
                <c:pt idx="1">
                  <c:v>6762</c:v>
                </c:pt>
                <c:pt idx="2">
                  <c:v>6769</c:v>
                </c:pt>
                <c:pt idx="3">
                  <c:v>6776</c:v>
                </c:pt>
                <c:pt idx="4">
                  <c:v>6783</c:v>
                </c:pt>
                <c:pt idx="5">
                  <c:v>6790</c:v>
                </c:pt>
                <c:pt idx="6">
                  <c:v>6797</c:v>
                </c:pt>
                <c:pt idx="7">
                  <c:v>6804</c:v>
                </c:pt>
                <c:pt idx="8">
                  <c:v>6811</c:v>
                </c:pt>
                <c:pt idx="9">
                  <c:v>6818</c:v>
                </c:pt>
                <c:pt idx="10">
                  <c:v>6825</c:v>
                </c:pt>
                <c:pt idx="11">
                  <c:v>6832</c:v>
                </c:pt>
                <c:pt idx="12">
                  <c:v>6839</c:v>
                </c:pt>
                <c:pt idx="13">
                  <c:v>6846</c:v>
                </c:pt>
                <c:pt idx="14">
                  <c:v>6853</c:v>
                </c:pt>
                <c:pt idx="15">
                  <c:v>6860</c:v>
                </c:pt>
                <c:pt idx="16">
                  <c:v>6867</c:v>
                </c:pt>
                <c:pt idx="17">
                  <c:v>6874</c:v>
                </c:pt>
                <c:pt idx="18">
                  <c:v>6881</c:v>
                </c:pt>
                <c:pt idx="19">
                  <c:v>6888</c:v>
                </c:pt>
                <c:pt idx="20">
                  <c:v>6895</c:v>
                </c:pt>
                <c:pt idx="21">
                  <c:v>6902</c:v>
                </c:pt>
                <c:pt idx="22">
                  <c:v>6909</c:v>
                </c:pt>
                <c:pt idx="23">
                  <c:v>6916</c:v>
                </c:pt>
                <c:pt idx="24">
                  <c:v>6923</c:v>
                </c:pt>
                <c:pt idx="25">
                  <c:v>6930</c:v>
                </c:pt>
                <c:pt idx="26">
                  <c:v>6937</c:v>
                </c:pt>
                <c:pt idx="27">
                  <c:v>6944</c:v>
                </c:pt>
                <c:pt idx="28">
                  <c:v>6951</c:v>
                </c:pt>
                <c:pt idx="29">
                  <c:v>6958</c:v>
                </c:pt>
                <c:pt idx="30">
                  <c:v>6965</c:v>
                </c:pt>
                <c:pt idx="31">
                  <c:v>6972</c:v>
                </c:pt>
                <c:pt idx="32">
                  <c:v>6979</c:v>
                </c:pt>
                <c:pt idx="33">
                  <c:v>6986</c:v>
                </c:pt>
                <c:pt idx="34">
                  <c:v>6993</c:v>
                </c:pt>
                <c:pt idx="35">
                  <c:v>7000</c:v>
                </c:pt>
                <c:pt idx="36">
                  <c:v>7007</c:v>
                </c:pt>
                <c:pt idx="37">
                  <c:v>7014</c:v>
                </c:pt>
                <c:pt idx="38">
                  <c:v>7021</c:v>
                </c:pt>
                <c:pt idx="39">
                  <c:v>7028</c:v>
                </c:pt>
                <c:pt idx="40">
                  <c:v>7035</c:v>
                </c:pt>
                <c:pt idx="41">
                  <c:v>7042</c:v>
                </c:pt>
                <c:pt idx="42">
                  <c:v>7049</c:v>
                </c:pt>
                <c:pt idx="43">
                  <c:v>7056</c:v>
                </c:pt>
                <c:pt idx="44">
                  <c:v>7063</c:v>
                </c:pt>
                <c:pt idx="45">
                  <c:v>7070</c:v>
                </c:pt>
              </c:numCache>
            </c:numRef>
          </c:xVal>
          <c:yVal>
            <c:numRef>
              <c:f>'Raw data'!$O$5:$BH$5</c:f>
              <c:numCache>
                <c:formatCode>0</c:formatCode>
                <c:ptCount val="46"/>
                <c:pt idx="2">
                  <c:v>1</c:v>
                </c:pt>
                <c:pt idx="13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34</c:v>
                </c:pt>
                <c:pt idx="19">
                  <c:v>28</c:v>
                </c:pt>
                <c:pt idx="20">
                  <c:v>19</c:v>
                </c:pt>
                <c:pt idx="21">
                  <c:v>19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9">
                  <c:v>2</c:v>
                </c:pt>
                <c:pt idx="30">
                  <c:v>1</c:v>
                </c:pt>
                <c:pt idx="32">
                  <c:v>1</c:v>
                </c:pt>
                <c:pt idx="34">
                  <c:v>2</c:v>
                </c:pt>
                <c:pt idx="35">
                  <c:v>7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50-40B2-8BA7-55C2CF750BF2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'Raw data'!$O$2:$BH$2</c:f>
              <c:numCache>
                <c:formatCode>d\-mmm\-yy</c:formatCode>
                <c:ptCount val="46"/>
                <c:pt idx="0">
                  <c:v>6755</c:v>
                </c:pt>
                <c:pt idx="1">
                  <c:v>6762</c:v>
                </c:pt>
                <c:pt idx="2">
                  <c:v>6769</c:v>
                </c:pt>
                <c:pt idx="3">
                  <c:v>6776</c:v>
                </c:pt>
                <c:pt idx="4">
                  <c:v>6783</c:v>
                </c:pt>
                <c:pt idx="5">
                  <c:v>6790</c:v>
                </c:pt>
                <c:pt idx="6">
                  <c:v>6797</c:v>
                </c:pt>
                <c:pt idx="7">
                  <c:v>6804</c:v>
                </c:pt>
                <c:pt idx="8">
                  <c:v>6811</c:v>
                </c:pt>
                <c:pt idx="9">
                  <c:v>6818</c:v>
                </c:pt>
                <c:pt idx="10">
                  <c:v>6825</c:v>
                </c:pt>
                <c:pt idx="11">
                  <c:v>6832</c:v>
                </c:pt>
                <c:pt idx="12">
                  <c:v>6839</c:v>
                </c:pt>
                <c:pt idx="13">
                  <c:v>6846</c:v>
                </c:pt>
                <c:pt idx="14">
                  <c:v>6853</c:v>
                </c:pt>
                <c:pt idx="15">
                  <c:v>6860</c:v>
                </c:pt>
                <c:pt idx="16">
                  <c:v>6867</c:v>
                </c:pt>
                <c:pt idx="17">
                  <c:v>6874</c:v>
                </c:pt>
                <c:pt idx="18">
                  <c:v>6881</c:v>
                </c:pt>
                <c:pt idx="19">
                  <c:v>6888</c:v>
                </c:pt>
                <c:pt idx="20">
                  <c:v>6895</c:v>
                </c:pt>
                <c:pt idx="21">
                  <c:v>6902</c:v>
                </c:pt>
                <c:pt idx="22">
                  <c:v>6909</c:v>
                </c:pt>
                <c:pt idx="23">
                  <c:v>6916</c:v>
                </c:pt>
                <c:pt idx="24">
                  <c:v>6923</c:v>
                </c:pt>
                <c:pt idx="25">
                  <c:v>6930</c:v>
                </c:pt>
                <c:pt idx="26">
                  <c:v>6937</c:v>
                </c:pt>
                <c:pt idx="27">
                  <c:v>6944</c:v>
                </c:pt>
                <c:pt idx="28">
                  <c:v>6951</c:v>
                </c:pt>
                <c:pt idx="29">
                  <c:v>6958</c:v>
                </c:pt>
                <c:pt idx="30">
                  <c:v>6965</c:v>
                </c:pt>
                <c:pt idx="31">
                  <c:v>6972</c:v>
                </c:pt>
                <c:pt idx="32">
                  <c:v>6979</c:v>
                </c:pt>
                <c:pt idx="33">
                  <c:v>6986</c:v>
                </c:pt>
                <c:pt idx="34">
                  <c:v>6993</c:v>
                </c:pt>
                <c:pt idx="35">
                  <c:v>7000</c:v>
                </c:pt>
                <c:pt idx="36">
                  <c:v>7007</c:v>
                </c:pt>
                <c:pt idx="37">
                  <c:v>7014</c:v>
                </c:pt>
                <c:pt idx="38">
                  <c:v>7021</c:v>
                </c:pt>
                <c:pt idx="39">
                  <c:v>7028</c:v>
                </c:pt>
                <c:pt idx="40">
                  <c:v>7035</c:v>
                </c:pt>
                <c:pt idx="41">
                  <c:v>7042</c:v>
                </c:pt>
                <c:pt idx="42">
                  <c:v>7049</c:v>
                </c:pt>
                <c:pt idx="43">
                  <c:v>7056</c:v>
                </c:pt>
                <c:pt idx="44">
                  <c:v>7063</c:v>
                </c:pt>
                <c:pt idx="45">
                  <c:v>7070</c:v>
                </c:pt>
              </c:numCache>
            </c:numRef>
          </c:xVal>
          <c:yVal>
            <c:numRef>
              <c:f>'Raw data'!$O$6:$BH$6</c:f>
              <c:numCache>
                <c:formatCode>0</c:formatCode>
                <c:ptCount val="46"/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15">
                  <c:v>4</c:v>
                </c:pt>
                <c:pt idx="16">
                  <c:v>10</c:v>
                </c:pt>
                <c:pt idx="17">
                  <c:v>15</c:v>
                </c:pt>
                <c:pt idx="18">
                  <c:v>37</c:v>
                </c:pt>
                <c:pt idx="19">
                  <c:v>47</c:v>
                </c:pt>
                <c:pt idx="20">
                  <c:v>58</c:v>
                </c:pt>
                <c:pt idx="21">
                  <c:v>43</c:v>
                </c:pt>
                <c:pt idx="22">
                  <c:v>26</c:v>
                </c:pt>
                <c:pt idx="23">
                  <c:v>21</c:v>
                </c:pt>
                <c:pt idx="24">
                  <c:v>18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1</c:v>
                </c:pt>
                <c:pt idx="30">
                  <c:v>1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8</c:v>
                </c:pt>
                <c:pt idx="37">
                  <c:v>7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2">
                  <c:v>3</c:v>
                </c:pt>
                <c:pt idx="43">
                  <c:v>3</c:v>
                </c:pt>
                <c:pt idx="4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50-40B2-8BA7-55C2CF750BF2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'Raw data'!$O$2:$BH$2</c:f>
              <c:numCache>
                <c:formatCode>d\-mmm\-yy</c:formatCode>
                <c:ptCount val="46"/>
                <c:pt idx="0">
                  <c:v>6755</c:v>
                </c:pt>
                <c:pt idx="1">
                  <c:v>6762</c:v>
                </c:pt>
                <c:pt idx="2">
                  <c:v>6769</c:v>
                </c:pt>
                <c:pt idx="3">
                  <c:v>6776</c:v>
                </c:pt>
                <c:pt idx="4">
                  <c:v>6783</c:v>
                </c:pt>
                <c:pt idx="5">
                  <c:v>6790</c:v>
                </c:pt>
                <c:pt idx="6">
                  <c:v>6797</c:v>
                </c:pt>
                <c:pt idx="7">
                  <c:v>6804</c:v>
                </c:pt>
                <c:pt idx="8">
                  <c:v>6811</c:v>
                </c:pt>
                <c:pt idx="9">
                  <c:v>6818</c:v>
                </c:pt>
                <c:pt idx="10">
                  <c:v>6825</c:v>
                </c:pt>
                <c:pt idx="11">
                  <c:v>6832</c:v>
                </c:pt>
                <c:pt idx="12">
                  <c:v>6839</c:v>
                </c:pt>
                <c:pt idx="13">
                  <c:v>6846</c:v>
                </c:pt>
                <c:pt idx="14">
                  <c:v>6853</c:v>
                </c:pt>
                <c:pt idx="15">
                  <c:v>6860</c:v>
                </c:pt>
                <c:pt idx="16">
                  <c:v>6867</c:v>
                </c:pt>
                <c:pt idx="17">
                  <c:v>6874</c:v>
                </c:pt>
                <c:pt idx="18">
                  <c:v>6881</c:v>
                </c:pt>
                <c:pt idx="19">
                  <c:v>6888</c:v>
                </c:pt>
                <c:pt idx="20">
                  <c:v>6895</c:v>
                </c:pt>
                <c:pt idx="21">
                  <c:v>6902</c:v>
                </c:pt>
                <c:pt idx="22">
                  <c:v>6909</c:v>
                </c:pt>
                <c:pt idx="23">
                  <c:v>6916</c:v>
                </c:pt>
                <c:pt idx="24">
                  <c:v>6923</c:v>
                </c:pt>
                <c:pt idx="25">
                  <c:v>6930</c:v>
                </c:pt>
                <c:pt idx="26">
                  <c:v>6937</c:v>
                </c:pt>
                <c:pt idx="27">
                  <c:v>6944</c:v>
                </c:pt>
                <c:pt idx="28">
                  <c:v>6951</c:v>
                </c:pt>
                <c:pt idx="29">
                  <c:v>6958</c:v>
                </c:pt>
                <c:pt idx="30">
                  <c:v>6965</c:v>
                </c:pt>
                <c:pt idx="31">
                  <c:v>6972</c:v>
                </c:pt>
                <c:pt idx="32">
                  <c:v>6979</c:v>
                </c:pt>
                <c:pt idx="33">
                  <c:v>6986</c:v>
                </c:pt>
                <c:pt idx="34">
                  <c:v>6993</c:v>
                </c:pt>
                <c:pt idx="35">
                  <c:v>7000</c:v>
                </c:pt>
                <c:pt idx="36">
                  <c:v>7007</c:v>
                </c:pt>
                <c:pt idx="37">
                  <c:v>7014</c:v>
                </c:pt>
                <c:pt idx="38">
                  <c:v>7021</c:v>
                </c:pt>
                <c:pt idx="39">
                  <c:v>7028</c:v>
                </c:pt>
                <c:pt idx="40">
                  <c:v>7035</c:v>
                </c:pt>
                <c:pt idx="41">
                  <c:v>7042</c:v>
                </c:pt>
                <c:pt idx="42">
                  <c:v>7049</c:v>
                </c:pt>
                <c:pt idx="43">
                  <c:v>7056</c:v>
                </c:pt>
                <c:pt idx="44">
                  <c:v>7063</c:v>
                </c:pt>
                <c:pt idx="45">
                  <c:v>7070</c:v>
                </c:pt>
              </c:numCache>
            </c:numRef>
          </c:xVal>
          <c:yVal>
            <c:numRef>
              <c:f>'Raw data'!$O$7:$BH$7</c:f>
              <c:numCache>
                <c:formatCode>0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9">
                  <c:v>1</c:v>
                </c:pt>
                <c:pt idx="12">
                  <c:v>1</c:v>
                </c:pt>
                <c:pt idx="15">
                  <c:v>1</c:v>
                </c:pt>
                <c:pt idx="16">
                  <c:v>10</c:v>
                </c:pt>
                <c:pt idx="17">
                  <c:v>45</c:v>
                </c:pt>
                <c:pt idx="18">
                  <c:v>73</c:v>
                </c:pt>
                <c:pt idx="19">
                  <c:v>105</c:v>
                </c:pt>
                <c:pt idx="20">
                  <c:v>67</c:v>
                </c:pt>
                <c:pt idx="21">
                  <c:v>57</c:v>
                </c:pt>
                <c:pt idx="22">
                  <c:v>53</c:v>
                </c:pt>
                <c:pt idx="23">
                  <c:v>30</c:v>
                </c:pt>
                <c:pt idx="24">
                  <c:v>24</c:v>
                </c:pt>
                <c:pt idx="25">
                  <c:v>14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6</c:v>
                </c:pt>
                <c:pt idx="33">
                  <c:v>8</c:v>
                </c:pt>
                <c:pt idx="34">
                  <c:v>19</c:v>
                </c:pt>
                <c:pt idx="35">
                  <c:v>25</c:v>
                </c:pt>
                <c:pt idx="36">
                  <c:v>20</c:v>
                </c:pt>
                <c:pt idx="37">
                  <c:v>17</c:v>
                </c:pt>
                <c:pt idx="38">
                  <c:v>10</c:v>
                </c:pt>
                <c:pt idx="39">
                  <c:v>12</c:v>
                </c:pt>
                <c:pt idx="40">
                  <c:v>7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50-40B2-8BA7-55C2CF750BF2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'Raw data'!$O$2:$BH$2</c:f>
              <c:numCache>
                <c:formatCode>d\-mmm\-yy</c:formatCode>
                <c:ptCount val="46"/>
                <c:pt idx="0">
                  <c:v>6755</c:v>
                </c:pt>
                <c:pt idx="1">
                  <c:v>6762</c:v>
                </c:pt>
                <c:pt idx="2">
                  <c:v>6769</c:v>
                </c:pt>
                <c:pt idx="3">
                  <c:v>6776</c:v>
                </c:pt>
                <c:pt idx="4">
                  <c:v>6783</c:v>
                </c:pt>
                <c:pt idx="5">
                  <c:v>6790</c:v>
                </c:pt>
                <c:pt idx="6">
                  <c:v>6797</c:v>
                </c:pt>
                <c:pt idx="7">
                  <c:v>6804</c:v>
                </c:pt>
                <c:pt idx="8">
                  <c:v>6811</c:v>
                </c:pt>
                <c:pt idx="9">
                  <c:v>6818</c:v>
                </c:pt>
                <c:pt idx="10">
                  <c:v>6825</c:v>
                </c:pt>
                <c:pt idx="11">
                  <c:v>6832</c:v>
                </c:pt>
                <c:pt idx="12">
                  <c:v>6839</c:v>
                </c:pt>
                <c:pt idx="13">
                  <c:v>6846</c:v>
                </c:pt>
                <c:pt idx="14">
                  <c:v>6853</c:v>
                </c:pt>
                <c:pt idx="15">
                  <c:v>6860</c:v>
                </c:pt>
                <c:pt idx="16">
                  <c:v>6867</c:v>
                </c:pt>
                <c:pt idx="17">
                  <c:v>6874</c:v>
                </c:pt>
                <c:pt idx="18">
                  <c:v>6881</c:v>
                </c:pt>
                <c:pt idx="19">
                  <c:v>6888</c:v>
                </c:pt>
                <c:pt idx="20">
                  <c:v>6895</c:v>
                </c:pt>
                <c:pt idx="21">
                  <c:v>6902</c:v>
                </c:pt>
                <c:pt idx="22">
                  <c:v>6909</c:v>
                </c:pt>
                <c:pt idx="23">
                  <c:v>6916</c:v>
                </c:pt>
                <c:pt idx="24">
                  <c:v>6923</c:v>
                </c:pt>
                <c:pt idx="25">
                  <c:v>6930</c:v>
                </c:pt>
                <c:pt idx="26">
                  <c:v>6937</c:v>
                </c:pt>
                <c:pt idx="27">
                  <c:v>6944</c:v>
                </c:pt>
                <c:pt idx="28">
                  <c:v>6951</c:v>
                </c:pt>
                <c:pt idx="29">
                  <c:v>6958</c:v>
                </c:pt>
                <c:pt idx="30">
                  <c:v>6965</c:v>
                </c:pt>
                <c:pt idx="31">
                  <c:v>6972</c:v>
                </c:pt>
                <c:pt idx="32">
                  <c:v>6979</c:v>
                </c:pt>
                <c:pt idx="33">
                  <c:v>6986</c:v>
                </c:pt>
                <c:pt idx="34">
                  <c:v>6993</c:v>
                </c:pt>
                <c:pt idx="35">
                  <c:v>7000</c:v>
                </c:pt>
                <c:pt idx="36">
                  <c:v>7007</c:v>
                </c:pt>
                <c:pt idx="37">
                  <c:v>7014</c:v>
                </c:pt>
                <c:pt idx="38">
                  <c:v>7021</c:v>
                </c:pt>
                <c:pt idx="39">
                  <c:v>7028</c:v>
                </c:pt>
                <c:pt idx="40">
                  <c:v>7035</c:v>
                </c:pt>
                <c:pt idx="41">
                  <c:v>7042</c:v>
                </c:pt>
                <c:pt idx="42">
                  <c:v>7049</c:v>
                </c:pt>
                <c:pt idx="43">
                  <c:v>7056</c:v>
                </c:pt>
                <c:pt idx="44">
                  <c:v>7063</c:v>
                </c:pt>
                <c:pt idx="45">
                  <c:v>7070</c:v>
                </c:pt>
              </c:numCache>
            </c:numRef>
          </c:xVal>
          <c:yVal>
            <c:numRef>
              <c:f>'Raw data'!$O$8:$BH$8</c:f>
              <c:numCache>
                <c:formatCode>General</c:formatCode>
                <c:ptCount val="46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8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15</c:v>
                </c:pt>
                <c:pt idx="18">
                  <c:v>44</c:v>
                </c:pt>
                <c:pt idx="19">
                  <c:v>53</c:v>
                </c:pt>
                <c:pt idx="20">
                  <c:v>32</c:v>
                </c:pt>
                <c:pt idx="21">
                  <c:v>18</c:v>
                </c:pt>
                <c:pt idx="22">
                  <c:v>19</c:v>
                </c:pt>
                <c:pt idx="23">
                  <c:v>12</c:v>
                </c:pt>
                <c:pt idx="24">
                  <c:v>12</c:v>
                </c:pt>
                <c:pt idx="25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3">
                  <c:v>5</c:v>
                </c:pt>
                <c:pt idx="34">
                  <c:v>12</c:v>
                </c:pt>
                <c:pt idx="35">
                  <c:v>12</c:v>
                </c:pt>
                <c:pt idx="36">
                  <c:v>9</c:v>
                </c:pt>
                <c:pt idx="37">
                  <c:v>13</c:v>
                </c:pt>
                <c:pt idx="38">
                  <c:v>8</c:v>
                </c:pt>
                <c:pt idx="39">
                  <c:v>5</c:v>
                </c:pt>
                <c:pt idx="40">
                  <c:v>4</c:v>
                </c:pt>
                <c:pt idx="41">
                  <c:v>1</c:v>
                </c:pt>
                <c:pt idx="43">
                  <c:v>1</c:v>
                </c:pt>
                <c:pt idx="4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50-40B2-8BA7-55C2CF75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70632"/>
        <c:axId val="1"/>
      </c:scatterChart>
      <c:valAx>
        <c:axId val="622706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2706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848191483731599"/>
          <c:y val="0.29765947049138097"/>
          <c:w val="0.196202759024039"/>
          <c:h val="0.319398645302549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895319335083115"/>
                  <c:y val="-0.11210447652376786"/>
                </c:manualLayout>
              </c:layout>
              <c:numFmt formatCode="General" sourceLinked="0"/>
            </c:trendlineLbl>
          </c:trendline>
          <c:xVal>
            <c:numRef>
              <c:f>TotalData!$C$337:$C$669</c:f>
              <c:numCache>
                <c:formatCode>_(* #,##0.00_);_(* \(#,##0.00\);_(* "-"??_);_(@_)</c:formatCode>
                <c:ptCount val="333"/>
                <c:pt idx="0">
                  <c:v>5.5</c:v>
                </c:pt>
                <c:pt idx="1">
                  <c:v>3.25</c:v>
                </c:pt>
                <c:pt idx="2">
                  <c:v>3</c:v>
                </c:pt>
                <c:pt idx="3">
                  <c:v>4.083333333333333</c:v>
                </c:pt>
                <c:pt idx="4">
                  <c:v>4.5263157894736841</c:v>
                </c:pt>
                <c:pt idx="5">
                  <c:v>3.5789473684210527</c:v>
                </c:pt>
                <c:pt idx="6">
                  <c:v>3.9411764705882355</c:v>
                </c:pt>
                <c:pt idx="7">
                  <c:v>3.5</c:v>
                </c:pt>
                <c:pt idx="8">
                  <c:v>4.68</c:v>
                </c:pt>
                <c:pt idx="9">
                  <c:v>4</c:v>
                </c:pt>
                <c:pt idx="10">
                  <c:v>5.666666666666667</c:v>
                </c:pt>
                <c:pt idx="11">
                  <c:v>5.875</c:v>
                </c:pt>
                <c:pt idx="12">
                  <c:v>4.7692307692307692</c:v>
                </c:pt>
                <c:pt idx="13">
                  <c:v>6.3461538461538458</c:v>
                </c:pt>
                <c:pt idx="14">
                  <c:v>5.1428571428571432</c:v>
                </c:pt>
                <c:pt idx="15">
                  <c:v>3.4166666666666665</c:v>
                </c:pt>
                <c:pt idx="16">
                  <c:v>3.4</c:v>
                </c:pt>
                <c:pt idx="17">
                  <c:v>4.8181818181818183</c:v>
                </c:pt>
                <c:pt idx="18">
                  <c:v>3.5</c:v>
                </c:pt>
                <c:pt idx="19">
                  <c:v>4.2268907563025211</c:v>
                </c:pt>
                <c:pt idx="20">
                  <c:v>4.2926829268292686</c:v>
                </c:pt>
                <c:pt idx="21">
                  <c:v>3.7</c:v>
                </c:pt>
                <c:pt idx="22">
                  <c:v>4.416666666666667</c:v>
                </c:pt>
                <c:pt idx="23">
                  <c:v>4.9743589743589745</c:v>
                </c:pt>
                <c:pt idx="24">
                  <c:v>4.333333333333333</c:v>
                </c:pt>
                <c:pt idx="25">
                  <c:v>4.0677966101694913</c:v>
                </c:pt>
                <c:pt idx="26">
                  <c:v>3.6</c:v>
                </c:pt>
                <c:pt idx="27">
                  <c:v>4.2727272727272725</c:v>
                </c:pt>
                <c:pt idx="28">
                  <c:v>4.6315789473684212</c:v>
                </c:pt>
                <c:pt idx="29">
                  <c:v>4.2</c:v>
                </c:pt>
                <c:pt idx="30">
                  <c:v>3.7272727272727271</c:v>
                </c:pt>
                <c:pt idx="31">
                  <c:v>4.5646258503401365</c:v>
                </c:pt>
                <c:pt idx="32">
                  <c:v>4.3529411764705879</c:v>
                </c:pt>
                <c:pt idx="33">
                  <c:v>4.4000000000000004</c:v>
                </c:pt>
                <c:pt idx="34">
                  <c:v>5.4482758620689653</c:v>
                </c:pt>
                <c:pt idx="35">
                  <c:v>4</c:v>
                </c:pt>
                <c:pt idx="36">
                  <c:v>5</c:v>
                </c:pt>
                <c:pt idx="37">
                  <c:v>10</c:v>
                </c:pt>
                <c:pt idx="38">
                  <c:v>3.5</c:v>
                </c:pt>
                <c:pt idx="39">
                  <c:v>6.1052631578947372</c:v>
                </c:pt>
                <c:pt idx="40">
                  <c:v>3.6470588235294117</c:v>
                </c:pt>
                <c:pt idx="41">
                  <c:v>3.5714285714285716</c:v>
                </c:pt>
                <c:pt idx="42">
                  <c:v>2.8421052631578947</c:v>
                </c:pt>
                <c:pt idx="43">
                  <c:v>3.4705882352941178</c:v>
                </c:pt>
                <c:pt idx="44">
                  <c:v>3.6</c:v>
                </c:pt>
                <c:pt idx="45">
                  <c:v>4.117647058823529</c:v>
                </c:pt>
                <c:pt idx="46">
                  <c:v>3.4285714285714284</c:v>
                </c:pt>
                <c:pt idx="47">
                  <c:v>3.84</c:v>
                </c:pt>
                <c:pt idx="48">
                  <c:v>3.6052631578947367</c:v>
                </c:pt>
                <c:pt idx="49">
                  <c:v>3.4444444444444446</c:v>
                </c:pt>
                <c:pt idx="50">
                  <c:v>3.5294117647058822</c:v>
                </c:pt>
                <c:pt idx="51">
                  <c:v>2.5595238095238093</c:v>
                </c:pt>
                <c:pt idx="52">
                  <c:v>3.09375</c:v>
                </c:pt>
                <c:pt idx="53">
                  <c:v>4.8</c:v>
                </c:pt>
                <c:pt idx="54">
                  <c:v>4.5</c:v>
                </c:pt>
                <c:pt idx="55">
                  <c:v>3.8333333333333335</c:v>
                </c:pt>
                <c:pt idx="56">
                  <c:v>3.4545454545454546</c:v>
                </c:pt>
                <c:pt idx="57">
                  <c:v>2.8235294117647061</c:v>
                </c:pt>
                <c:pt idx="58">
                  <c:v>3.5882352941176472</c:v>
                </c:pt>
                <c:pt idx="59">
                  <c:v>4.4313725490196081</c:v>
                </c:pt>
                <c:pt idx="60">
                  <c:v>3.4166666666666665</c:v>
                </c:pt>
                <c:pt idx="61">
                  <c:v>5.8571428571428568</c:v>
                </c:pt>
                <c:pt idx="62">
                  <c:v>3.9895833333333335</c:v>
                </c:pt>
                <c:pt idx="63">
                  <c:v>4.95</c:v>
                </c:pt>
                <c:pt idx="64">
                  <c:v>5.4</c:v>
                </c:pt>
                <c:pt idx="65">
                  <c:v>5</c:v>
                </c:pt>
                <c:pt idx="66">
                  <c:v>4.666666666666667</c:v>
                </c:pt>
                <c:pt idx="67">
                  <c:v>3.7647058823529411</c:v>
                </c:pt>
                <c:pt idx="68">
                  <c:v>4.4285714285714288</c:v>
                </c:pt>
                <c:pt idx="69">
                  <c:v>4.931034482758621</c:v>
                </c:pt>
                <c:pt idx="70">
                  <c:v>4.5454545454545459</c:v>
                </c:pt>
                <c:pt idx="71">
                  <c:v>3.7857142857142856</c:v>
                </c:pt>
                <c:pt idx="72">
                  <c:v>3.1111111111111112</c:v>
                </c:pt>
                <c:pt idx="73">
                  <c:v>4.6140350877192979</c:v>
                </c:pt>
                <c:pt idx="74">
                  <c:v>5.7209302325581399</c:v>
                </c:pt>
                <c:pt idx="75">
                  <c:v>3.5128205128205128</c:v>
                </c:pt>
                <c:pt idx="76">
                  <c:v>3.8181818181818183</c:v>
                </c:pt>
                <c:pt idx="77">
                  <c:v>6.75</c:v>
                </c:pt>
                <c:pt idx="78">
                  <c:v>5.0344827586206895</c:v>
                </c:pt>
                <c:pt idx="79">
                  <c:v>4.5897435897435894</c:v>
                </c:pt>
                <c:pt idx="80">
                  <c:v>6.5333333333333332</c:v>
                </c:pt>
                <c:pt idx="81">
                  <c:v>4.5</c:v>
                </c:pt>
                <c:pt idx="82">
                  <c:v>7</c:v>
                </c:pt>
                <c:pt idx="83">
                  <c:v>3</c:v>
                </c:pt>
                <c:pt idx="84">
                  <c:v>3.7</c:v>
                </c:pt>
                <c:pt idx="85">
                  <c:v>4.5666666666666664</c:v>
                </c:pt>
                <c:pt idx="86">
                  <c:v>5.333333333333333</c:v>
                </c:pt>
                <c:pt idx="87">
                  <c:v>4.75</c:v>
                </c:pt>
                <c:pt idx="88">
                  <c:v>4.5</c:v>
                </c:pt>
                <c:pt idx="89">
                  <c:v>3</c:v>
                </c:pt>
                <c:pt idx="90">
                  <c:v>2</c:v>
                </c:pt>
                <c:pt idx="91">
                  <c:v>4.5</c:v>
                </c:pt>
                <c:pt idx="92">
                  <c:v>5.2857142857142856</c:v>
                </c:pt>
                <c:pt idx="93">
                  <c:v>6</c:v>
                </c:pt>
                <c:pt idx="94">
                  <c:v>3.375</c:v>
                </c:pt>
                <c:pt idx="95">
                  <c:v>3</c:v>
                </c:pt>
                <c:pt idx="96">
                  <c:v>4.75</c:v>
                </c:pt>
                <c:pt idx="97">
                  <c:v>6</c:v>
                </c:pt>
                <c:pt idx="98">
                  <c:v>4</c:v>
                </c:pt>
                <c:pt idx="99">
                  <c:v>3.3333333333333335</c:v>
                </c:pt>
                <c:pt idx="100">
                  <c:v>5.333333333333333</c:v>
                </c:pt>
                <c:pt idx="101">
                  <c:v>4</c:v>
                </c:pt>
                <c:pt idx="102">
                  <c:v>4.8490566037735849</c:v>
                </c:pt>
                <c:pt idx="103">
                  <c:v>3</c:v>
                </c:pt>
                <c:pt idx="104">
                  <c:v>3.1176470588235294</c:v>
                </c:pt>
                <c:pt idx="105">
                  <c:v>3.8947368421052633</c:v>
                </c:pt>
                <c:pt idx="106">
                  <c:v>3.4666666666666668</c:v>
                </c:pt>
                <c:pt idx="107">
                  <c:v>2.2692307692307692</c:v>
                </c:pt>
                <c:pt idx="108">
                  <c:v>3.8571428571428572</c:v>
                </c:pt>
                <c:pt idx="109">
                  <c:v>4.882352941176471</c:v>
                </c:pt>
                <c:pt idx="110">
                  <c:v>4.75</c:v>
                </c:pt>
                <c:pt idx="111">
                  <c:v>4.2857142857142856</c:v>
                </c:pt>
                <c:pt idx="112">
                  <c:v>3.7</c:v>
                </c:pt>
                <c:pt idx="113">
                  <c:v>5.1111111111111107</c:v>
                </c:pt>
                <c:pt idx="114">
                  <c:v>2.7142857142857144</c:v>
                </c:pt>
                <c:pt idx="115">
                  <c:v>4.0999999999999996</c:v>
                </c:pt>
                <c:pt idx="116">
                  <c:v>4.3571428571428568</c:v>
                </c:pt>
                <c:pt idx="117">
                  <c:v>2.5</c:v>
                </c:pt>
                <c:pt idx="118">
                  <c:v>4.333333333333333</c:v>
                </c:pt>
                <c:pt idx="119">
                  <c:v>3.0588235294117645</c:v>
                </c:pt>
                <c:pt idx="120">
                  <c:v>3.6153846153846154</c:v>
                </c:pt>
                <c:pt idx="121">
                  <c:v>4.2142857142857144</c:v>
                </c:pt>
                <c:pt idx="122">
                  <c:v>2.2083333333333335</c:v>
                </c:pt>
                <c:pt idx="123">
                  <c:v>2.8181818181818183</c:v>
                </c:pt>
                <c:pt idx="124">
                  <c:v>2.6315789473684212</c:v>
                </c:pt>
                <c:pt idx="125">
                  <c:v>3.5</c:v>
                </c:pt>
                <c:pt idx="126">
                  <c:v>4.4000000000000004</c:v>
                </c:pt>
                <c:pt idx="127">
                  <c:v>4.0543209876543207</c:v>
                </c:pt>
                <c:pt idx="128">
                  <c:v>3.9629629629629628</c:v>
                </c:pt>
                <c:pt idx="129">
                  <c:v>4.1212121212121211</c:v>
                </c:pt>
                <c:pt idx="130">
                  <c:v>4.2352941176470589</c:v>
                </c:pt>
                <c:pt idx="131">
                  <c:v>4.3921568627450984</c:v>
                </c:pt>
                <c:pt idx="132">
                  <c:v>5.1304347826086953</c:v>
                </c:pt>
                <c:pt idx="133">
                  <c:v>2.9117647058823528</c:v>
                </c:pt>
                <c:pt idx="134">
                  <c:v>2.875</c:v>
                </c:pt>
                <c:pt idx="135">
                  <c:v>4.2482758620689651</c:v>
                </c:pt>
                <c:pt idx="136">
                  <c:v>3.3898809523809526</c:v>
                </c:pt>
                <c:pt idx="137">
                  <c:v>3.2352941176470589</c:v>
                </c:pt>
                <c:pt idx="138">
                  <c:v>3.5874999999999999</c:v>
                </c:pt>
                <c:pt idx="139">
                  <c:v>3.2872340425531914</c:v>
                </c:pt>
                <c:pt idx="140">
                  <c:v>4.6585365853658534</c:v>
                </c:pt>
                <c:pt idx="141">
                  <c:v>3.1678321678321679</c:v>
                </c:pt>
                <c:pt idx="142">
                  <c:v>4</c:v>
                </c:pt>
                <c:pt idx="143">
                  <c:v>3.8235294117647061</c:v>
                </c:pt>
                <c:pt idx="144">
                  <c:v>3.8846153846153846</c:v>
                </c:pt>
                <c:pt idx="145">
                  <c:v>4.4888888888888889</c:v>
                </c:pt>
                <c:pt idx="146">
                  <c:v>8</c:v>
                </c:pt>
                <c:pt idx="147">
                  <c:v>4.9523809523809526</c:v>
                </c:pt>
                <c:pt idx="148">
                  <c:v>4</c:v>
                </c:pt>
                <c:pt idx="149">
                  <c:v>3.125</c:v>
                </c:pt>
                <c:pt idx="150">
                  <c:v>3.75</c:v>
                </c:pt>
                <c:pt idx="151">
                  <c:v>2.5</c:v>
                </c:pt>
                <c:pt idx="152">
                  <c:v>5.4615384615384617</c:v>
                </c:pt>
                <c:pt idx="153">
                  <c:v>3.8571428571428572</c:v>
                </c:pt>
                <c:pt idx="154">
                  <c:v>5</c:v>
                </c:pt>
                <c:pt idx="155">
                  <c:v>5.2972972972972974</c:v>
                </c:pt>
                <c:pt idx="156">
                  <c:v>5</c:v>
                </c:pt>
                <c:pt idx="157">
                  <c:v>2.6666666666666665</c:v>
                </c:pt>
                <c:pt idx="158">
                  <c:v>3.189189189189189</c:v>
                </c:pt>
                <c:pt idx="159">
                  <c:v>3</c:v>
                </c:pt>
                <c:pt idx="160">
                  <c:v>3.2926829268292681</c:v>
                </c:pt>
                <c:pt idx="161">
                  <c:v>3.5671641791044775</c:v>
                </c:pt>
                <c:pt idx="162">
                  <c:v>2.9090909090909092</c:v>
                </c:pt>
                <c:pt idx="163">
                  <c:v>2.736842105263158</c:v>
                </c:pt>
                <c:pt idx="164">
                  <c:v>2.6956521739130435</c:v>
                </c:pt>
                <c:pt idx="165">
                  <c:v>3.4249999999999998</c:v>
                </c:pt>
                <c:pt idx="166">
                  <c:v>3.1142857142857143</c:v>
                </c:pt>
                <c:pt idx="167">
                  <c:v>3.8679245283018866</c:v>
                </c:pt>
                <c:pt idx="168">
                  <c:v>3.3157894736842106</c:v>
                </c:pt>
                <c:pt idx="169">
                  <c:v>2.875</c:v>
                </c:pt>
                <c:pt idx="170">
                  <c:v>3.875</c:v>
                </c:pt>
                <c:pt idx="171">
                  <c:v>3.318840579710145</c:v>
                </c:pt>
                <c:pt idx="172">
                  <c:v>3.7692307692307692</c:v>
                </c:pt>
                <c:pt idx="173">
                  <c:v>4.2222222222222223</c:v>
                </c:pt>
                <c:pt idx="174">
                  <c:v>3.2222222222222223</c:v>
                </c:pt>
                <c:pt idx="175">
                  <c:v>3.347826086956522</c:v>
                </c:pt>
                <c:pt idx="176">
                  <c:v>3.5428571428571427</c:v>
                </c:pt>
                <c:pt idx="177">
                  <c:v>3.3333333333333335</c:v>
                </c:pt>
                <c:pt idx="178">
                  <c:v>4.1578947368421053</c:v>
                </c:pt>
                <c:pt idx="179">
                  <c:v>3.0454545454545454</c:v>
                </c:pt>
                <c:pt idx="180">
                  <c:v>2.7058823529411766</c:v>
                </c:pt>
                <c:pt idx="181">
                  <c:v>3.436619718309859</c:v>
                </c:pt>
                <c:pt idx="182">
                  <c:v>4.7</c:v>
                </c:pt>
                <c:pt idx="183">
                  <c:v>3.1568627450980391</c:v>
                </c:pt>
                <c:pt idx="184">
                  <c:v>3.5806451612903225</c:v>
                </c:pt>
                <c:pt idx="185">
                  <c:v>3</c:v>
                </c:pt>
                <c:pt idx="186">
                  <c:v>6.3636363636363633</c:v>
                </c:pt>
                <c:pt idx="187">
                  <c:v>4.8888888888888893</c:v>
                </c:pt>
                <c:pt idx="188">
                  <c:v>5.0909090909090908</c:v>
                </c:pt>
                <c:pt idx="189">
                  <c:v>4.333333333333333</c:v>
                </c:pt>
                <c:pt idx="190">
                  <c:v>3.6363636363636362</c:v>
                </c:pt>
                <c:pt idx="191">
                  <c:v>3.4285714285714284</c:v>
                </c:pt>
                <c:pt idx="192">
                  <c:v>1</c:v>
                </c:pt>
                <c:pt idx="193">
                  <c:v>3.2222222222222223</c:v>
                </c:pt>
                <c:pt idx="194">
                  <c:v>1.6</c:v>
                </c:pt>
                <c:pt idx="195">
                  <c:v>3.6923076923076925</c:v>
                </c:pt>
                <c:pt idx="196">
                  <c:v>4.625</c:v>
                </c:pt>
                <c:pt idx="197">
                  <c:v>4.833333333333333</c:v>
                </c:pt>
                <c:pt idx="198">
                  <c:v>4.1052631578947372</c:v>
                </c:pt>
                <c:pt idx="199">
                  <c:v>3</c:v>
                </c:pt>
                <c:pt idx="200">
                  <c:v>3.1315789473684212</c:v>
                </c:pt>
                <c:pt idx="201">
                  <c:v>5.1428571428571432</c:v>
                </c:pt>
                <c:pt idx="202">
                  <c:v>4.416666666666667</c:v>
                </c:pt>
                <c:pt idx="203">
                  <c:v>7.125</c:v>
                </c:pt>
                <c:pt idx="204">
                  <c:v>3.5862068965517242</c:v>
                </c:pt>
                <c:pt idx="205">
                  <c:v>3.8125</c:v>
                </c:pt>
                <c:pt idx="206">
                  <c:v>3.7647058823529411</c:v>
                </c:pt>
                <c:pt idx="207">
                  <c:v>5</c:v>
                </c:pt>
                <c:pt idx="208">
                  <c:v>4.0166666666666666</c:v>
                </c:pt>
                <c:pt idx="209">
                  <c:v>4.7857142857142856</c:v>
                </c:pt>
                <c:pt idx="210">
                  <c:v>5.333333333333333</c:v>
                </c:pt>
                <c:pt idx="211">
                  <c:v>5</c:v>
                </c:pt>
                <c:pt idx="212">
                  <c:v>5.75</c:v>
                </c:pt>
                <c:pt idx="213">
                  <c:v>3.5454545454545454</c:v>
                </c:pt>
                <c:pt idx="214">
                  <c:v>4.5</c:v>
                </c:pt>
                <c:pt idx="215">
                  <c:v>4</c:v>
                </c:pt>
                <c:pt idx="216">
                  <c:v>5.4782608695652177</c:v>
                </c:pt>
                <c:pt idx="217">
                  <c:v>4.125</c:v>
                </c:pt>
                <c:pt idx="218">
                  <c:v>2.9333333333333331</c:v>
                </c:pt>
                <c:pt idx="219">
                  <c:v>2.6923076923076925</c:v>
                </c:pt>
                <c:pt idx="220">
                  <c:v>2.736842105263158</c:v>
                </c:pt>
                <c:pt idx="221">
                  <c:v>4.1739130434782608</c:v>
                </c:pt>
                <c:pt idx="222">
                  <c:v>3.9393939393939394</c:v>
                </c:pt>
                <c:pt idx="223">
                  <c:v>3.3385826771653542</c:v>
                </c:pt>
                <c:pt idx="224">
                  <c:v>4.0588235294117645</c:v>
                </c:pt>
                <c:pt idx="225">
                  <c:v>2.6875</c:v>
                </c:pt>
                <c:pt idx="226">
                  <c:v>3.25</c:v>
                </c:pt>
                <c:pt idx="227">
                  <c:v>4</c:v>
                </c:pt>
                <c:pt idx="228">
                  <c:v>4.3012048192771086</c:v>
                </c:pt>
                <c:pt idx="229">
                  <c:v>4</c:v>
                </c:pt>
                <c:pt idx="230">
                  <c:v>5.2222222222222223</c:v>
                </c:pt>
                <c:pt idx="231">
                  <c:v>5</c:v>
                </c:pt>
                <c:pt idx="232">
                  <c:v>4.666666666666667</c:v>
                </c:pt>
                <c:pt idx="233">
                  <c:v>3.2</c:v>
                </c:pt>
                <c:pt idx="234">
                  <c:v>4</c:v>
                </c:pt>
                <c:pt idx="236">
                  <c:v>9</c:v>
                </c:pt>
                <c:pt idx="237">
                  <c:v>3.5454545454545454</c:v>
                </c:pt>
                <c:pt idx="238">
                  <c:v>6.7142857142857144</c:v>
                </c:pt>
                <c:pt idx="239">
                  <c:v>7.375</c:v>
                </c:pt>
                <c:pt idx="240">
                  <c:v>2</c:v>
                </c:pt>
                <c:pt idx="241">
                  <c:v>6.1428571428571432</c:v>
                </c:pt>
                <c:pt idx="242">
                  <c:v>6</c:v>
                </c:pt>
                <c:pt idx="243">
                  <c:v>2.6</c:v>
                </c:pt>
                <c:pt idx="244">
                  <c:v>4.5</c:v>
                </c:pt>
                <c:pt idx="245">
                  <c:v>5.666666666666667</c:v>
                </c:pt>
                <c:pt idx="246">
                  <c:v>5.64</c:v>
                </c:pt>
                <c:pt idx="247">
                  <c:v>5.2</c:v>
                </c:pt>
                <c:pt idx="248">
                  <c:v>6.3703703703703702</c:v>
                </c:pt>
                <c:pt idx="249">
                  <c:v>4.333333333333333</c:v>
                </c:pt>
                <c:pt idx="250">
                  <c:v>4</c:v>
                </c:pt>
                <c:pt idx="251">
                  <c:v>3.4583333333333335</c:v>
                </c:pt>
                <c:pt idx="252">
                  <c:v>3</c:v>
                </c:pt>
                <c:pt idx="253">
                  <c:v>3.3636363636363638</c:v>
                </c:pt>
                <c:pt idx="254">
                  <c:v>2.2352941176470589</c:v>
                </c:pt>
                <c:pt idx="255">
                  <c:v>3.8</c:v>
                </c:pt>
                <c:pt idx="256">
                  <c:v>3.5263157894736841</c:v>
                </c:pt>
                <c:pt idx="257">
                  <c:v>3.3333333333333335</c:v>
                </c:pt>
                <c:pt idx="258">
                  <c:v>2.8461538461538463</c:v>
                </c:pt>
                <c:pt idx="259">
                  <c:v>4.0123456790123457</c:v>
                </c:pt>
                <c:pt idx="260">
                  <c:v>5.8888888888888893</c:v>
                </c:pt>
                <c:pt idx="261">
                  <c:v>3.3125</c:v>
                </c:pt>
                <c:pt idx="262">
                  <c:v>3.9153846153846152</c:v>
                </c:pt>
                <c:pt idx="263">
                  <c:v>3.9384615384615387</c:v>
                </c:pt>
                <c:pt idx="264">
                  <c:v>3.34</c:v>
                </c:pt>
                <c:pt idx="265">
                  <c:v>4</c:v>
                </c:pt>
                <c:pt idx="266">
                  <c:v>5.4285714285714288</c:v>
                </c:pt>
                <c:pt idx="267">
                  <c:v>8.5</c:v>
                </c:pt>
                <c:pt idx="268">
                  <c:v>6.7777777777777777</c:v>
                </c:pt>
                <c:pt idx="269">
                  <c:v>4.5</c:v>
                </c:pt>
                <c:pt idx="270">
                  <c:v>3.5</c:v>
                </c:pt>
                <c:pt idx="272">
                  <c:v>4.5</c:v>
                </c:pt>
                <c:pt idx="273">
                  <c:v>4.1428571428571432</c:v>
                </c:pt>
                <c:pt idx="274">
                  <c:v>3.3333333333333335</c:v>
                </c:pt>
                <c:pt idx="275">
                  <c:v>3.6666666666666665</c:v>
                </c:pt>
                <c:pt idx="276">
                  <c:v>3</c:v>
                </c:pt>
                <c:pt idx="277">
                  <c:v>4.666666666666667</c:v>
                </c:pt>
                <c:pt idx="278">
                  <c:v>5.5</c:v>
                </c:pt>
                <c:pt idx="279">
                  <c:v>4.4423076923076925</c:v>
                </c:pt>
                <c:pt idx="280">
                  <c:v>3.5454545454545454</c:v>
                </c:pt>
                <c:pt idx="281">
                  <c:v>6.5</c:v>
                </c:pt>
                <c:pt idx="282">
                  <c:v>2.5</c:v>
                </c:pt>
                <c:pt idx="283">
                  <c:v>5.6</c:v>
                </c:pt>
                <c:pt idx="284">
                  <c:v>5.3461538461538458</c:v>
                </c:pt>
                <c:pt idx="285">
                  <c:v>4.6111111111111107</c:v>
                </c:pt>
                <c:pt idx="286">
                  <c:v>5.5</c:v>
                </c:pt>
                <c:pt idx="287">
                  <c:v>5.1538461538461542</c:v>
                </c:pt>
                <c:pt idx="288">
                  <c:v>4.4000000000000004</c:v>
                </c:pt>
                <c:pt idx="289">
                  <c:v>6</c:v>
                </c:pt>
                <c:pt idx="290">
                  <c:v>3</c:v>
                </c:pt>
                <c:pt idx="291">
                  <c:v>3.8</c:v>
                </c:pt>
                <c:pt idx="292">
                  <c:v>3.8214285714285716</c:v>
                </c:pt>
                <c:pt idx="293">
                  <c:v>3.0753012048192772</c:v>
                </c:pt>
                <c:pt idx="294">
                  <c:v>3.4</c:v>
                </c:pt>
                <c:pt idx="295">
                  <c:v>5.7333333333333334</c:v>
                </c:pt>
                <c:pt idx="296">
                  <c:v>5.384615384615385</c:v>
                </c:pt>
                <c:pt idx="297">
                  <c:v>3.5</c:v>
                </c:pt>
                <c:pt idx="298">
                  <c:v>5.875</c:v>
                </c:pt>
                <c:pt idx="299">
                  <c:v>4.9333333333333336</c:v>
                </c:pt>
                <c:pt idx="300">
                  <c:v>3.5</c:v>
                </c:pt>
                <c:pt idx="301">
                  <c:v>3.0909090909090908</c:v>
                </c:pt>
                <c:pt idx="302">
                  <c:v>3.953125</c:v>
                </c:pt>
                <c:pt idx="303">
                  <c:v>4.375</c:v>
                </c:pt>
                <c:pt idx="304">
                  <c:v>4.0999999999999996</c:v>
                </c:pt>
                <c:pt idx="305">
                  <c:v>4.3571428571428568</c:v>
                </c:pt>
                <c:pt idx="306">
                  <c:v>2.6590909090909092</c:v>
                </c:pt>
                <c:pt idx="307">
                  <c:v>3.4545454545454546</c:v>
                </c:pt>
                <c:pt idx="308">
                  <c:v>2.95</c:v>
                </c:pt>
                <c:pt idx="309">
                  <c:v>3</c:v>
                </c:pt>
                <c:pt idx="310">
                  <c:v>3.7428571428571429</c:v>
                </c:pt>
                <c:pt idx="311">
                  <c:v>2.7951807228915664</c:v>
                </c:pt>
                <c:pt idx="312">
                  <c:v>3.7142857142857144</c:v>
                </c:pt>
                <c:pt idx="313">
                  <c:v>2.6818181818181817</c:v>
                </c:pt>
                <c:pt idx="314">
                  <c:v>5</c:v>
                </c:pt>
                <c:pt idx="315">
                  <c:v>4.8499999999999996</c:v>
                </c:pt>
                <c:pt idx="316">
                  <c:v>4.333333333333333</c:v>
                </c:pt>
                <c:pt idx="317">
                  <c:v>4.5999999999999996</c:v>
                </c:pt>
                <c:pt idx="318">
                  <c:v>4.666666666666667</c:v>
                </c:pt>
                <c:pt idx="319">
                  <c:v>3.2857142857142856</c:v>
                </c:pt>
                <c:pt idx="320">
                  <c:v>4.4285714285714288</c:v>
                </c:pt>
                <c:pt idx="321">
                  <c:v>3.4545454545454546</c:v>
                </c:pt>
                <c:pt idx="322">
                  <c:v>3.5</c:v>
                </c:pt>
                <c:pt idx="323">
                  <c:v>3.9353233830845773</c:v>
                </c:pt>
                <c:pt idx="324">
                  <c:v>4</c:v>
                </c:pt>
                <c:pt idx="325">
                  <c:v>3.9903846153846154</c:v>
                </c:pt>
                <c:pt idx="326">
                  <c:v>3.7931034482758621</c:v>
                </c:pt>
                <c:pt idx="327">
                  <c:v>3.8333333333333335</c:v>
                </c:pt>
                <c:pt idx="328">
                  <c:v>3.3216374269005846</c:v>
                </c:pt>
                <c:pt idx="329">
                  <c:v>2.4705882352941178</c:v>
                </c:pt>
                <c:pt idx="330">
                  <c:v>3.2425742574257428</c:v>
                </c:pt>
                <c:pt idx="331">
                  <c:v>3.4333333333333331</c:v>
                </c:pt>
                <c:pt idx="332">
                  <c:v>3.7222222222222223</c:v>
                </c:pt>
              </c:numCache>
            </c:numRef>
          </c:xVal>
          <c:yVal>
            <c:numRef>
              <c:f>TotalData!$D$337:$D$669</c:f>
              <c:numCache>
                <c:formatCode>_(* #,##0.00_);_(* \(#,##0.00\);_(* "-"??_);_(@_)</c:formatCode>
                <c:ptCount val="333"/>
                <c:pt idx="0">
                  <c:v>11.409638554216867</c:v>
                </c:pt>
                <c:pt idx="1">
                  <c:v>9.365384615384615</c:v>
                </c:pt>
                <c:pt idx="2">
                  <c:v>9.8230769230769237</c:v>
                </c:pt>
                <c:pt idx="3">
                  <c:v>10.378378378378379</c:v>
                </c:pt>
                <c:pt idx="4">
                  <c:v>10.231388329979879</c:v>
                </c:pt>
                <c:pt idx="5">
                  <c:v>10.146017699115044</c:v>
                </c:pt>
                <c:pt idx="6">
                  <c:v>10.914110429447852</c:v>
                </c:pt>
                <c:pt idx="7">
                  <c:v>11.015384615384615</c:v>
                </c:pt>
                <c:pt idx="8">
                  <c:v>10.021505376344086</c:v>
                </c:pt>
                <c:pt idx="9">
                  <c:v>8.7642276422764223</c:v>
                </c:pt>
                <c:pt idx="10">
                  <c:v>10.194736842105263</c:v>
                </c:pt>
                <c:pt idx="11">
                  <c:v>10.716216216216216</c:v>
                </c:pt>
                <c:pt idx="12">
                  <c:v>9.1578947368421044</c:v>
                </c:pt>
                <c:pt idx="13">
                  <c:v>10.383522727272727</c:v>
                </c:pt>
                <c:pt idx="14">
                  <c:v>9.5783410138248843</c:v>
                </c:pt>
                <c:pt idx="15">
                  <c:v>9.3583333333333325</c:v>
                </c:pt>
                <c:pt idx="16">
                  <c:v>12.068627450980392</c:v>
                </c:pt>
                <c:pt idx="17">
                  <c:v>11.415584415584416</c:v>
                </c:pt>
                <c:pt idx="18">
                  <c:v>11.625</c:v>
                </c:pt>
                <c:pt idx="19">
                  <c:v>10.993214588634435</c:v>
                </c:pt>
                <c:pt idx="20">
                  <c:v>8.4176072234762973</c:v>
                </c:pt>
                <c:pt idx="21">
                  <c:v>9.3544303797468356</c:v>
                </c:pt>
                <c:pt idx="22">
                  <c:v>10.327014218009479</c:v>
                </c:pt>
                <c:pt idx="23">
                  <c:v>9.6320582877959922</c:v>
                </c:pt>
                <c:pt idx="24">
                  <c:v>11.142857142857142</c:v>
                </c:pt>
                <c:pt idx="25">
                  <c:v>11.832720588235293</c:v>
                </c:pt>
                <c:pt idx="26">
                  <c:v>12.397727272727273</c:v>
                </c:pt>
                <c:pt idx="27">
                  <c:v>10.814102564102564</c:v>
                </c:pt>
                <c:pt idx="28">
                  <c:v>10.792134831460674</c:v>
                </c:pt>
                <c:pt idx="29">
                  <c:v>13.041666666666666</c:v>
                </c:pt>
                <c:pt idx="30">
                  <c:v>10.4375</c:v>
                </c:pt>
                <c:pt idx="31">
                  <c:v>11.342026825633383</c:v>
                </c:pt>
                <c:pt idx="32">
                  <c:v>11.24</c:v>
                </c:pt>
                <c:pt idx="33">
                  <c:v>9.8933333333333326</c:v>
                </c:pt>
                <c:pt idx="34">
                  <c:v>8.8508287292817673</c:v>
                </c:pt>
                <c:pt idx="35">
                  <c:v>7.2803030303030303</c:v>
                </c:pt>
                <c:pt idx="36">
                  <c:v>7.9639639639639643</c:v>
                </c:pt>
                <c:pt idx="37">
                  <c:v>8.9230769230769234</c:v>
                </c:pt>
                <c:pt idx="38">
                  <c:v>11.05</c:v>
                </c:pt>
                <c:pt idx="39">
                  <c:v>10.214035087719298</c:v>
                </c:pt>
                <c:pt idx="40">
                  <c:v>12.078947368421053</c:v>
                </c:pt>
                <c:pt idx="41">
                  <c:v>10.589743589743589</c:v>
                </c:pt>
                <c:pt idx="42">
                  <c:v>11.684931506849315</c:v>
                </c:pt>
                <c:pt idx="43">
                  <c:v>11</c:v>
                </c:pt>
                <c:pt idx="44">
                  <c:v>10.281609195402298</c:v>
                </c:pt>
                <c:pt idx="45">
                  <c:v>10.671875</c:v>
                </c:pt>
                <c:pt idx="46">
                  <c:v>11.635897435897435</c:v>
                </c:pt>
                <c:pt idx="47">
                  <c:v>11.954474097331239</c:v>
                </c:pt>
                <c:pt idx="48">
                  <c:v>11.593984962406015</c:v>
                </c:pt>
                <c:pt idx="49">
                  <c:v>10.364928909952607</c:v>
                </c:pt>
                <c:pt idx="50">
                  <c:v>11.712328767123287</c:v>
                </c:pt>
                <c:pt idx="51">
                  <c:v>12.425460636515913</c:v>
                </c:pt>
                <c:pt idx="52">
                  <c:v>11.790393013100436</c:v>
                </c:pt>
                <c:pt idx="53">
                  <c:v>10.527363184079602</c:v>
                </c:pt>
                <c:pt idx="54">
                  <c:v>9.1556886227544911</c:v>
                </c:pt>
                <c:pt idx="55">
                  <c:v>10.813725490196079</c:v>
                </c:pt>
                <c:pt idx="56">
                  <c:v>9.03347280334728</c:v>
                </c:pt>
                <c:pt idx="57">
                  <c:v>8.7829912023460412</c:v>
                </c:pt>
                <c:pt idx="58">
                  <c:v>8.3307692307692314</c:v>
                </c:pt>
                <c:pt idx="59">
                  <c:v>10.131868131868131</c:v>
                </c:pt>
                <c:pt idx="60">
                  <c:v>8.8958785249457701</c:v>
                </c:pt>
                <c:pt idx="61">
                  <c:v>9.1183431952662719</c:v>
                </c:pt>
                <c:pt idx="62">
                  <c:v>9.112024665981501</c:v>
                </c:pt>
                <c:pt idx="63">
                  <c:v>10.353146853146853</c:v>
                </c:pt>
                <c:pt idx="64">
                  <c:v>11.074766355140186</c:v>
                </c:pt>
                <c:pt idx="65">
                  <c:v>8.1454545454545446</c:v>
                </c:pt>
                <c:pt idx="66">
                  <c:v>10.214285714285714</c:v>
                </c:pt>
                <c:pt idx="67">
                  <c:v>9.7640449438202239</c:v>
                </c:pt>
                <c:pt idx="68">
                  <c:v>11.428571428571429</c:v>
                </c:pt>
                <c:pt idx="69">
                  <c:v>9.695652173913043</c:v>
                </c:pt>
                <c:pt idx="70">
                  <c:v>12.175182481751825</c:v>
                </c:pt>
                <c:pt idx="71">
                  <c:v>9.2396694214876032</c:v>
                </c:pt>
                <c:pt idx="72">
                  <c:v>10.636075949367088</c:v>
                </c:pt>
                <c:pt idx="73">
                  <c:v>10.16504854368932</c:v>
                </c:pt>
                <c:pt idx="74">
                  <c:v>8.0170212765957451</c:v>
                </c:pt>
                <c:pt idx="75">
                  <c:v>11.735294117647058</c:v>
                </c:pt>
                <c:pt idx="76">
                  <c:v>9.8148148148148149</c:v>
                </c:pt>
                <c:pt idx="77">
                  <c:v>7.0740740740740744</c:v>
                </c:pt>
                <c:pt idx="78">
                  <c:v>9.7017543859649127</c:v>
                </c:pt>
                <c:pt idx="79">
                  <c:v>10.146123260437376</c:v>
                </c:pt>
                <c:pt idx="80">
                  <c:v>8.2052980132450326</c:v>
                </c:pt>
                <c:pt idx="81">
                  <c:v>12.023809523809524</c:v>
                </c:pt>
                <c:pt idx="82">
                  <c:v>11.748858447488585</c:v>
                </c:pt>
                <c:pt idx="83">
                  <c:v>9.7702702702702702</c:v>
                </c:pt>
                <c:pt idx="84">
                  <c:v>9.3125</c:v>
                </c:pt>
                <c:pt idx="85">
                  <c:v>10.077702702702704</c:v>
                </c:pt>
                <c:pt idx="86">
                  <c:v>11.054545454545455</c:v>
                </c:pt>
                <c:pt idx="87">
                  <c:v>9.3000000000000007</c:v>
                </c:pt>
                <c:pt idx="88">
                  <c:v>9.6610169491525415</c:v>
                </c:pt>
                <c:pt idx="89">
                  <c:v>9.3517587939698501</c:v>
                </c:pt>
                <c:pt idx="90">
                  <c:v>9.0183486238532105</c:v>
                </c:pt>
                <c:pt idx="91">
                  <c:v>10.035714285714286</c:v>
                </c:pt>
                <c:pt idx="92">
                  <c:v>9.4558823529411757</c:v>
                </c:pt>
                <c:pt idx="93">
                  <c:v>11.081967213114755</c:v>
                </c:pt>
                <c:pt idx="94">
                  <c:v>9.235294117647058</c:v>
                </c:pt>
                <c:pt idx="95">
                  <c:v>10.346666666666666</c:v>
                </c:pt>
                <c:pt idx="96">
                  <c:v>10.974789915966387</c:v>
                </c:pt>
                <c:pt idx="97">
                  <c:v>8.7538461538461547</c:v>
                </c:pt>
                <c:pt idx="98">
                  <c:v>9.0545454545454547</c:v>
                </c:pt>
                <c:pt idx="99">
                  <c:v>10.708333333333334</c:v>
                </c:pt>
                <c:pt idx="100">
                  <c:v>9.5545454545454547</c:v>
                </c:pt>
                <c:pt idx="101">
                  <c:v>8.7346938775510203</c:v>
                </c:pt>
                <c:pt idx="102">
                  <c:v>10.078260869565218</c:v>
                </c:pt>
                <c:pt idx="103">
                  <c:v>11.077922077922079</c:v>
                </c:pt>
                <c:pt idx="104">
                  <c:v>11.205882352941176</c:v>
                </c:pt>
                <c:pt idx="105">
                  <c:v>10.661764705882353</c:v>
                </c:pt>
                <c:pt idx="106">
                  <c:v>11.896551724137931</c:v>
                </c:pt>
                <c:pt idx="107">
                  <c:v>13</c:v>
                </c:pt>
                <c:pt idx="108">
                  <c:v>10.108910891089108</c:v>
                </c:pt>
                <c:pt idx="109">
                  <c:v>8.39</c:v>
                </c:pt>
                <c:pt idx="110">
                  <c:v>12.253731343283581</c:v>
                </c:pt>
                <c:pt idx="111">
                  <c:v>11.878205128205128</c:v>
                </c:pt>
                <c:pt idx="112">
                  <c:v>11.988764044943821</c:v>
                </c:pt>
                <c:pt idx="113">
                  <c:v>9.1034482758620694</c:v>
                </c:pt>
                <c:pt idx="114">
                  <c:v>11.5</c:v>
                </c:pt>
                <c:pt idx="115">
                  <c:v>8.25</c:v>
                </c:pt>
                <c:pt idx="116">
                  <c:v>8.9032258064516121</c:v>
                </c:pt>
                <c:pt idx="117">
                  <c:v>8.5217391304347831</c:v>
                </c:pt>
                <c:pt idx="118">
                  <c:v>9.295918367346939</c:v>
                </c:pt>
                <c:pt idx="119">
                  <c:v>11.276595744680851</c:v>
                </c:pt>
                <c:pt idx="120">
                  <c:v>10.883720930232558</c:v>
                </c:pt>
                <c:pt idx="121">
                  <c:v>11.526315789473685</c:v>
                </c:pt>
                <c:pt idx="122">
                  <c:v>12.64</c:v>
                </c:pt>
                <c:pt idx="123">
                  <c:v>11.231707317073171</c:v>
                </c:pt>
                <c:pt idx="124">
                  <c:v>11.794871794871796</c:v>
                </c:pt>
                <c:pt idx="125">
                  <c:v>9.0408163265306118</c:v>
                </c:pt>
                <c:pt idx="126">
                  <c:v>11.101265822784811</c:v>
                </c:pt>
                <c:pt idx="127">
                  <c:v>10.466023875114784</c:v>
                </c:pt>
                <c:pt idx="128">
                  <c:v>8.6960784313725483</c:v>
                </c:pt>
                <c:pt idx="129">
                  <c:v>11.96043165467626</c:v>
                </c:pt>
                <c:pt idx="130">
                  <c:v>10.508928571428571</c:v>
                </c:pt>
                <c:pt idx="131">
                  <c:v>10.206896551724139</c:v>
                </c:pt>
                <c:pt idx="132">
                  <c:v>8.9344978165938862</c:v>
                </c:pt>
                <c:pt idx="133">
                  <c:v>10.945</c:v>
                </c:pt>
                <c:pt idx="134">
                  <c:v>10.570093457943925</c:v>
                </c:pt>
                <c:pt idx="135">
                  <c:v>9.8728702490170388</c:v>
                </c:pt>
                <c:pt idx="136">
                  <c:v>11.316214656664743</c:v>
                </c:pt>
                <c:pt idx="137">
                  <c:v>10.803814713896458</c:v>
                </c:pt>
                <c:pt idx="138">
                  <c:v>11.794212218649518</c:v>
                </c:pt>
                <c:pt idx="139">
                  <c:v>12.034782608695652</c:v>
                </c:pt>
                <c:pt idx="140">
                  <c:v>10.87037037037037</c:v>
                </c:pt>
                <c:pt idx="141">
                  <c:v>10.955399061032864</c:v>
                </c:pt>
                <c:pt idx="142">
                  <c:v>10.275641025641026</c:v>
                </c:pt>
                <c:pt idx="143">
                  <c:v>11.192307692307692</c:v>
                </c:pt>
                <c:pt idx="144">
                  <c:v>11.711711711711711</c:v>
                </c:pt>
                <c:pt idx="145">
                  <c:v>10.426395939086294</c:v>
                </c:pt>
                <c:pt idx="146">
                  <c:v>8.3723404255319149</c:v>
                </c:pt>
                <c:pt idx="147">
                  <c:v>10.099865047233468</c:v>
                </c:pt>
                <c:pt idx="148">
                  <c:v>8.3426150121065383</c:v>
                </c:pt>
                <c:pt idx="149">
                  <c:v>11.677083333333334</c:v>
                </c:pt>
                <c:pt idx="150">
                  <c:v>10.864864864864865</c:v>
                </c:pt>
                <c:pt idx="151">
                  <c:v>10.988505747126437</c:v>
                </c:pt>
                <c:pt idx="152">
                  <c:v>12.068027210884354</c:v>
                </c:pt>
                <c:pt idx="153">
                  <c:v>11.30188679245283</c:v>
                </c:pt>
                <c:pt idx="154">
                  <c:v>10.715596330275229</c:v>
                </c:pt>
                <c:pt idx="155">
                  <c:v>12.069018404907975</c:v>
                </c:pt>
                <c:pt idx="156">
                  <c:v>12.23222748815166</c:v>
                </c:pt>
                <c:pt idx="157">
                  <c:v>9.4499999999999993</c:v>
                </c:pt>
                <c:pt idx="158">
                  <c:v>8.9162303664921474</c:v>
                </c:pt>
                <c:pt idx="159">
                  <c:v>9.7475247524752469</c:v>
                </c:pt>
                <c:pt idx="160">
                  <c:v>9.2315789473684209</c:v>
                </c:pt>
                <c:pt idx="161">
                  <c:v>9.6302414231257938</c:v>
                </c:pt>
                <c:pt idx="162">
                  <c:v>10.08252427184466</c:v>
                </c:pt>
                <c:pt idx="163">
                  <c:v>9.1612903225806459</c:v>
                </c:pt>
                <c:pt idx="164">
                  <c:v>9.3456790123456788</c:v>
                </c:pt>
                <c:pt idx="165">
                  <c:v>9.6520787746170686</c:v>
                </c:pt>
                <c:pt idx="166">
                  <c:v>9.0125391849529777</c:v>
                </c:pt>
                <c:pt idx="167">
                  <c:v>9.0044709388971675</c:v>
                </c:pt>
                <c:pt idx="168">
                  <c:v>9.829710144927537</c:v>
                </c:pt>
                <c:pt idx="169">
                  <c:v>10.091503267973856</c:v>
                </c:pt>
                <c:pt idx="170">
                  <c:v>9.6511627906976738</c:v>
                </c:pt>
                <c:pt idx="171">
                  <c:v>9.1053240740740744</c:v>
                </c:pt>
                <c:pt idx="172">
                  <c:v>10.019292604501608</c:v>
                </c:pt>
                <c:pt idx="173">
                  <c:v>9.9233766233766225</c:v>
                </c:pt>
                <c:pt idx="174">
                  <c:v>8.997566909975669</c:v>
                </c:pt>
                <c:pt idx="175">
                  <c:v>9.7197640117994109</c:v>
                </c:pt>
                <c:pt idx="176">
                  <c:v>9.375</c:v>
                </c:pt>
                <c:pt idx="177">
                  <c:v>10.191335740072201</c:v>
                </c:pt>
                <c:pt idx="178">
                  <c:v>9.0774962742175855</c:v>
                </c:pt>
                <c:pt idx="179">
                  <c:v>9.5827338129496411</c:v>
                </c:pt>
                <c:pt idx="180">
                  <c:v>9.9099264705882355</c:v>
                </c:pt>
                <c:pt idx="181">
                  <c:v>9.7373134328358208</c:v>
                </c:pt>
                <c:pt idx="182">
                  <c:v>8.4</c:v>
                </c:pt>
                <c:pt idx="183">
                  <c:v>9.4396551724137936</c:v>
                </c:pt>
                <c:pt idx="184">
                  <c:v>10.6353591160221</c:v>
                </c:pt>
                <c:pt idx="185">
                  <c:v>8.5342465753424666</c:v>
                </c:pt>
                <c:pt idx="186">
                  <c:v>10.756410256410257</c:v>
                </c:pt>
                <c:pt idx="187">
                  <c:v>9.8901098901098905</c:v>
                </c:pt>
                <c:pt idx="188">
                  <c:v>9.8348623853211006</c:v>
                </c:pt>
                <c:pt idx="189">
                  <c:v>10.071428571428571</c:v>
                </c:pt>
                <c:pt idx="190">
                  <c:v>8.6760563380281699</c:v>
                </c:pt>
                <c:pt idx="191">
                  <c:v>8.58041958041958</c:v>
                </c:pt>
                <c:pt idx="192">
                  <c:v>9.9051724137931032</c:v>
                </c:pt>
                <c:pt idx="193">
                  <c:v>9.5486725663716818</c:v>
                </c:pt>
                <c:pt idx="194">
                  <c:v>10.333333333333334</c:v>
                </c:pt>
                <c:pt idx="195">
                  <c:v>8.3125</c:v>
                </c:pt>
                <c:pt idx="196">
                  <c:v>10.513888888888889</c:v>
                </c:pt>
                <c:pt idx="197">
                  <c:v>9.2151898734177209</c:v>
                </c:pt>
                <c:pt idx="198">
                  <c:v>8.1658878504672892</c:v>
                </c:pt>
                <c:pt idx="199">
                  <c:v>9.9142857142857146</c:v>
                </c:pt>
                <c:pt idx="200">
                  <c:v>9.4400785854616895</c:v>
                </c:pt>
                <c:pt idx="201">
                  <c:v>8.1875</c:v>
                </c:pt>
                <c:pt idx="202">
                  <c:v>9.9524680073126142</c:v>
                </c:pt>
                <c:pt idx="203">
                  <c:v>7.4090909090909092</c:v>
                </c:pt>
                <c:pt idx="204">
                  <c:v>12.044247787610619</c:v>
                </c:pt>
                <c:pt idx="205">
                  <c:v>8.0638297872340434</c:v>
                </c:pt>
                <c:pt idx="206">
                  <c:v>11.666666666666666</c:v>
                </c:pt>
                <c:pt idx="207">
                  <c:v>13.147058823529411</c:v>
                </c:pt>
                <c:pt idx="208">
                  <c:v>10.217283950617285</c:v>
                </c:pt>
                <c:pt idx="209">
                  <c:v>10.313559322033898</c:v>
                </c:pt>
                <c:pt idx="210">
                  <c:v>11.090909090909092</c:v>
                </c:pt>
                <c:pt idx="211">
                  <c:v>9.518518518518519</c:v>
                </c:pt>
                <c:pt idx="212">
                  <c:v>11.204142011834319</c:v>
                </c:pt>
                <c:pt idx="213">
                  <c:v>8.7677419354838708</c:v>
                </c:pt>
                <c:pt idx="214">
                  <c:v>10.447204968944099</c:v>
                </c:pt>
                <c:pt idx="215">
                  <c:v>12.277777777777779</c:v>
                </c:pt>
                <c:pt idx="216">
                  <c:v>10.824130879345603</c:v>
                </c:pt>
                <c:pt idx="217">
                  <c:v>8.4805825242718438</c:v>
                </c:pt>
                <c:pt idx="218">
                  <c:v>12.025</c:v>
                </c:pt>
                <c:pt idx="219">
                  <c:v>11.881355932203389</c:v>
                </c:pt>
                <c:pt idx="220">
                  <c:v>11.75</c:v>
                </c:pt>
                <c:pt idx="221">
                  <c:v>9.9813953488372089</c:v>
                </c:pt>
                <c:pt idx="222">
                  <c:v>11.580327868852459</c:v>
                </c:pt>
                <c:pt idx="223">
                  <c:v>11.351819757365684</c:v>
                </c:pt>
                <c:pt idx="224">
                  <c:v>10.775510204081632</c:v>
                </c:pt>
                <c:pt idx="225">
                  <c:v>11.692982456140351</c:v>
                </c:pt>
                <c:pt idx="226">
                  <c:v>11.038461538461538</c:v>
                </c:pt>
                <c:pt idx="227">
                  <c:v>10.786324786324787</c:v>
                </c:pt>
                <c:pt idx="228">
                  <c:v>11.305580969807869</c:v>
                </c:pt>
                <c:pt idx="229">
                  <c:v>11.119673617407072</c:v>
                </c:pt>
                <c:pt idx="230">
                  <c:v>10.265853658536585</c:v>
                </c:pt>
                <c:pt idx="231">
                  <c:v>8.0373831775700939</c:v>
                </c:pt>
                <c:pt idx="232">
                  <c:v>11.414012738853502</c:v>
                </c:pt>
                <c:pt idx="233">
                  <c:v>11.539473684210526</c:v>
                </c:pt>
                <c:pt idx="234">
                  <c:v>13</c:v>
                </c:pt>
                <c:pt idx="235">
                  <c:v>10.951219512195122</c:v>
                </c:pt>
                <c:pt idx="236">
                  <c:v>11.530612244897959</c:v>
                </c:pt>
                <c:pt idx="237">
                  <c:v>9.4895833333333339</c:v>
                </c:pt>
                <c:pt idx="238">
                  <c:v>9.4116638078902231</c:v>
                </c:pt>
                <c:pt idx="239">
                  <c:v>9.6896551724137936</c:v>
                </c:pt>
                <c:pt idx="240">
                  <c:v>10.521739130434783</c:v>
                </c:pt>
                <c:pt idx="241">
                  <c:v>9.9727891156462594</c:v>
                </c:pt>
                <c:pt idx="242">
                  <c:v>8.6413793103448278</c:v>
                </c:pt>
                <c:pt idx="243">
                  <c:v>9.1086956521739122</c:v>
                </c:pt>
                <c:pt idx="244">
                  <c:v>7.4</c:v>
                </c:pt>
                <c:pt idx="245">
                  <c:v>10.3125</c:v>
                </c:pt>
                <c:pt idx="246">
                  <c:v>9.2855093256814918</c:v>
                </c:pt>
                <c:pt idx="247">
                  <c:v>8.8679245283018862</c:v>
                </c:pt>
                <c:pt idx="248">
                  <c:v>6.908950617283951</c:v>
                </c:pt>
                <c:pt idx="249">
                  <c:v>7.0936555891238671</c:v>
                </c:pt>
                <c:pt idx="250">
                  <c:v>11.734513274336283</c:v>
                </c:pt>
                <c:pt idx="251">
                  <c:v>10.914893617021276</c:v>
                </c:pt>
                <c:pt idx="252">
                  <c:v>11.25974025974026</c:v>
                </c:pt>
                <c:pt idx="253">
                  <c:v>10.46</c:v>
                </c:pt>
                <c:pt idx="254">
                  <c:v>10.881818181818181</c:v>
                </c:pt>
                <c:pt idx="255">
                  <c:v>10.555555555555555</c:v>
                </c:pt>
                <c:pt idx="256">
                  <c:v>10.847826086956522</c:v>
                </c:pt>
                <c:pt idx="257">
                  <c:v>11.570469798657719</c:v>
                </c:pt>
                <c:pt idx="258">
                  <c:v>9.3684210526315788</c:v>
                </c:pt>
                <c:pt idx="259">
                  <c:v>10.874610591900311</c:v>
                </c:pt>
                <c:pt idx="260">
                  <c:v>8.9571428571428573</c:v>
                </c:pt>
                <c:pt idx="261">
                  <c:v>11.268817204301076</c:v>
                </c:pt>
                <c:pt idx="262">
                  <c:v>9.4833836858006038</c:v>
                </c:pt>
                <c:pt idx="263">
                  <c:v>11.280645161290323</c:v>
                </c:pt>
                <c:pt idx="264">
                  <c:v>10.81045751633987</c:v>
                </c:pt>
                <c:pt idx="265">
                  <c:v>10.683473389355742</c:v>
                </c:pt>
                <c:pt idx="266">
                  <c:v>10.397905759162304</c:v>
                </c:pt>
                <c:pt idx="267">
                  <c:v>10.647887323943662</c:v>
                </c:pt>
                <c:pt idx="268">
                  <c:v>11.228658536585366</c:v>
                </c:pt>
                <c:pt idx="269">
                  <c:v>11.006622516556291</c:v>
                </c:pt>
                <c:pt idx="270">
                  <c:v>9.6835443037974684</c:v>
                </c:pt>
                <c:pt idx="271">
                  <c:v>10.768115942028986</c:v>
                </c:pt>
                <c:pt idx="272">
                  <c:v>9.56</c:v>
                </c:pt>
                <c:pt idx="273">
                  <c:v>9.0973451327433636</c:v>
                </c:pt>
                <c:pt idx="274">
                  <c:v>8.2758620689655178</c:v>
                </c:pt>
                <c:pt idx="275">
                  <c:v>9.7093023255813957</c:v>
                </c:pt>
                <c:pt idx="276">
                  <c:v>9.4666666666666668</c:v>
                </c:pt>
                <c:pt idx="277">
                  <c:v>9.5362318840579707</c:v>
                </c:pt>
                <c:pt idx="278">
                  <c:v>10.575757575757576</c:v>
                </c:pt>
                <c:pt idx="279">
                  <c:v>10.176774193548388</c:v>
                </c:pt>
                <c:pt idx="280">
                  <c:v>9.3777292576419207</c:v>
                </c:pt>
                <c:pt idx="281">
                  <c:v>10.802197802197803</c:v>
                </c:pt>
                <c:pt idx="282">
                  <c:v>10.426666666666666</c:v>
                </c:pt>
                <c:pt idx="283">
                  <c:v>9.9789473684210535</c:v>
                </c:pt>
                <c:pt idx="284">
                  <c:v>10.596116504854368</c:v>
                </c:pt>
                <c:pt idx="285">
                  <c:v>8.752136752136753</c:v>
                </c:pt>
                <c:pt idx="286">
                  <c:v>9.9428571428571431</c:v>
                </c:pt>
                <c:pt idx="287">
                  <c:v>10.369905956112852</c:v>
                </c:pt>
                <c:pt idx="288">
                  <c:v>10.532374100719425</c:v>
                </c:pt>
                <c:pt idx="289">
                  <c:v>10.444444444444445</c:v>
                </c:pt>
                <c:pt idx="290">
                  <c:v>8.9529411764705884</c:v>
                </c:pt>
                <c:pt idx="291">
                  <c:v>10.553191489361701</c:v>
                </c:pt>
                <c:pt idx="292">
                  <c:v>10.238026124818578</c:v>
                </c:pt>
                <c:pt idx="293">
                  <c:v>11.337234042553192</c:v>
                </c:pt>
                <c:pt idx="294">
                  <c:v>10.080898876404495</c:v>
                </c:pt>
                <c:pt idx="295">
                  <c:v>11.238993710691824</c:v>
                </c:pt>
                <c:pt idx="296">
                  <c:v>10.252941176470589</c:v>
                </c:pt>
                <c:pt idx="297">
                  <c:v>9.8604651162790695</c:v>
                </c:pt>
                <c:pt idx="298">
                  <c:v>9.1171875</c:v>
                </c:pt>
                <c:pt idx="299">
                  <c:v>10.571428571428571</c:v>
                </c:pt>
                <c:pt idx="300">
                  <c:v>9.757352941176471</c:v>
                </c:pt>
                <c:pt idx="301">
                  <c:v>11.625</c:v>
                </c:pt>
                <c:pt idx="302">
                  <c:v>10.38438880706922</c:v>
                </c:pt>
                <c:pt idx="303">
                  <c:v>11.486486486486486</c:v>
                </c:pt>
                <c:pt idx="304">
                  <c:v>9.6066666666666674</c:v>
                </c:pt>
                <c:pt idx="305">
                  <c:v>11.198294243070363</c:v>
                </c:pt>
                <c:pt idx="306">
                  <c:v>11.2890625</c:v>
                </c:pt>
                <c:pt idx="307">
                  <c:v>9.0173913043478269</c:v>
                </c:pt>
                <c:pt idx="308">
                  <c:v>11.587301587301587</c:v>
                </c:pt>
                <c:pt idx="309">
                  <c:v>11.371794871794872</c:v>
                </c:pt>
                <c:pt idx="310">
                  <c:v>10.904</c:v>
                </c:pt>
                <c:pt idx="311">
                  <c:v>9.673400673400673</c:v>
                </c:pt>
                <c:pt idx="312">
                  <c:v>11.76923076923077</c:v>
                </c:pt>
                <c:pt idx="313">
                  <c:v>11</c:v>
                </c:pt>
                <c:pt idx="314">
                  <c:v>8.1791044776119399</c:v>
                </c:pt>
                <c:pt idx="315">
                  <c:v>10.757575757575758</c:v>
                </c:pt>
                <c:pt idx="316">
                  <c:v>11.444444444444445</c:v>
                </c:pt>
                <c:pt idx="317">
                  <c:v>11.127906976744185</c:v>
                </c:pt>
                <c:pt idx="318">
                  <c:v>9.2666666666666675</c:v>
                </c:pt>
                <c:pt idx="319">
                  <c:v>9.9347826086956523</c:v>
                </c:pt>
                <c:pt idx="320">
                  <c:v>10.976190476190476</c:v>
                </c:pt>
                <c:pt idx="321">
                  <c:v>12.313253012048193</c:v>
                </c:pt>
                <c:pt idx="322">
                  <c:v>11.261904761904763</c:v>
                </c:pt>
                <c:pt idx="323">
                  <c:v>10.613759634598916</c:v>
                </c:pt>
                <c:pt idx="324">
                  <c:v>13.154929577464788</c:v>
                </c:pt>
                <c:pt idx="325">
                  <c:v>11.039494470774091</c:v>
                </c:pt>
                <c:pt idx="326">
                  <c:v>11.142857142857142</c:v>
                </c:pt>
                <c:pt idx="327">
                  <c:v>11.384615384615385</c:v>
                </c:pt>
                <c:pt idx="328">
                  <c:v>9.8797169811320753</c:v>
                </c:pt>
                <c:pt idx="329">
                  <c:v>10.099290780141844</c:v>
                </c:pt>
                <c:pt idx="330">
                  <c:v>9.3169620253164549</c:v>
                </c:pt>
                <c:pt idx="331">
                  <c:v>10.347826086956522</c:v>
                </c:pt>
                <c:pt idx="332">
                  <c:v>9.6328502415458939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C7-4284-9A0F-78A69BF86F89}"/>
            </c:ext>
          </c:extLst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308267716535431"/>
                  <c:y val="0.30741433362496356"/>
                </c:manualLayout>
              </c:layout>
              <c:numFmt formatCode="General" sourceLinked="0"/>
            </c:trendlineLbl>
          </c:trendline>
          <c:xVal>
            <c:numRef>
              <c:f>TotalData!$D$337:$D$669</c:f>
              <c:numCache>
                <c:formatCode>_(* #,##0.00_);_(* \(#,##0.00\);_(* "-"??_);_(@_)</c:formatCode>
                <c:ptCount val="333"/>
                <c:pt idx="0">
                  <c:v>11.409638554216867</c:v>
                </c:pt>
                <c:pt idx="1">
                  <c:v>9.365384615384615</c:v>
                </c:pt>
                <c:pt idx="2">
                  <c:v>9.8230769230769237</c:v>
                </c:pt>
                <c:pt idx="3">
                  <c:v>10.378378378378379</c:v>
                </c:pt>
                <c:pt idx="4">
                  <c:v>10.231388329979879</c:v>
                </c:pt>
                <c:pt idx="5">
                  <c:v>10.146017699115044</c:v>
                </c:pt>
                <c:pt idx="6">
                  <c:v>10.914110429447852</c:v>
                </c:pt>
                <c:pt idx="7">
                  <c:v>11.015384615384615</c:v>
                </c:pt>
                <c:pt idx="8">
                  <c:v>10.021505376344086</c:v>
                </c:pt>
                <c:pt idx="9">
                  <c:v>8.7642276422764223</c:v>
                </c:pt>
                <c:pt idx="10">
                  <c:v>10.194736842105263</c:v>
                </c:pt>
                <c:pt idx="11">
                  <c:v>10.716216216216216</c:v>
                </c:pt>
                <c:pt idx="12">
                  <c:v>9.1578947368421044</c:v>
                </c:pt>
                <c:pt idx="13">
                  <c:v>10.383522727272727</c:v>
                </c:pt>
                <c:pt idx="14">
                  <c:v>9.5783410138248843</c:v>
                </c:pt>
                <c:pt idx="15">
                  <c:v>9.3583333333333325</c:v>
                </c:pt>
                <c:pt idx="16">
                  <c:v>12.068627450980392</c:v>
                </c:pt>
                <c:pt idx="17">
                  <c:v>11.415584415584416</c:v>
                </c:pt>
                <c:pt idx="18">
                  <c:v>11.625</c:v>
                </c:pt>
                <c:pt idx="19">
                  <c:v>10.993214588634435</c:v>
                </c:pt>
                <c:pt idx="20">
                  <c:v>8.4176072234762973</c:v>
                </c:pt>
                <c:pt idx="21">
                  <c:v>9.3544303797468356</c:v>
                </c:pt>
                <c:pt idx="22">
                  <c:v>10.327014218009479</c:v>
                </c:pt>
                <c:pt idx="23">
                  <c:v>9.6320582877959922</c:v>
                </c:pt>
                <c:pt idx="24">
                  <c:v>11.142857142857142</c:v>
                </c:pt>
                <c:pt idx="25">
                  <c:v>11.832720588235293</c:v>
                </c:pt>
                <c:pt idx="26">
                  <c:v>12.397727272727273</c:v>
                </c:pt>
                <c:pt idx="27">
                  <c:v>10.814102564102564</c:v>
                </c:pt>
                <c:pt idx="28">
                  <c:v>10.792134831460674</c:v>
                </c:pt>
                <c:pt idx="29">
                  <c:v>13.041666666666666</c:v>
                </c:pt>
                <c:pt idx="30">
                  <c:v>10.4375</c:v>
                </c:pt>
                <c:pt idx="31">
                  <c:v>11.342026825633383</c:v>
                </c:pt>
                <c:pt idx="32">
                  <c:v>11.24</c:v>
                </c:pt>
                <c:pt idx="33">
                  <c:v>9.8933333333333326</c:v>
                </c:pt>
                <c:pt idx="34">
                  <c:v>8.8508287292817673</c:v>
                </c:pt>
                <c:pt idx="35">
                  <c:v>7.2803030303030303</c:v>
                </c:pt>
                <c:pt idx="36">
                  <c:v>7.9639639639639643</c:v>
                </c:pt>
                <c:pt idx="37">
                  <c:v>8.9230769230769234</c:v>
                </c:pt>
                <c:pt idx="38">
                  <c:v>11.05</c:v>
                </c:pt>
                <c:pt idx="39">
                  <c:v>10.214035087719298</c:v>
                </c:pt>
                <c:pt idx="40">
                  <c:v>12.078947368421053</c:v>
                </c:pt>
                <c:pt idx="41">
                  <c:v>10.589743589743589</c:v>
                </c:pt>
                <c:pt idx="42">
                  <c:v>11.684931506849315</c:v>
                </c:pt>
                <c:pt idx="43">
                  <c:v>11</c:v>
                </c:pt>
                <c:pt idx="44">
                  <c:v>10.281609195402298</c:v>
                </c:pt>
                <c:pt idx="45">
                  <c:v>10.671875</c:v>
                </c:pt>
                <c:pt idx="46">
                  <c:v>11.635897435897435</c:v>
                </c:pt>
                <c:pt idx="47">
                  <c:v>11.954474097331239</c:v>
                </c:pt>
                <c:pt idx="48">
                  <c:v>11.593984962406015</c:v>
                </c:pt>
                <c:pt idx="49">
                  <c:v>10.364928909952607</c:v>
                </c:pt>
                <c:pt idx="50">
                  <c:v>11.712328767123287</c:v>
                </c:pt>
                <c:pt idx="51">
                  <c:v>12.425460636515913</c:v>
                </c:pt>
                <c:pt idx="52">
                  <c:v>11.790393013100436</c:v>
                </c:pt>
                <c:pt idx="53">
                  <c:v>10.527363184079602</c:v>
                </c:pt>
                <c:pt idx="54">
                  <c:v>9.1556886227544911</c:v>
                </c:pt>
                <c:pt idx="55">
                  <c:v>10.813725490196079</c:v>
                </c:pt>
                <c:pt idx="56">
                  <c:v>9.03347280334728</c:v>
                </c:pt>
                <c:pt idx="57">
                  <c:v>8.7829912023460412</c:v>
                </c:pt>
                <c:pt idx="58">
                  <c:v>8.3307692307692314</c:v>
                </c:pt>
                <c:pt idx="59">
                  <c:v>10.131868131868131</c:v>
                </c:pt>
                <c:pt idx="60">
                  <c:v>8.8958785249457701</c:v>
                </c:pt>
                <c:pt idx="61">
                  <c:v>9.1183431952662719</c:v>
                </c:pt>
                <c:pt idx="62">
                  <c:v>9.112024665981501</c:v>
                </c:pt>
                <c:pt idx="63">
                  <c:v>10.353146853146853</c:v>
                </c:pt>
                <c:pt idx="64">
                  <c:v>11.074766355140186</c:v>
                </c:pt>
                <c:pt idx="65">
                  <c:v>8.1454545454545446</c:v>
                </c:pt>
                <c:pt idx="66">
                  <c:v>10.214285714285714</c:v>
                </c:pt>
                <c:pt idx="67">
                  <c:v>9.7640449438202239</c:v>
                </c:pt>
                <c:pt idx="68">
                  <c:v>11.428571428571429</c:v>
                </c:pt>
                <c:pt idx="69">
                  <c:v>9.695652173913043</c:v>
                </c:pt>
                <c:pt idx="70">
                  <c:v>12.175182481751825</c:v>
                </c:pt>
                <c:pt idx="71">
                  <c:v>9.2396694214876032</c:v>
                </c:pt>
                <c:pt idx="72">
                  <c:v>10.636075949367088</c:v>
                </c:pt>
                <c:pt idx="73">
                  <c:v>10.16504854368932</c:v>
                </c:pt>
                <c:pt idx="74">
                  <c:v>8.0170212765957451</c:v>
                </c:pt>
                <c:pt idx="75">
                  <c:v>11.735294117647058</c:v>
                </c:pt>
                <c:pt idx="76">
                  <c:v>9.8148148148148149</c:v>
                </c:pt>
                <c:pt idx="77">
                  <c:v>7.0740740740740744</c:v>
                </c:pt>
                <c:pt idx="78">
                  <c:v>9.7017543859649127</c:v>
                </c:pt>
                <c:pt idx="79">
                  <c:v>10.146123260437376</c:v>
                </c:pt>
                <c:pt idx="80">
                  <c:v>8.2052980132450326</c:v>
                </c:pt>
                <c:pt idx="81">
                  <c:v>12.023809523809524</c:v>
                </c:pt>
                <c:pt idx="82">
                  <c:v>11.748858447488585</c:v>
                </c:pt>
                <c:pt idx="83">
                  <c:v>9.7702702702702702</c:v>
                </c:pt>
                <c:pt idx="84">
                  <c:v>9.3125</c:v>
                </c:pt>
                <c:pt idx="85">
                  <c:v>10.077702702702704</c:v>
                </c:pt>
                <c:pt idx="86">
                  <c:v>11.054545454545455</c:v>
                </c:pt>
                <c:pt idx="87">
                  <c:v>9.3000000000000007</c:v>
                </c:pt>
                <c:pt idx="88">
                  <c:v>9.6610169491525415</c:v>
                </c:pt>
                <c:pt idx="89">
                  <c:v>9.3517587939698501</c:v>
                </c:pt>
                <c:pt idx="90">
                  <c:v>9.0183486238532105</c:v>
                </c:pt>
                <c:pt idx="91">
                  <c:v>10.035714285714286</c:v>
                </c:pt>
                <c:pt idx="92">
                  <c:v>9.4558823529411757</c:v>
                </c:pt>
                <c:pt idx="93">
                  <c:v>11.081967213114755</c:v>
                </c:pt>
                <c:pt idx="94">
                  <c:v>9.235294117647058</c:v>
                </c:pt>
                <c:pt idx="95">
                  <c:v>10.346666666666666</c:v>
                </c:pt>
                <c:pt idx="96">
                  <c:v>10.974789915966387</c:v>
                </c:pt>
                <c:pt idx="97">
                  <c:v>8.7538461538461547</c:v>
                </c:pt>
                <c:pt idx="98">
                  <c:v>9.0545454545454547</c:v>
                </c:pt>
                <c:pt idx="99">
                  <c:v>10.708333333333334</c:v>
                </c:pt>
                <c:pt idx="100">
                  <c:v>9.5545454545454547</c:v>
                </c:pt>
                <c:pt idx="101">
                  <c:v>8.7346938775510203</c:v>
                </c:pt>
                <c:pt idx="102">
                  <c:v>10.078260869565218</c:v>
                </c:pt>
                <c:pt idx="103">
                  <c:v>11.077922077922079</c:v>
                </c:pt>
                <c:pt idx="104">
                  <c:v>11.205882352941176</c:v>
                </c:pt>
                <c:pt idx="105">
                  <c:v>10.661764705882353</c:v>
                </c:pt>
                <c:pt idx="106">
                  <c:v>11.896551724137931</c:v>
                </c:pt>
                <c:pt idx="107">
                  <c:v>13</c:v>
                </c:pt>
                <c:pt idx="108">
                  <c:v>10.108910891089108</c:v>
                </c:pt>
                <c:pt idx="109">
                  <c:v>8.39</c:v>
                </c:pt>
                <c:pt idx="110">
                  <c:v>12.253731343283581</c:v>
                </c:pt>
                <c:pt idx="111">
                  <c:v>11.878205128205128</c:v>
                </c:pt>
                <c:pt idx="112">
                  <c:v>11.988764044943821</c:v>
                </c:pt>
                <c:pt idx="113">
                  <c:v>9.1034482758620694</c:v>
                </c:pt>
                <c:pt idx="114">
                  <c:v>11.5</c:v>
                </c:pt>
                <c:pt idx="115">
                  <c:v>8.25</c:v>
                </c:pt>
                <c:pt idx="116">
                  <c:v>8.9032258064516121</c:v>
                </c:pt>
                <c:pt idx="117">
                  <c:v>8.5217391304347831</c:v>
                </c:pt>
                <c:pt idx="118">
                  <c:v>9.295918367346939</c:v>
                </c:pt>
                <c:pt idx="119">
                  <c:v>11.276595744680851</c:v>
                </c:pt>
                <c:pt idx="120">
                  <c:v>10.883720930232558</c:v>
                </c:pt>
                <c:pt idx="121">
                  <c:v>11.526315789473685</c:v>
                </c:pt>
                <c:pt idx="122">
                  <c:v>12.64</c:v>
                </c:pt>
                <c:pt idx="123">
                  <c:v>11.231707317073171</c:v>
                </c:pt>
                <c:pt idx="124">
                  <c:v>11.794871794871796</c:v>
                </c:pt>
                <c:pt idx="125">
                  <c:v>9.0408163265306118</c:v>
                </c:pt>
                <c:pt idx="126">
                  <c:v>11.101265822784811</c:v>
                </c:pt>
                <c:pt idx="127">
                  <c:v>10.466023875114784</c:v>
                </c:pt>
                <c:pt idx="128">
                  <c:v>8.6960784313725483</c:v>
                </c:pt>
                <c:pt idx="129">
                  <c:v>11.96043165467626</c:v>
                </c:pt>
                <c:pt idx="130">
                  <c:v>10.508928571428571</c:v>
                </c:pt>
                <c:pt idx="131">
                  <c:v>10.206896551724139</c:v>
                </c:pt>
                <c:pt idx="132">
                  <c:v>8.9344978165938862</c:v>
                </c:pt>
                <c:pt idx="133">
                  <c:v>10.945</c:v>
                </c:pt>
                <c:pt idx="134">
                  <c:v>10.570093457943925</c:v>
                </c:pt>
                <c:pt idx="135">
                  <c:v>9.8728702490170388</c:v>
                </c:pt>
                <c:pt idx="136">
                  <c:v>11.316214656664743</c:v>
                </c:pt>
                <c:pt idx="137">
                  <c:v>10.803814713896458</c:v>
                </c:pt>
                <c:pt idx="138">
                  <c:v>11.794212218649518</c:v>
                </c:pt>
                <c:pt idx="139">
                  <c:v>12.034782608695652</c:v>
                </c:pt>
                <c:pt idx="140">
                  <c:v>10.87037037037037</c:v>
                </c:pt>
                <c:pt idx="141">
                  <c:v>10.955399061032864</c:v>
                </c:pt>
                <c:pt idx="142">
                  <c:v>10.275641025641026</c:v>
                </c:pt>
                <c:pt idx="143">
                  <c:v>11.192307692307692</c:v>
                </c:pt>
                <c:pt idx="144">
                  <c:v>11.711711711711711</c:v>
                </c:pt>
                <c:pt idx="145">
                  <c:v>10.426395939086294</c:v>
                </c:pt>
                <c:pt idx="146">
                  <c:v>8.3723404255319149</c:v>
                </c:pt>
                <c:pt idx="147">
                  <c:v>10.099865047233468</c:v>
                </c:pt>
                <c:pt idx="148">
                  <c:v>8.3426150121065383</c:v>
                </c:pt>
                <c:pt idx="149">
                  <c:v>11.677083333333334</c:v>
                </c:pt>
                <c:pt idx="150">
                  <c:v>10.864864864864865</c:v>
                </c:pt>
                <c:pt idx="151">
                  <c:v>10.988505747126437</c:v>
                </c:pt>
                <c:pt idx="152">
                  <c:v>12.068027210884354</c:v>
                </c:pt>
                <c:pt idx="153">
                  <c:v>11.30188679245283</c:v>
                </c:pt>
                <c:pt idx="154">
                  <c:v>10.715596330275229</c:v>
                </c:pt>
                <c:pt idx="155">
                  <c:v>12.069018404907975</c:v>
                </c:pt>
                <c:pt idx="156">
                  <c:v>12.23222748815166</c:v>
                </c:pt>
                <c:pt idx="157">
                  <c:v>9.4499999999999993</c:v>
                </c:pt>
                <c:pt idx="158">
                  <c:v>8.9162303664921474</c:v>
                </c:pt>
                <c:pt idx="159">
                  <c:v>9.7475247524752469</c:v>
                </c:pt>
                <c:pt idx="160">
                  <c:v>9.2315789473684209</c:v>
                </c:pt>
                <c:pt idx="161">
                  <c:v>9.6302414231257938</c:v>
                </c:pt>
                <c:pt idx="162">
                  <c:v>10.08252427184466</c:v>
                </c:pt>
                <c:pt idx="163">
                  <c:v>9.1612903225806459</c:v>
                </c:pt>
                <c:pt idx="164">
                  <c:v>9.3456790123456788</c:v>
                </c:pt>
                <c:pt idx="165">
                  <c:v>9.6520787746170686</c:v>
                </c:pt>
                <c:pt idx="166">
                  <c:v>9.0125391849529777</c:v>
                </c:pt>
                <c:pt idx="167">
                  <c:v>9.0044709388971675</c:v>
                </c:pt>
                <c:pt idx="168">
                  <c:v>9.829710144927537</c:v>
                </c:pt>
                <c:pt idx="169">
                  <c:v>10.091503267973856</c:v>
                </c:pt>
                <c:pt idx="170">
                  <c:v>9.6511627906976738</c:v>
                </c:pt>
                <c:pt idx="171">
                  <c:v>9.1053240740740744</c:v>
                </c:pt>
                <c:pt idx="172">
                  <c:v>10.019292604501608</c:v>
                </c:pt>
                <c:pt idx="173">
                  <c:v>9.9233766233766225</c:v>
                </c:pt>
                <c:pt idx="174">
                  <c:v>8.997566909975669</c:v>
                </c:pt>
                <c:pt idx="175">
                  <c:v>9.7197640117994109</c:v>
                </c:pt>
                <c:pt idx="176">
                  <c:v>9.375</c:v>
                </c:pt>
                <c:pt idx="177">
                  <c:v>10.191335740072201</c:v>
                </c:pt>
                <c:pt idx="178">
                  <c:v>9.0774962742175855</c:v>
                </c:pt>
                <c:pt idx="179">
                  <c:v>9.5827338129496411</c:v>
                </c:pt>
                <c:pt idx="180">
                  <c:v>9.9099264705882355</c:v>
                </c:pt>
                <c:pt idx="181">
                  <c:v>9.7373134328358208</c:v>
                </c:pt>
                <c:pt idx="182">
                  <c:v>8.4</c:v>
                </c:pt>
                <c:pt idx="183">
                  <c:v>9.4396551724137936</c:v>
                </c:pt>
                <c:pt idx="184">
                  <c:v>10.6353591160221</c:v>
                </c:pt>
                <c:pt idx="185">
                  <c:v>8.5342465753424666</c:v>
                </c:pt>
                <c:pt idx="186">
                  <c:v>10.756410256410257</c:v>
                </c:pt>
                <c:pt idx="187">
                  <c:v>9.8901098901098905</c:v>
                </c:pt>
                <c:pt idx="188">
                  <c:v>9.8348623853211006</c:v>
                </c:pt>
                <c:pt idx="189">
                  <c:v>10.071428571428571</c:v>
                </c:pt>
                <c:pt idx="190">
                  <c:v>8.6760563380281699</c:v>
                </c:pt>
                <c:pt idx="191">
                  <c:v>8.58041958041958</c:v>
                </c:pt>
                <c:pt idx="192">
                  <c:v>9.9051724137931032</c:v>
                </c:pt>
                <c:pt idx="193">
                  <c:v>9.5486725663716818</c:v>
                </c:pt>
                <c:pt idx="194">
                  <c:v>10.333333333333334</c:v>
                </c:pt>
                <c:pt idx="195">
                  <c:v>8.3125</c:v>
                </c:pt>
                <c:pt idx="196">
                  <c:v>10.513888888888889</c:v>
                </c:pt>
                <c:pt idx="197">
                  <c:v>9.2151898734177209</c:v>
                </c:pt>
                <c:pt idx="198">
                  <c:v>8.1658878504672892</c:v>
                </c:pt>
                <c:pt idx="199">
                  <c:v>9.9142857142857146</c:v>
                </c:pt>
                <c:pt idx="200">
                  <c:v>9.4400785854616895</c:v>
                </c:pt>
                <c:pt idx="201">
                  <c:v>8.1875</c:v>
                </c:pt>
                <c:pt idx="202">
                  <c:v>9.9524680073126142</c:v>
                </c:pt>
                <c:pt idx="203">
                  <c:v>7.4090909090909092</c:v>
                </c:pt>
                <c:pt idx="204">
                  <c:v>12.044247787610619</c:v>
                </c:pt>
                <c:pt idx="205">
                  <c:v>8.0638297872340434</c:v>
                </c:pt>
                <c:pt idx="206">
                  <c:v>11.666666666666666</c:v>
                </c:pt>
                <c:pt idx="207">
                  <c:v>13.147058823529411</c:v>
                </c:pt>
                <c:pt idx="208">
                  <c:v>10.217283950617285</c:v>
                </c:pt>
                <c:pt idx="209">
                  <c:v>10.313559322033898</c:v>
                </c:pt>
                <c:pt idx="210">
                  <c:v>11.090909090909092</c:v>
                </c:pt>
                <c:pt idx="211">
                  <c:v>9.518518518518519</c:v>
                </c:pt>
                <c:pt idx="212">
                  <c:v>11.204142011834319</c:v>
                </c:pt>
                <c:pt idx="213">
                  <c:v>8.7677419354838708</c:v>
                </c:pt>
                <c:pt idx="214">
                  <c:v>10.447204968944099</c:v>
                </c:pt>
                <c:pt idx="215">
                  <c:v>12.277777777777779</c:v>
                </c:pt>
                <c:pt idx="216">
                  <c:v>10.824130879345603</c:v>
                </c:pt>
                <c:pt idx="217">
                  <c:v>8.4805825242718438</c:v>
                </c:pt>
                <c:pt idx="218">
                  <c:v>12.025</c:v>
                </c:pt>
                <c:pt idx="219">
                  <c:v>11.881355932203389</c:v>
                </c:pt>
                <c:pt idx="220">
                  <c:v>11.75</c:v>
                </c:pt>
                <c:pt idx="221">
                  <c:v>9.9813953488372089</c:v>
                </c:pt>
                <c:pt idx="222">
                  <c:v>11.580327868852459</c:v>
                </c:pt>
                <c:pt idx="223">
                  <c:v>11.351819757365684</c:v>
                </c:pt>
                <c:pt idx="224">
                  <c:v>10.775510204081632</c:v>
                </c:pt>
                <c:pt idx="225">
                  <c:v>11.692982456140351</c:v>
                </c:pt>
                <c:pt idx="226">
                  <c:v>11.038461538461538</c:v>
                </c:pt>
                <c:pt idx="227">
                  <c:v>10.786324786324787</c:v>
                </c:pt>
                <c:pt idx="228">
                  <c:v>11.305580969807869</c:v>
                </c:pt>
                <c:pt idx="229">
                  <c:v>11.119673617407072</c:v>
                </c:pt>
                <c:pt idx="230">
                  <c:v>10.265853658536585</c:v>
                </c:pt>
                <c:pt idx="231">
                  <c:v>8.0373831775700939</c:v>
                </c:pt>
                <c:pt idx="232">
                  <c:v>11.414012738853502</c:v>
                </c:pt>
                <c:pt idx="233">
                  <c:v>11.539473684210526</c:v>
                </c:pt>
                <c:pt idx="234">
                  <c:v>13</c:v>
                </c:pt>
                <c:pt idx="235">
                  <c:v>10.951219512195122</c:v>
                </c:pt>
                <c:pt idx="236">
                  <c:v>11.530612244897959</c:v>
                </c:pt>
                <c:pt idx="237">
                  <c:v>9.4895833333333339</c:v>
                </c:pt>
                <c:pt idx="238">
                  <c:v>9.4116638078902231</c:v>
                </c:pt>
                <c:pt idx="239">
                  <c:v>9.6896551724137936</c:v>
                </c:pt>
                <c:pt idx="240">
                  <c:v>10.521739130434783</c:v>
                </c:pt>
                <c:pt idx="241">
                  <c:v>9.9727891156462594</c:v>
                </c:pt>
                <c:pt idx="242">
                  <c:v>8.6413793103448278</c:v>
                </c:pt>
                <c:pt idx="243">
                  <c:v>9.1086956521739122</c:v>
                </c:pt>
                <c:pt idx="244">
                  <c:v>7.4</c:v>
                </c:pt>
                <c:pt idx="245">
                  <c:v>10.3125</c:v>
                </c:pt>
                <c:pt idx="246">
                  <c:v>9.2855093256814918</c:v>
                </c:pt>
                <c:pt idx="247">
                  <c:v>8.8679245283018862</c:v>
                </c:pt>
                <c:pt idx="248">
                  <c:v>6.908950617283951</c:v>
                </c:pt>
                <c:pt idx="249">
                  <c:v>7.0936555891238671</c:v>
                </c:pt>
                <c:pt idx="250">
                  <c:v>11.734513274336283</c:v>
                </c:pt>
                <c:pt idx="251">
                  <c:v>10.914893617021276</c:v>
                </c:pt>
                <c:pt idx="252">
                  <c:v>11.25974025974026</c:v>
                </c:pt>
                <c:pt idx="253">
                  <c:v>10.46</c:v>
                </c:pt>
                <c:pt idx="254">
                  <c:v>10.881818181818181</c:v>
                </c:pt>
                <c:pt idx="255">
                  <c:v>10.555555555555555</c:v>
                </c:pt>
                <c:pt idx="256">
                  <c:v>10.847826086956522</c:v>
                </c:pt>
                <c:pt idx="257">
                  <c:v>11.570469798657719</c:v>
                </c:pt>
                <c:pt idx="258">
                  <c:v>9.3684210526315788</c:v>
                </c:pt>
                <c:pt idx="259">
                  <c:v>10.874610591900311</c:v>
                </c:pt>
                <c:pt idx="260">
                  <c:v>8.9571428571428573</c:v>
                </c:pt>
                <c:pt idx="261">
                  <c:v>11.268817204301076</c:v>
                </c:pt>
                <c:pt idx="262">
                  <c:v>9.4833836858006038</c:v>
                </c:pt>
                <c:pt idx="263">
                  <c:v>11.280645161290323</c:v>
                </c:pt>
                <c:pt idx="264">
                  <c:v>10.81045751633987</c:v>
                </c:pt>
                <c:pt idx="265">
                  <c:v>10.683473389355742</c:v>
                </c:pt>
                <c:pt idx="266">
                  <c:v>10.397905759162304</c:v>
                </c:pt>
                <c:pt idx="267">
                  <c:v>10.647887323943662</c:v>
                </c:pt>
                <c:pt idx="268">
                  <c:v>11.228658536585366</c:v>
                </c:pt>
                <c:pt idx="269">
                  <c:v>11.006622516556291</c:v>
                </c:pt>
                <c:pt idx="270">
                  <c:v>9.6835443037974684</c:v>
                </c:pt>
                <c:pt idx="271">
                  <c:v>10.768115942028986</c:v>
                </c:pt>
                <c:pt idx="272">
                  <c:v>9.56</c:v>
                </c:pt>
                <c:pt idx="273">
                  <c:v>9.0973451327433636</c:v>
                </c:pt>
                <c:pt idx="274">
                  <c:v>8.2758620689655178</c:v>
                </c:pt>
                <c:pt idx="275">
                  <c:v>9.7093023255813957</c:v>
                </c:pt>
                <c:pt idx="276">
                  <c:v>9.4666666666666668</c:v>
                </c:pt>
                <c:pt idx="277">
                  <c:v>9.5362318840579707</c:v>
                </c:pt>
                <c:pt idx="278">
                  <c:v>10.575757575757576</c:v>
                </c:pt>
                <c:pt idx="279">
                  <c:v>10.176774193548388</c:v>
                </c:pt>
                <c:pt idx="280">
                  <c:v>9.3777292576419207</c:v>
                </c:pt>
                <c:pt idx="281">
                  <c:v>10.802197802197803</c:v>
                </c:pt>
                <c:pt idx="282">
                  <c:v>10.426666666666666</c:v>
                </c:pt>
                <c:pt idx="283">
                  <c:v>9.9789473684210535</c:v>
                </c:pt>
                <c:pt idx="284">
                  <c:v>10.596116504854368</c:v>
                </c:pt>
                <c:pt idx="285">
                  <c:v>8.752136752136753</c:v>
                </c:pt>
                <c:pt idx="286">
                  <c:v>9.9428571428571431</c:v>
                </c:pt>
                <c:pt idx="287">
                  <c:v>10.369905956112852</c:v>
                </c:pt>
                <c:pt idx="288">
                  <c:v>10.532374100719425</c:v>
                </c:pt>
                <c:pt idx="289">
                  <c:v>10.444444444444445</c:v>
                </c:pt>
                <c:pt idx="290">
                  <c:v>8.9529411764705884</c:v>
                </c:pt>
                <c:pt idx="291">
                  <c:v>10.553191489361701</c:v>
                </c:pt>
                <c:pt idx="292">
                  <c:v>10.238026124818578</c:v>
                </c:pt>
                <c:pt idx="293">
                  <c:v>11.337234042553192</c:v>
                </c:pt>
                <c:pt idx="294">
                  <c:v>10.080898876404495</c:v>
                </c:pt>
                <c:pt idx="295">
                  <c:v>11.238993710691824</c:v>
                </c:pt>
                <c:pt idx="296">
                  <c:v>10.252941176470589</c:v>
                </c:pt>
                <c:pt idx="297">
                  <c:v>9.8604651162790695</c:v>
                </c:pt>
                <c:pt idx="298">
                  <c:v>9.1171875</c:v>
                </c:pt>
                <c:pt idx="299">
                  <c:v>10.571428571428571</c:v>
                </c:pt>
                <c:pt idx="300">
                  <c:v>9.757352941176471</c:v>
                </c:pt>
                <c:pt idx="301">
                  <c:v>11.625</c:v>
                </c:pt>
                <c:pt idx="302">
                  <c:v>10.38438880706922</c:v>
                </c:pt>
                <c:pt idx="303">
                  <c:v>11.486486486486486</c:v>
                </c:pt>
                <c:pt idx="304">
                  <c:v>9.6066666666666674</c:v>
                </c:pt>
                <c:pt idx="305">
                  <c:v>11.198294243070363</c:v>
                </c:pt>
                <c:pt idx="306">
                  <c:v>11.2890625</c:v>
                </c:pt>
                <c:pt idx="307">
                  <c:v>9.0173913043478269</c:v>
                </c:pt>
                <c:pt idx="308">
                  <c:v>11.587301587301587</c:v>
                </c:pt>
                <c:pt idx="309">
                  <c:v>11.371794871794872</c:v>
                </c:pt>
                <c:pt idx="310">
                  <c:v>10.904</c:v>
                </c:pt>
                <c:pt idx="311">
                  <c:v>9.673400673400673</c:v>
                </c:pt>
                <c:pt idx="312">
                  <c:v>11.76923076923077</c:v>
                </c:pt>
                <c:pt idx="313">
                  <c:v>11</c:v>
                </c:pt>
                <c:pt idx="314">
                  <c:v>8.1791044776119399</c:v>
                </c:pt>
                <c:pt idx="315">
                  <c:v>10.757575757575758</c:v>
                </c:pt>
                <c:pt idx="316">
                  <c:v>11.444444444444445</c:v>
                </c:pt>
                <c:pt idx="317">
                  <c:v>11.127906976744185</c:v>
                </c:pt>
                <c:pt idx="318">
                  <c:v>9.2666666666666675</c:v>
                </c:pt>
                <c:pt idx="319">
                  <c:v>9.9347826086956523</c:v>
                </c:pt>
                <c:pt idx="320">
                  <c:v>10.976190476190476</c:v>
                </c:pt>
                <c:pt idx="321">
                  <c:v>12.313253012048193</c:v>
                </c:pt>
                <c:pt idx="322">
                  <c:v>11.261904761904763</c:v>
                </c:pt>
                <c:pt idx="323">
                  <c:v>10.613759634598916</c:v>
                </c:pt>
                <c:pt idx="324">
                  <c:v>13.154929577464788</c:v>
                </c:pt>
                <c:pt idx="325">
                  <c:v>11.039494470774091</c:v>
                </c:pt>
                <c:pt idx="326">
                  <c:v>11.142857142857142</c:v>
                </c:pt>
                <c:pt idx="327">
                  <c:v>11.384615384615385</c:v>
                </c:pt>
                <c:pt idx="328">
                  <c:v>9.8797169811320753</c:v>
                </c:pt>
                <c:pt idx="329">
                  <c:v>10.099290780141844</c:v>
                </c:pt>
                <c:pt idx="330">
                  <c:v>9.3169620253164549</c:v>
                </c:pt>
                <c:pt idx="331">
                  <c:v>10.347826086956522</c:v>
                </c:pt>
                <c:pt idx="332">
                  <c:v>9.6328502415458939</c:v>
                </c:pt>
              </c:numCache>
            </c:numRef>
          </c:xVal>
          <c:yVal>
            <c:numRef>
              <c:f>TotalData!$E$337:$E$669</c:f>
              <c:numCache>
                <c:formatCode>_(* #,##0.00_);_(* \(#,##0.00\);_(* "-"??_);_(@_)</c:formatCode>
                <c:ptCount val="333"/>
                <c:pt idx="0">
                  <c:v>6.7777777777777777</c:v>
                </c:pt>
                <c:pt idx="1">
                  <c:v>6.5909090909090908</c:v>
                </c:pt>
                <c:pt idx="2">
                  <c:v>6.8421052631578947</c:v>
                </c:pt>
                <c:pt idx="3">
                  <c:v>7.1730769230769234</c:v>
                </c:pt>
                <c:pt idx="4">
                  <c:v>6.3308823529411766</c:v>
                </c:pt>
                <c:pt idx="5">
                  <c:v>6.3472222222222223</c:v>
                </c:pt>
                <c:pt idx="6">
                  <c:v>7.1707317073170733</c:v>
                </c:pt>
                <c:pt idx="7">
                  <c:v>5.1818181818181817</c:v>
                </c:pt>
                <c:pt idx="8">
                  <c:v>6.41044776119403</c:v>
                </c:pt>
                <c:pt idx="9">
                  <c:v>5.903225806451613</c:v>
                </c:pt>
                <c:pt idx="10">
                  <c:v>8.3777777777777782</c:v>
                </c:pt>
                <c:pt idx="11">
                  <c:v>8.3134328358208958</c:v>
                </c:pt>
                <c:pt idx="12">
                  <c:v>6.9090909090909092</c:v>
                </c:pt>
                <c:pt idx="13">
                  <c:v>7.5844155844155843</c:v>
                </c:pt>
                <c:pt idx="14">
                  <c:v>6.4342105263157894</c:v>
                </c:pt>
                <c:pt idx="15">
                  <c:v>4.8571428571428568</c:v>
                </c:pt>
                <c:pt idx="16">
                  <c:v>7.2857142857142856</c:v>
                </c:pt>
                <c:pt idx="17">
                  <c:v>6.666666666666667</c:v>
                </c:pt>
                <c:pt idx="18">
                  <c:v>6.6315789473684212</c:v>
                </c:pt>
                <c:pt idx="19">
                  <c:v>5.8662519440124417</c:v>
                </c:pt>
                <c:pt idx="20">
                  <c:v>5.0855263157894735</c:v>
                </c:pt>
                <c:pt idx="21">
                  <c:v>7.1944444444444446</c:v>
                </c:pt>
                <c:pt idx="22">
                  <c:v>5.0960000000000001</c:v>
                </c:pt>
                <c:pt idx="23">
                  <c:v>6.8044444444444441</c:v>
                </c:pt>
                <c:pt idx="24">
                  <c:v>7.083333333333333</c:v>
                </c:pt>
                <c:pt idx="25">
                  <c:v>7.3705357142857144</c:v>
                </c:pt>
                <c:pt idx="26">
                  <c:v>7.4722222222222223</c:v>
                </c:pt>
                <c:pt idx="27">
                  <c:v>5.5990566037735849</c:v>
                </c:pt>
                <c:pt idx="28">
                  <c:v>5.4285714285714288</c:v>
                </c:pt>
                <c:pt idx="29">
                  <c:v>8.5151515151515156</c:v>
                </c:pt>
                <c:pt idx="30">
                  <c:v>7.25</c:v>
                </c:pt>
                <c:pt idx="31">
                  <c:v>6.8239999999999998</c:v>
                </c:pt>
                <c:pt idx="32">
                  <c:v>5.6347826086956525</c:v>
                </c:pt>
                <c:pt idx="33">
                  <c:v>5.8787878787878789</c:v>
                </c:pt>
                <c:pt idx="34">
                  <c:v>6.92578125</c:v>
                </c:pt>
                <c:pt idx="35">
                  <c:v>6.8918918918918921</c:v>
                </c:pt>
                <c:pt idx="36">
                  <c:v>6.5107913669064752</c:v>
                </c:pt>
                <c:pt idx="37">
                  <c:v>6.9090909090909092</c:v>
                </c:pt>
                <c:pt idx="38">
                  <c:v>5.5517241379310347</c:v>
                </c:pt>
                <c:pt idx="39">
                  <c:v>6.0596026490066226</c:v>
                </c:pt>
                <c:pt idx="40">
                  <c:v>5.5</c:v>
                </c:pt>
                <c:pt idx="41">
                  <c:v>6.0357142857142856</c:v>
                </c:pt>
                <c:pt idx="42">
                  <c:v>5.5263157894736841</c:v>
                </c:pt>
                <c:pt idx="43">
                  <c:v>5.333333333333333</c:v>
                </c:pt>
                <c:pt idx="44">
                  <c:v>5.8250000000000002</c:v>
                </c:pt>
                <c:pt idx="45">
                  <c:v>5.7586206896551726</c:v>
                </c:pt>
                <c:pt idx="46">
                  <c:v>7.0188679245283021</c:v>
                </c:pt>
                <c:pt idx="47">
                  <c:v>5.4784688995215314</c:v>
                </c:pt>
                <c:pt idx="48">
                  <c:v>6.7216494845360826</c:v>
                </c:pt>
                <c:pt idx="49">
                  <c:v>5.6193548387096772</c:v>
                </c:pt>
                <c:pt idx="50">
                  <c:v>5.0277777777777777</c:v>
                </c:pt>
                <c:pt idx="51">
                  <c:v>5.3936170212765955</c:v>
                </c:pt>
                <c:pt idx="52">
                  <c:v>5.0674157303370784</c:v>
                </c:pt>
                <c:pt idx="53">
                  <c:v>7.0857142857142854</c:v>
                </c:pt>
                <c:pt idx="54">
                  <c:v>5.4666666666666668</c:v>
                </c:pt>
                <c:pt idx="55">
                  <c:v>4.5306122448979593</c:v>
                </c:pt>
                <c:pt idx="56">
                  <c:v>6.375</c:v>
                </c:pt>
                <c:pt idx="57">
                  <c:v>5.5656565656565657</c:v>
                </c:pt>
                <c:pt idx="58">
                  <c:v>6.7230769230769232</c:v>
                </c:pt>
                <c:pt idx="59">
                  <c:v>5.8681318681318677</c:v>
                </c:pt>
                <c:pt idx="60">
                  <c:v>4.7826086956521738</c:v>
                </c:pt>
                <c:pt idx="61">
                  <c:v>6.291666666666667</c:v>
                </c:pt>
                <c:pt idx="62">
                  <c:v>5.666666666666667</c:v>
                </c:pt>
                <c:pt idx="63">
                  <c:v>6.0828402366863905</c:v>
                </c:pt>
                <c:pt idx="64">
                  <c:v>6.666666666666667</c:v>
                </c:pt>
                <c:pt idx="65">
                  <c:v>6.7894736842105265</c:v>
                </c:pt>
                <c:pt idx="66">
                  <c:v>8.5714285714285712</c:v>
                </c:pt>
                <c:pt idx="67">
                  <c:v>7.8666666666666663</c:v>
                </c:pt>
                <c:pt idx="68">
                  <c:v>8.3333333333333339</c:v>
                </c:pt>
                <c:pt idx="69">
                  <c:v>6.3076923076923075</c:v>
                </c:pt>
                <c:pt idx="70">
                  <c:v>7.875</c:v>
                </c:pt>
                <c:pt idx="71">
                  <c:v>6</c:v>
                </c:pt>
                <c:pt idx="72">
                  <c:v>7.0126582278481013</c:v>
                </c:pt>
                <c:pt idx="73">
                  <c:v>7.2572614107883817</c:v>
                </c:pt>
                <c:pt idx="74">
                  <c:v>6.664921465968586</c:v>
                </c:pt>
                <c:pt idx="75">
                  <c:v>8.7179487179487172</c:v>
                </c:pt>
                <c:pt idx="76">
                  <c:v>7.043165467625899</c:v>
                </c:pt>
                <c:pt idx="77">
                  <c:v>6.875</c:v>
                </c:pt>
                <c:pt idx="78">
                  <c:v>7.1037344398340245</c:v>
                </c:pt>
                <c:pt idx="79">
                  <c:v>6.1744186046511631</c:v>
                </c:pt>
                <c:pt idx="80">
                  <c:v>6.3620689655172411</c:v>
                </c:pt>
                <c:pt idx="81">
                  <c:v>9.1428571428571423</c:v>
                </c:pt>
                <c:pt idx="82">
                  <c:v>6.2891566265060241</c:v>
                </c:pt>
                <c:pt idx="83">
                  <c:v>6.193548387096774</c:v>
                </c:pt>
                <c:pt idx="84">
                  <c:v>6.1081081081081079</c:v>
                </c:pt>
                <c:pt idx="85">
                  <c:v>6.5</c:v>
                </c:pt>
                <c:pt idx="86">
                  <c:v>5.2962962962962967</c:v>
                </c:pt>
                <c:pt idx="87">
                  <c:v>6.024390243902439</c:v>
                </c:pt>
                <c:pt idx="88">
                  <c:v>6</c:v>
                </c:pt>
                <c:pt idx="89">
                  <c:v>6.3529411764705879</c:v>
                </c:pt>
                <c:pt idx="90">
                  <c:v>7.125</c:v>
                </c:pt>
                <c:pt idx="91">
                  <c:v>5.5517241379310347</c:v>
                </c:pt>
                <c:pt idx="92">
                  <c:v>6.9375</c:v>
                </c:pt>
                <c:pt idx="93">
                  <c:v>5.774193548387097</c:v>
                </c:pt>
                <c:pt idx="94">
                  <c:v>6.6956521739130439</c:v>
                </c:pt>
                <c:pt idx="95">
                  <c:v>4.833333333333333</c:v>
                </c:pt>
                <c:pt idx="96">
                  <c:v>5.15625</c:v>
                </c:pt>
                <c:pt idx="97">
                  <c:v>5.8181818181818183</c:v>
                </c:pt>
                <c:pt idx="98">
                  <c:v>6.8</c:v>
                </c:pt>
                <c:pt idx="99">
                  <c:v>5.6315789473684212</c:v>
                </c:pt>
                <c:pt idx="100">
                  <c:v>5.6744186046511631</c:v>
                </c:pt>
                <c:pt idx="101">
                  <c:v>6.5555555555555554</c:v>
                </c:pt>
                <c:pt idx="102">
                  <c:v>6.3607954545454541</c:v>
                </c:pt>
                <c:pt idx="103">
                  <c:v>6</c:v>
                </c:pt>
                <c:pt idx="104">
                  <c:v>7.8208955223880601</c:v>
                </c:pt>
                <c:pt idx="105">
                  <c:v>4.4400000000000004</c:v>
                </c:pt>
                <c:pt idx="106">
                  <c:v>5.7397260273972606</c:v>
                </c:pt>
                <c:pt idx="107">
                  <c:v>6.6315789473684212</c:v>
                </c:pt>
                <c:pt idx="108">
                  <c:v>6.5135135135135132</c:v>
                </c:pt>
                <c:pt idx="109">
                  <c:v>7.3023255813953485</c:v>
                </c:pt>
                <c:pt idx="110">
                  <c:v>6.7</c:v>
                </c:pt>
                <c:pt idx="111">
                  <c:v>5.9444444444444446</c:v>
                </c:pt>
                <c:pt idx="112">
                  <c:v>6.6969696969696972</c:v>
                </c:pt>
                <c:pt idx="113">
                  <c:v>5.171875</c:v>
                </c:pt>
                <c:pt idx="114">
                  <c:v>6.8947368421052628</c:v>
                </c:pt>
                <c:pt idx="115">
                  <c:v>7.7894736842105265</c:v>
                </c:pt>
                <c:pt idx="116">
                  <c:v>4.4230769230769234</c:v>
                </c:pt>
                <c:pt idx="117">
                  <c:v>5.7333333333333334</c:v>
                </c:pt>
                <c:pt idx="118">
                  <c:v>4.2168674698795181</c:v>
                </c:pt>
                <c:pt idx="119">
                  <c:v>5.3103448275862073</c:v>
                </c:pt>
                <c:pt idx="120">
                  <c:v>5.3829787234042552</c:v>
                </c:pt>
                <c:pt idx="121">
                  <c:v>6.243243243243243</c:v>
                </c:pt>
                <c:pt idx="122">
                  <c:v>7.2647058823529411</c:v>
                </c:pt>
                <c:pt idx="123">
                  <c:v>6.2380952380952381</c:v>
                </c:pt>
                <c:pt idx="124">
                  <c:v>6.4642857142857144</c:v>
                </c:pt>
                <c:pt idx="125">
                  <c:v>4.5999999999999996</c:v>
                </c:pt>
                <c:pt idx="126">
                  <c:v>5.6097560975609753</c:v>
                </c:pt>
                <c:pt idx="127">
                  <c:v>6.20404984423676</c:v>
                </c:pt>
                <c:pt idx="128">
                  <c:v>6.0105263157894733</c:v>
                </c:pt>
                <c:pt idx="129">
                  <c:v>5.4745762711864403</c:v>
                </c:pt>
                <c:pt idx="130">
                  <c:v>5.25</c:v>
                </c:pt>
                <c:pt idx="131">
                  <c:v>5.8083623693379787</c:v>
                </c:pt>
                <c:pt idx="132">
                  <c:v>5.0566037735849054</c:v>
                </c:pt>
                <c:pt idx="133">
                  <c:v>6.7674418604651159</c:v>
                </c:pt>
                <c:pt idx="134">
                  <c:v>6.7886178861788622</c:v>
                </c:pt>
                <c:pt idx="135">
                  <c:v>5.0878243512974048</c:v>
                </c:pt>
                <c:pt idx="136">
                  <c:v>6.056795131845842</c:v>
                </c:pt>
                <c:pt idx="137">
                  <c:v>6.612676056338028</c:v>
                </c:pt>
                <c:pt idx="138">
                  <c:v>6.125</c:v>
                </c:pt>
                <c:pt idx="139">
                  <c:v>6.1621621621621623</c:v>
                </c:pt>
                <c:pt idx="140">
                  <c:v>5.1129943502824862</c:v>
                </c:pt>
                <c:pt idx="141">
                  <c:v>5.8988235294117644</c:v>
                </c:pt>
                <c:pt idx="142">
                  <c:v>4.8771929824561404</c:v>
                </c:pt>
                <c:pt idx="143">
                  <c:v>5.9646017699115044</c:v>
                </c:pt>
                <c:pt idx="144">
                  <c:v>6.4328358208955221</c:v>
                </c:pt>
                <c:pt idx="145">
                  <c:v>4.9808917197452232</c:v>
                </c:pt>
                <c:pt idx="146">
                  <c:v>6.8571428571428568</c:v>
                </c:pt>
                <c:pt idx="147">
                  <c:v>7.1192660550458715</c:v>
                </c:pt>
                <c:pt idx="148">
                  <c:v>5.6655629139072845</c:v>
                </c:pt>
                <c:pt idx="149">
                  <c:v>7.6909090909090905</c:v>
                </c:pt>
                <c:pt idx="150">
                  <c:v>6.44</c:v>
                </c:pt>
                <c:pt idx="151">
                  <c:v>5.3636363636363633</c:v>
                </c:pt>
                <c:pt idx="152">
                  <c:v>7.1587301587301591</c:v>
                </c:pt>
                <c:pt idx="153">
                  <c:v>7.333333333333333</c:v>
                </c:pt>
                <c:pt idx="154">
                  <c:v>9.1111111111111107</c:v>
                </c:pt>
                <c:pt idx="155">
                  <c:v>6.8453038674033149</c:v>
                </c:pt>
                <c:pt idx="156">
                  <c:v>5.9615384615384617</c:v>
                </c:pt>
                <c:pt idx="157">
                  <c:v>5.3</c:v>
                </c:pt>
                <c:pt idx="158">
                  <c:v>5.4935897435897436</c:v>
                </c:pt>
                <c:pt idx="159">
                  <c:v>5.4183673469387754</c:v>
                </c:pt>
                <c:pt idx="160">
                  <c:v>6.0875000000000004</c:v>
                </c:pt>
                <c:pt idx="161">
                  <c:v>6.0808080808080804</c:v>
                </c:pt>
                <c:pt idx="162">
                  <c:v>5.9302325581395348</c:v>
                </c:pt>
                <c:pt idx="163">
                  <c:v>5.9565217391304346</c:v>
                </c:pt>
                <c:pt idx="164">
                  <c:v>5.3518518518518521</c:v>
                </c:pt>
                <c:pt idx="165">
                  <c:v>5.8347107438016526</c:v>
                </c:pt>
                <c:pt idx="166">
                  <c:v>6.0555555555555554</c:v>
                </c:pt>
                <c:pt idx="167">
                  <c:v>5.870748299319728</c:v>
                </c:pt>
                <c:pt idx="168">
                  <c:v>5.84</c:v>
                </c:pt>
                <c:pt idx="169">
                  <c:v>5.7228915662650603</c:v>
                </c:pt>
                <c:pt idx="170">
                  <c:v>5.0888888888888886</c:v>
                </c:pt>
                <c:pt idx="171">
                  <c:v>5.7421383647798745</c:v>
                </c:pt>
                <c:pt idx="172">
                  <c:v>5.5757575757575761</c:v>
                </c:pt>
                <c:pt idx="173">
                  <c:v>5.7391304347826084</c:v>
                </c:pt>
                <c:pt idx="174">
                  <c:v>6.024193548387097</c:v>
                </c:pt>
                <c:pt idx="175">
                  <c:v>5.772413793103448</c:v>
                </c:pt>
                <c:pt idx="176">
                  <c:v>6.0491803278688527</c:v>
                </c:pt>
                <c:pt idx="177">
                  <c:v>5.3454545454545457</c:v>
                </c:pt>
                <c:pt idx="178">
                  <c:v>5.622317596566524</c:v>
                </c:pt>
                <c:pt idx="179">
                  <c:v>5.99</c:v>
                </c:pt>
                <c:pt idx="180">
                  <c:v>5.757352941176471</c:v>
                </c:pt>
                <c:pt idx="181">
                  <c:v>5.9937500000000004</c:v>
                </c:pt>
                <c:pt idx="182">
                  <c:v>6.0681818181818183</c:v>
                </c:pt>
                <c:pt idx="183">
                  <c:v>5.795774647887324</c:v>
                </c:pt>
                <c:pt idx="184">
                  <c:v>5.6544502617801049</c:v>
                </c:pt>
                <c:pt idx="185">
                  <c:v>5.8956521739130432</c:v>
                </c:pt>
                <c:pt idx="186">
                  <c:v>8.0566037735849054</c:v>
                </c:pt>
                <c:pt idx="187">
                  <c:v>5.6060606060606064</c:v>
                </c:pt>
                <c:pt idx="188">
                  <c:v>6.333333333333333</c:v>
                </c:pt>
                <c:pt idx="189">
                  <c:v>6.109375</c:v>
                </c:pt>
                <c:pt idx="190">
                  <c:v>5.7884615384615383</c:v>
                </c:pt>
                <c:pt idx="191">
                  <c:v>6.1</c:v>
                </c:pt>
                <c:pt idx="192">
                  <c:v>5.166666666666667</c:v>
                </c:pt>
                <c:pt idx="193">
                  <c:v>5.6551724137931032</c:v>
                </c:pt>
                <c:pt idx="194">
                  <c:v>6.3214285714285712</c:v>
                </c:pt>
                <c:pt idx="195">
                  <c:v>5.6265060240963853</c:v>
                </c:pt>
                <c:pt idx="196">
                  <c:v>6.8666666666666663</c:v>
                </c:pt>
                <c:pt idx="197">
                  <c:v>5.8163265306122449</c:v>
                </c:pt>
                <c:pt idx="198">
                  <c:v>6.3738317757009346</c:v>
                </c:pt>
                <c:pt idx="199">
                  <c:v>5.2962962962962967</c:v>
                </c:pt>
                <c:pt idx="200">
                  <c:v>5.6516853932584272</c:v>
                </c:pt>
                <c:pt idx="201">
                  <c:v>6.2923076923076922</c:v>
                </c:pt>
                <c:pt idx="202">
                  <c:v>6.2</c:v>
                </c:pt>
                <c:pt idx="203">
                  <c:v>8.75</c:v>
                </c:pt>
                <c:pt idx="204">
                  <c:v>9.2380952380952372</c:v>
                </c:pt>
                <c:pt idx="205">
                  <c:v>7.6</c:v>
                </c:pt>
                <c:pt idx="206">
                  <c:v>7.612903225806452</c:v>
                </c:pt>
                <c:pt idx="207">
                  <c:v>8</c:v>
                </c:pt>
                <c:pt idx="208">
                  <c:v>7.2452830188679247</c:v>
                </c:pt>
                <c:pt idx="209">
                  <c:v>5.9797979797979801</c:v>
                </c:pt>
                <c:pt idx="210">
                  <c:v>6.225806451612903</c:v>
                </c:pt>
                <c:pt idx="211">
                  <c:v>5.7142857142857144</c:v>
                </c:pt>
                <c:pt idx="212">
                  <c:v>7.3091787439613523</c:v>
                </c:pt>
                <c:pt idx="213">
                  <c:v>6.8648648648648649</c:v>
                </c:pt>
                <c:pt idx="214">
                  <c:v>7.5057471264367814</c:v>
                </c:pt>
                <c:pt idx="215">
                  <c:v>5.9122807017543861</c:v>
                </c:pt>
                <c:pt idx="216">
                  <c:v>7.0128205128205128</c:v>
                </c:pt>
                <c:pt idx="217">
                  <c:v>6.7678571428571432</c:v>
                </c:pt>
                <c:pt idx="218">
                  <c:v>6.0357142857142856</c:v>
                </c:pt>
                <c:pt idx="219">
                  <c:v>4.8648648648648649</c:v>
                </c:pt>
                <c:pt idx="220">
                  <c:v>4.6326530612244898</c:v>
                </c:pt>
                <c:pt idx="221">
                  <c:v>5.0999999999999996</c:v>
                </c:pt>
                <c:pt idx="222">
                  <c:v>6.0311284046692606</c:v>
                </c:pt>
                <c:pt idx="223">
                  <c:v>4.6957983193277313</c:v>
                </c:pt>
                <c:pt idx="224">
                  <c:v>4</c:v>
                </c:pt>
                <c:pt idx="225">
                  <c:v>5.5</c:v>
                </c:pt>
                <c:pt idx="226">
                  <c:v>7.333333333333333</c:v>
                </c:pt>
                <c:pt idx="227">
                  <c:v>8</c:v>
                </c:pt>
                <c:pt idx="228">
                  <c:v>6.6765799256505574</c:v>
                </c:pt>
                <c:pt idx="229">
                  <c:v>6.168181818181818</c:v>
                </c:pt>
                <c:pt idx="230">
                  <c:v>6.4859813084112146</c:v>
                </c:pt>
                <c:pt idx="231">
                  <c:v>5.1851851851851851</c:v>
                </c:pt>
                <c:pt idx="232">
                  <c:v>6.5789473684210522</c:v>
                </c:pt>
                <c:pt idx="233">
                  <c:v>6.3055555555555554</c:v>
                </c:pt>
                <c:pt idx="234">
                  <c:v>7.4285714285714288</c:v>
                </c:pt>
                <c:pt idx="235">
                  <c:v>7.3571428571428568</c:v>
                </c:pt>
                <c:pt idx="236">
                  <c:v>7.4444444444444446</c:v>
                </c:pt>
                <c:pt idx="237">
                  <c:v>6.5744680851063828</c:v>
                </c:pt>
                <c:pt idx="238">
                  <c:v>6.6778523489932882</c:v>
                </c:pt>
                <c:pt idx="239">
                  <c:v>6.1</c:v>
                </c:pt>
                <c:pt idx="240">
                  <c:v>6.2307692307692308</c:v>
                </c:pt>
                <c:pt idx="241">
                  <c:v>6.1741741741741745</c:v>
                </c:pt>
                <c:pt idx="242">
                  <c:v>7.6170212765957448</c:v>
                </c:pt>
                <c:pt idx="243">
                  <c:v>5.1904761904761907</c:v>
                </c:pt>
                <c:pt idx="244">
                  <c:v>6.2222222222222223</c:v>
                </c:pt>
                <c:pt idx="245">
                  <c:v>5.5333333333333332</c:v>
                </c:pt>
                <c:pt idx="246">
                  <c:v>5.6823104693140793</c:v>
                </c:pt>
                <c:pt idx="247">
                  <c:v>6.3589743589743586</c:v>
                </c:pt>
                <c:pt idx="248">
                  <c:v>6.0678733031674206</c:v>
                </c:pt>
                <c:pt idx="249">
                  <c:v>6.1293103448275863</c:v>
                </c:pt>
                <c:pt idx="250">
                  <c:v>6.2142857142857144</c:v>
                </c:pt>
                <c:pt idx="251">
                  <c:v>5.6785714285714288</c:v>
                </c:pt>
                <c:pt idx="252">
                  <c:v>6.7777777777777777</c:v>
                </c:pt>
                <c:pt idx="253">
                  <c:v>6.5</c:v>
                </c:pt>
                <c:pt idx="254">
                  <c:v>5.1648351648351651</c:v>
                </c:pt>
                <c:pt idx="255">
                  <c:v>6.71875</c:v>
                </c:pt>
                <c:pt idx="256">
                  <c:v>6.7142857142857144</c:v>
                </c:pt>
                <c:pt idx="257">
                  <c:v>6.5555555555555554</c:v>
                </c:pt>
                <c:pt idx="258">
                  <c:v>7.1379310344827589</c:v>
                </c:pt>
                <c:pt idx="259">
                  <c:v>6.6411290322580649</c:v>
                </c:pt>
                <c:pt idx="260">
                  <c:v>6.8666666666666663</c:v>
                </c:pt>
                <c:pt idx="261">
                  <c:v>6.2954545454545459</c:v>
                </c:pt>
                <c:pt idx="262">
                  <c:v>6.2098765432098766</c:v>
                </c:pt>
                <c:pt idx="263">
                  <c:v>6.2857142857142856</c:v>
                </c:pt>
                <c:pt idx="264">
                  <c:v>6.1456310679611654</c:v>
                </c:pt>
                <c:pt idx="265">
                  <c:v>5.3508771929824563</c:v>
                </c:pt>
                <c:pt idx="266">
                  <c:v>5.464788732394366</c:v>
                </c:pt>
                <c:pt idx="267">
                  <c:v>5.458333333333333</c:v>
                </c:pt>
                <c:pt idx="268">
                  <c:v>7.075949367088608</c:v>
                </c:pt>
                <c:pt idx="269">
                  <c:v>6.098591549295775</c:v>
                </c:pt>
                <c:pt idx="270">
                  <c:v>6.6</c:v>
                </c:pt>
                <c:pt idx="271">
                  <c:v>5.8965517241379306</c:v>
                </c:pt>
                <c:pt idx="272">
                  <c:v>5.6956521739130439</c:v>
                </c:pt>
                <c:pt idx="273">
                  <c:v>6.3809523809523814</c:v>
                </c:pt>
                <c:pt idx="274">
                  <c:v>6.3125</c:v>
                </c:pt>
                <c:pt idx="275">
                  <c:v>5.5185185185185182</c:v>
                </c:pt>
                <c:pt idx="276">
                  <c:v>5.9285714285714288</c:v>
                </c:pt>
                <c:pt idx="277">
                  <c:v>5.1964285714285712</c:v>
                </c:pt>
                <c:pt idx="278">
                  <c:v>5.083333333333333</c:v>
                </c:pt>
                <c:pt idx="279">
                  <c:v>6.0138888888888893</c:v>
                </c:pt>
                <c:pt idx="280">
                  <c:v>6.1465517241379306</c:v>
                </c:pt>
                <c:pt idx="281">
                  <c:v>5.17741935483871</c:v>
                </c:pt>
                <c:pt idx="282">
                  <c:v>5.5853658536585362</c:v>
                </c:pt>
                <c:pt idx="283">
                  <c:v>4.9142857142857146</c:v>
                </c:pt>
                <c:pt idx="284">
                  <c:v>5.8142857142857141</c:v>
                </c:pt>
                <c:pt idx="285">
                  <c:v>4.8726114649681529</c:v>
                </c:pt>
                <c:pt idx="286">
                  <c:v>6.3043478260869561</c:v>
                </c:pt>
                <c:pt idx="287">
                  <c:v>6.241935483870968</c:v>
                </c:pt>
                <c:pt idx="288">
                  <c:v>7.1538461538461542</c:v>
                </c:pt>
                <c:pt idx="289">
                  <c:v>4.9090909090909092</c:v>
                </c:pt>
                <c:pt idx="290">
                  <c:v>5.1071428571428568</c:v>
                </c:pt>
                <c:pt idx="291">
                  <c:v>5.9523809523809526</c:v>
                </c:pt>
                <c:pt idx="292">
                  <c:v>6.6410256410256414</c:v>
                </c:pt>
                <c:pt idx="293">
                  <c:v>6.8895899053627758</c:v>
                </c:pt>
                <c:pt idx="294">
                  <c:v>6.208333333333333</c:v>
                </c:pt>
                <c:pt idx="295">
                  <c:v>6.68</c:v>
                </c:pt>
                <c:pt idx="296">
                  <c:v>6.458333333333333</c:v>
                </c:pt>
                <c:pt idx="297">
                  <c:v>7.2222222222222223</c:v>
                </c:pt>
                <c:pt idx="298">
                  <c:v>7.3043478260869561</c:v>
                </c:pt>
                <c:pt idx="299">
                  <c:v>5.9503546099290778</c:v>
                </c:pt>
                <c:pt idx="300">
                  <c:v>5.4848484848484844</c:v>
                </c:pt>
                <c:pt idx="301">
                  <c:v>7.2631578947368425</c:v>
                </c:pt>
                <c:pt idx="302">
                  <c:v>6.2608695652173916</c:v>
                </c:pt>
                <c:pt idx="303">
                  <c:v>6.7333333333333334</c:v>
                </c:pt>
                <c:pt idx="304">
                  <c:v>7.2121212121212119</c:v>
                </c:pt>
                <c:pt idx="305">
                  <c:v>6.2192982456140351</c:v>
                </c:pt>
                <c:pt idx="306">
                  <c:v>4.6296296296296298</c:v>
                </c:pt>
                <c:pt idx="307">
                  <c:v>6.2142857142857144</c:v>
                </c:pt>
                <c:pt idx="308">
                  <c:v>8.0714285714285712</c:v>
                </c:pt>
                <c:pt idx="309">
                  <c:v>5.5</c:v>
                </c:pt>
                <c:pt idx="310">
                  <c:v>6.5447154471544717</c:v>
                </c:pt>
                <c:pt idx="311">
                  <c:v>6.3897058823529411</c:v>
                </c:pt>
                <c:pt idx="312">
                  <c:v>6.2054794520547949</c:v>
                </c:pt>
                <c:pt idx="313">
                  <c:v>6.2962962962962967</c:v>
                </c:pt>
                <c:pt idx="314">
                  <c:v>5.03125</c:v>
                </c:pt>
                <c:pt idx="315">
                  <c:v>6</c:v>
                </c:pt>
                <c:pt idx="316">
                  <c:v>5.833333333333333</c:v>
                </c:pt>
                <c:pt idx="317">
                  <c:v>6.2105263157894735</c:v>
                </c:pt>
                <c:pt idx="318">
                  <c:v>6.967741935483871</c:v>
                </c:pt>
                <c:pt idx="319">
                  <c:v>6.35</c:v>
                </c:pt>
                <c:pt idx="320">
                  <c:v>6.0270270270270272</c:v>
                </c:pt>
                <c:pt idx="321">
                  <c:v>5.666666666666667</c:v>
                </c:pt>
                <c:pt idx="322">
                  <c:v>7.2619047619047619</c:v>
                </c:pt>
                <c:pt idx="323">
                  <c:v>6.0640222686151706</c:v>
                </c:pt>
                <c:pt idx="324">
                  <c:v>6.1980198019801982</c:v>
                </c:pt>
                <c:pt idx="325">
                  <c:v>5.1433506044905011</c:v>
                </c:pt>
                <c:pt idx="326">
                  <c:v>6.2625000000000002</c:v>
                </c:pt>
                <c:pt idx="327">
                  <c:v>5.9890109890109891</c:v>
                </c:pt>
                <c:pt idx="328">
                  <c:v>5.8940754039497305</c:v>
                </c:pt>
                <c:pt idx="329">
                  <c:v>6.3373493975903612</c:v>
                </c:pt>
                <c:pt idx="330">
                  <c:v>6.8048245614035086</c:v>
                </c:pt>
                <c:pt idx="331">
                  <c:v>5.2413793103448274</c:v>
                </c:pt>
                <c:pt idx="332">
                  <c:v>6.2666666666666666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C7-4284-9A0F-78A69BF86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707616"/>
        <c:axId val="1"/>
      </c:scatterChart>
      <c:valAx>
        <c:axId val="440707616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440707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361135647629005"/>
          <c:y val="0.32547207292903446"/>
          <c:w val="0.25555564221043642"/>
          <c:h val="0.337264539339506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RegionalData!$T$2:$T$66</c:f>
              <c:numCache>
                <c:formatCode>General</c:formatCode>
                <c:ptCount val="65"/>
                <c:pt idx="0">
                  <c:v>9</c:v>
                </c:pt>
                <c:pt idx="1">
                  <c:v>93</c:v>
                </c:pt>
                <c:pt idx="2">
                  <c:v>117</c:v>
                </c:pt>
                <c:pt idx="3">
                  <c:v>12</c:v>
                </c:pt>
                <c:pt idx="4">
                  <c:v>103</c:v>
                </c:pt>
                <c:pt idx="5">
                  <c:v>78</c:v>
                </c:pt>
                <c:pt idx="6">
                  <c:v>20</c:v>
                </c:pt>
                <c:pt idx="7">
                  <c:v>65</c:v>
                </c:pt>
                <c:pt idx="8">
                  <c:v>101</c:v>
                </c:pt>
                <c:pt idx="9">
                  <c:v>276</c:v>
                </c:pt>
                <c:pt idx="10">
                  <c:v>81</c:v>
                </c:pt>
                <c:pt idx="11">
                  <c:v>17</c:v>
                </c:pt>
                <c:pt idx="12">
                  <c:v>50</c:v>
                </c:pt>
                <c:pt idx="13">
                  <c:v>137</c:v>
                </c:pt>
                <c:pt idx="14">
                  <c:v>321</c:v>
                </c:pt>
                <c:pt idx="15">
                  <c:v>93</c:v>
                </c:pt>
                <c:pt idx="16">
                  <c:v>174</c:v>
                </c:pt>
                <c:pt idx="17">
                  <c:v>23</c:v>
                </c:pt>
                <c:pt idx="18">
                  <c:v>932</c:v>
                </c:pt>
                <c:pt idx="19">
                  <c:v>36</c:v>
                </c:pt>
                <c:pt idx="20">
                  <c:v>364</c:v>
                </c:pt>
                <c:pt idx="21">
                  <c:v>356</c:v>
                </c:pt>
                <c:pt idx="22">
                  <c:v>20</c:v>
                </c:pt>
                <c:pt idx="23">
                  <c:v>146</c:v>
                </c:pt>
                <c:pt idx="24">
                  <c:v>13</c:v>
                </c:pt>
                <c:pt idx="25">
                  <c:v>557</c:v>
                </c:pt>
                <c:pt idx="26">
                  <c:v>1067</c:v>
                </c:pt>
                <c:pt idx="27">
                  <c:v>421</c:v>
                </c:pt>
                <c:pt idx="28">
                  <c:v>28</c:v>
                </c:pt>
                <c:pt idx="29">
                  <c:v>20</c:v>
                </c:pt>
                <c:pt idx="30">
                  <c:v>33</c:v>
                </c:pt>
                <c:pt idx="31">
                  <c:v>3</c:v>
                </c:pt>
                <c:pt idx="32">
                  <c:v>5302</c:v>
                </c:pt>
                <c:pt idx="33">
                  <c:v>7</c:v>
                </c:pt>
                <c:pt idx="34">
                  <c:v>595</c:v>
                </c:pt>
                <c:pt idx="35">
                  <c:v>80</c:v>
                </c:pt>
                <c:pt idx="36">
                  <c:v>22</c:v>
                </c:pt>
                <c:pt idx="37">
                  <c:v>114</c:v>
                </c:pt>
                <c:pt idx="38">
                  <c:v>109</c:v>
                </c:pt>
                <c:pt idx="39">
                  <c:v>94</c:v>
                </c:pt>
                <c:pt idx="40">
                  <c:v>145</c:v>
                </c:pt>
                <c:pt idx="41">
                  <c:v>119</c:v>
                </c:pt>
                <c:pt idx="42">
                  <c:v>11</c:v>
                </c:pt>
                <c:pt idx="43">
                  <c:v>0</c:v>
                </c:pt>
                <c:pt idx="44">
                  <c:v>5</c:v>
                </c:pt>
                <c:pt idx="45">
                  <c:v>6</c:v>
                </c:pt>
                <c:pt idx="46">
                  <c:v>107</c:v>
                </c:pt>
                <c:pt idx="47">
                  <c:v>157</c:v>
                </c:pt>
                <c:pt idx="48">
                  <c:v>253</c:v>
                </c:pt>
                <c:pt idx="49">
                  <c:v>452</c:v>
                </c:pt>
                <c:pt idx="50">
                  <c:v>15</c:v>
                </c:pt>
                <c:pt idx="51">
                  <c:v>30</c:v>
                </c:pt>
                <c:pt idx="52">
                  <c:v>24</c:v>
                </c:pt>
                <c:pt idx="53">
                  <c:v>389</c:v>
                </c:pt>
                <c:pt idx="54">
                  <c:v>48</c:v>
                </c:pt>
                <c:pt idx="55">
                  <c:v>173</c:v>
                </c:pt>
                <c:pt idx="56">
                  <c:v>72</c:v>
                </c:pt>
                <c:pt idx="57">
                  <c:v>332</c:v>
                </c:pt>
                <c:pt idx="58">
                  <c:v>12</c:v>
                </c:pt>
                <c:pt idx="59">
                  <c:v>21</c:v>
                </c:pt>
                <c:pt idx="60">
                  <c:v>87</c:v>
                </c:pt>
                <c:pt idx="61">
                  <c:v>157</c:v>
                </c:pt>
                <c:pt idx="62">
                  <c:v>305</c:v>
                </c:pt>
                <c:pt idx="63">
                  <c:v>165</c:v>
                </c:pt>
                <c:pt idx="64">
                  <c:v>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487-4107-A5F7-25671158B5F1}"/>
            </c:ext>
          </c:extLst>
        </c:ser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RegionalData!$B$2:$B$66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34</c:v>
                </c:pt>
                <c:pt idx="17">
                  <c:v>0</c:v>
                </c:pt>
                <c:pt idx="18">
                  <c:v>7</c:v>
                </c:pt>
                <c:pt idx="19">
                  <c:v>0</c:v>
                </c:pt>
                <c:pt idx="20">
                  <c:v>18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8</c:v>
                </c:pt>
                <c:pt idx="26">
                  <c:v>97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186</c:v>
                </c:pt>
                <c:pt idx="33">
                  <c:v>0</c:v>
                </c:pt>
                <c:pt idx="34">
                  <c:v>11</c:v>
                </c:pt>
                <c:pt idx="35">
                  <c:v>9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6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4</c:v>
                </c:pt>
                <c:pt idx="49">
                  <c:v>14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9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20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25</c:v>
                </c:pt>
                <c:pt idx="63">
                  <c:v>21</c:v>
                </c:pt>
                <c:pt idx="6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7-4107-A5F7-25671158B5F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RegionalData!$C$2:$C$66</c:f>
              <c:numCache>
                <c:formatCode>General</c:formatCode>
                <c:ptCount val="65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39</c:v>
                </c:pt>
                <c:pt idx="10">
                  <c:v>5</c:v>
                </c:pt>
                <c:pt idx="11">
                  <c:v>19</c:v>
                </c:pt>
                <c:pt idx="12">
                  <c:v>4</c:v>
                </c:pt>
                <c:pt idx="13">
                  <c:v>16</c:v>
                </c:pt>
                <c:pt idx="14">
                  <c:v>8</c:v>
                </c:pt>
                <c:pt idx="15">
                  <c:v>2</c:v>
                </c:pt>
                <c:pt idx="16">
                  <c:v>156</c:v>
                </c:pt>
                <c:pt idx="17">
                  <c:v>2</c:v>
                </c:pt>
                <c:pt idx="18">
                  <c:v>52</c:v>
                </c:pt>
                <c:pt idx="19">
                  <c:v>0</c:v>
                </c:pt>
                <c:pt idx="20">
                  <c:v>80</c:v>
                </c:pt>
                <c:pt idx="21">
                  <c:v>9</c:v>
                </c:pt>
                <c:pt idx="22">
                  <c:v>0</c:v>
                </c:pt>
                <c:pt idx="23">
                  <c:v>8</c:v>
                </c:pt>
                <c:pt idx="24">
                  <c:v>1</c:v>
                </c:pt>
                <c:pt idx="25">
                  <c:v>16</c:v>
                </c:pt>
                <c:pt idx="26">
                  <c:v>499</c:v>
                </c:pt>
                <c:pt idx="27">
                  <c:v>12</c:v>
                </c:pt>
                <c:pt idx="28">
                  <c:v>9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516</c:v>
                </c:pt>
                <c:pt idx="33">
                  <c:v>0</c:v>
                </c:pt>
                <c:pt idx="34">
                  <c:v>55</c:v>
                </c:pt>
                <c:pt idx="35">
                  <c:v>21</c:v>
                </c:pt>
                <c:pt idx="36">
                  <c:v>0</c:v>
                </c:pt>
                <c:pt idx="37">
                  <c:v>4</c:v>
                </c:pt>
                <c:pt idx="38">
                  <c:v>5</c:v>
                </c:pt>
                <c:pt idx="39">
                  <c:v>67</c:v>
                </c:pt>
                <c:pt idx="40">
                  <c:v>23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3</c:v>
                </c:pt>
                <c:pt idx="48">
                  <c:v>14</c:v>
                </c:pt>
                <c:pt idx="49">
                  <c:v>119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29</c:v>
                </c:pt>
                <c:pt idx="54">
                  <c:v>1</c:v>
                </c:pt>
                <c:pt idx="55">
                  <c:v>9</c:v>
                </c:pt>
                <c:pt idx="56">
                  <c:v>1</c:v>
                </c:pt>
                <c:pt idx="57">
                  <c:v>128</c:v>
                </c:pt>
                <c:pt idx="58">
                  <c:v>1</c:v>
                </c:pt>
                <c:pt idx="59">
                  <c:v>1</c:v>
                </c:pt>
                <c:pt idx="60">
                  <c:v>4</c:v>
                </c:pt>
                <c:pt idx="61">
                  <c:v>22</c:v>
                </c:pt>
                <c:pt idx="62">
                  <c:v>54</c:v>
                </c:pt>
                <c:pt idx="63">
                  <c:v>58</c:v>
                </c:pt>
                <c:pt idx="64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7-4107-A5F7-25671158B5F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RegionalData!$D$2:$D$66</c:f>
              <c:numCache>
                <c:formatCode>General</c:formatCode>
                <c:ptCount val="6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66</c:v>
                </c:pt>
                <c:pt idx="10">
                  <c:v>9</c:v>
                </c:pt>
                <c:pt idx="11">
                  <c:v>30</c:v>
                </c:pt>
                <c:pt idx="12">
                  <c:v>3</c:v>
                </c:pt>
                <c:pt idx="13">
                  <c:v>52</c:v>
                </c:pt>
                <c:pt idx="14">
                  <c:v>10</c:v>
                </c:pt>
                <c:pt idx="15">
                  <c:v>2</c:v>
                </c:pt>
                <c:pt idx="16">
                  <c:v>266</c:v>
                </c:pt>
                <c:pt idx="17">
                  <c:v>1</c:v>
                </c:pt>
                <c:pt idx="18">
                  <c:v>70</c:v>
                </c:pt>
                <c:pt idx="19">
                  <c:v>5</c:v>
                </c:pt>
                <c:pt idx="20">
                  <c:v>107</c:v>
                </c:pt>
                <c:pt idx="21">
                  <c:v>20</c:v>
                </c:pt>
                <c:pt idx="22">
                  <c:v>3</c:v>
                </c:pt>
                <c:pt idx="23">
                  <c:v>7</c:v>
                </c:pt>
                <c:pt idx="24">
                  <c:v>0</c:v>
                </c:pt>
                <c:pt idx="25">
                  <c:v>25</c:v>
                </c:pt>
                <c:pt idx="26">
                  <c:v>635</c:v>
                </c:pt>
                <c:pt idx="27">
                  <c:v>27</c:v>
                </c:pt>
                <c:pt idx="28">
                  <c:v>12</c:v>
                </c:pt>
                <c:pt idx="29">
                  <c:v>3</c:v>
                </c:pt>
                <c:pt idx="30">
                  <c:v>8</c:v>
                </c:pt>
                <c:pt idx="31">
                  <c:v>1</c:v>
                </c:pt>
                <c:pt idx="32">
                  <c:v>558</c:v>
                </c:pt>
                <c:pt idx="33">
                  <c:v>1</c:v>
                </c:pt>
                <c:pt idx="34">
                  <c:v>47</c:v>
                </c:pt>
                <c:pt idx="35">
                  <c:v>40</c:v>
                </c:pt>
                <c:pt idx="36">
                  <c:v>1</c:v>
                </c:pt>
                <c:pt idx="37">
                  <c:v>5</c:v>
                </c:pt>
                <c:pt idx="38">
                  <c:v>6</c:v>
                </c:pt>
                <c:pt idx="39">
                  <c:v>92</c:v>
                </c:pt>
                <c:pt idx="40">
                  <c:v>55</c:v>
                </c:pt>
                <c:pt idx="41">
                  <c:v>4</c:v>
                </c:pt>
                <c:pt idx="42">
                  <c:v>1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4</c:v>
                </c:pt>
                <c:pt idx="48">
                  <c:v>11</c:v>
                </c:pt>
                <c:pt idx="49">
                  <c:v>187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31</c:v>
                </c:pt>
                <c:pt idx="54">
                  <c:v>2</c:v>
                </c:pt>
                <c:pt idx="55">
                  <c:v>7</c:v>
                </c:pt>
                <c:pt idx="56">
                  <c:v>4</c:v>
                </c:pt>
                <c:pt idx="57">
                  <c:v>139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26</c:v>
                </c:pt>
                <c:pt idx="62">
                  <c:v>56</c:v>
                </c:pt>
                <c:pt idx="63">
                  <c:v>67</c:v>
                </c:pt>
                <c:pt idx="64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87-4107-A5F7-25671158B5F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RegionalData!$E$2:$E$66</c:f>
              <c:numCache>
                <c:formatCode>General</c:formatCode>
                <c:ptCount val="6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  <c:pt idx="7">
                  <c:v>10</c:v>
                </c:pt>
                <c:pt idx="8">
                  <c:v>5</c:v>
                </c:pt>
                <c:pt idx="9">
                  <c:v>56</c:v>
                </c:pt>
                <c:pt idx="10">
                  <c:v>6</c:v>
                </c:pt>
                <c:pt idx="11">
                  <c:v>23</c:v>
                </c:pt>
                <c:pt idx="12">
                  <c:v>5</c:v>
                </c:pt>
                <c:pt idx="13">
                  <c:v>63</c:v>
                </c:pt>
                <c:pt idx="14">
                  <c:v>21</c:v>
                </c:pt>
                <c:pt idx="15">
                  <c:v>0</c:v>
                </c:pt>
                <c:pt idx="16">
                  <c:v>178</c:v>
                </c:pt>
                <c:pt idx="17">
                  <c:v>0</c:v>
                </c:pt>
                <c:pt idx="18">
                  <c:v>40</c:v>
                </c:pt>
                <c:pt idx="19">
                  <c:v>2</c:v>
                </c:pt>
                <c:pt idx="20">
                  <c:v>107</c:v>
                </c:pt>
                <c:pt idx="21">
                  <c:v>30</c:v>
                </c:pt>
                <c:pt idx="22">
                  <c:v>3</c:v>
                </c:pt>
                <c:pt idx="23">
                  <c:v>8</c:v>
                </c:pt>
                <c:pt idx="24">
                  <c:v>1</c:v>
                </c:pt>
                <c:pt idx="25">
                  <c:v>24</c:v>
                </c:pt>
                <c:pt idx="26">
                  <c:v>467</c:v>
                </c:pt>
                <c:pt idx="27">
                  <c:v>42</c:v>
                </c:pt>
                <c:pt idx="28">
                  <c:v>8</c:v>
                </c:pt>
                <c:pt idx="29">
                  <c:v>3</c:v>
                </c:pt>
                <c:pt idx="30">
                  <c:v>14</c:v>
                </c:pt>
                <c:pt idx="31">
                  <c:v>4</c:v>
                </c:pt>
                <c:pt idx="32">
                  <c:v>330</c:v>
                </c:pt>
                <c:pt idx="33">
                  <c:v>1</c:v>
                </c:pt>
                <c:pt idx="34">
                  <c:v>39</c:v>
                </c:pt>
                <c:pt idx="35">
                  <c:v>35</c:v>
                </c:pt>
                <c:pt idx="36">
                  <c:v>0</c:v>
                </c:pt>
                <c:pt idx="37">
                  <c:v>10</c:v>
                </c:pt>
                <c:pt idx="38">
                  <c:v>4</c:v>
                </c:pt>
                <c:pt idx="39">
                  <c:v>57</c:v>
                </c:pt>
                <c:pt idx="40">
                  <c:v>52</c:v>
                </c:pt>
                <c:pt idx="41">
                  <c:v>5</c:v>
                </c:pt>
                <c:pt idx="42">
                  <c:v>5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10</c:v>
                </c:pt>
                <c:pt idx="47">
                  <c:v>4</c:v>
                </c:pt>
                <c:pt idx="48">
                  <c:v>9</c:v>
                </c:pt>
                <c:pt idx="49">
                  <c:v>161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16</c:v>
                </c:pt>
                <c:pt idx="54">
                  <c:v>1</c:v>
                </c:pt>
                <c:pt idx="55">
                  <c:v>5</c:v>
                </c:pt>
                <c:pt idx="56">
                  <c:v>2</c:v>
                </c:pt>
                <c:pt idx="57">
                  <c:v>70</c:v>
                </c:pt>
                <c:pt idx="58">
                  <c:v>4</c:v>
                </c:pt>
                <c:pt idx="59">
                  <c:v>1</c:v>
                </c:pt>
                <c:pt idx="60">
                  <c:v>5</c:v>
                </c:pt>
                <c:pt idx="61">
                  <c:v>32</c:v>
                </c:pt>
                <c:pt idx="62">
                  <c:v>34</c:v>
                </c:pt>
                <c:pt idx="63">
                  <c:v>30</c:v>
                </c:pt>
                <c:pt idx="64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87-4107-A5F7-25671158B5F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RegionalData!$F$2:$F$66</c:f>
              <c:numCache>
                <c:formatCode>General</c:formatCode>
                <c:ptCount val="6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3</c:v>
                </c:pt>
                <c:pt idx="9">
                  <c:v>31</c:v>
                </c:pt>
                <c:pt idx="10">
                  <c:v>7</c:v>
                </c:pt>
                <c:pt idx="11">
                  <c:v>12</c:v>
                </c:pt>
                <c:pt idx="12">
                  <c:v>3</c:v>
                </c:pt>
                <c:pt idx="13">
                  <c:v>37</c:v>
                </c:pt>
                <c:pt idx="14">
                  <c:v>11</c:v>
                </c:pt>
                <c:pt idx="15">
                  <c:v>3</c:v>
                </c:pt>
                <c:pt idx="16">
                  <c:v>70</c:v>
                </c:pt>
                <c:pt idx="17">
                  <c:v>0</c:v>
                </c:pt>
                <c:pt idx="18">
                  <c:v>37</c:v>
                </c:pt>
                <c:pt idx="19">
                  <c:v>9</c:v>
                </c:pt>
                <c:pt idx="20">
                  <c:v>65</c:v>
                </c:pt>
                <c:pt idx="21">
                  <c:v>20</c:v>
                </c:pt>
                <c:pt idx="22">
                  <c:v>5</c:v>
                </c:pt>
                <c:pt idx="23">
                  <c:v>6</c:v>
                </c:pt>
                <c:pt idx="24">
                  <c:v>0</c:v>
                </c:pt>
                <c:pt idx="25">
                  <c:v>11</c:v>
                </c:pt>
                <c:pt idx="26">
                  <c:v>269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12</c:v>
                </c:pt>
                <c:pt idx="31">
                  <c:v>0</c:v>
                </c:pt>
                <c:pt idx="32">
                  <c:v>150</c:v>
                </c:pt>
                <c:pt idx="33">
                  <c:v>3</c:v>
                </c:pt>
                <c:pt idx="34">
                  <c:v>12</c:v>
                </c:pt>
                <c:pt idx="35">
                  <c:v>23</c:v>
                </c:pt>
                <c:pt idx="36">
                  <c:v>1</c:v>
                </c:pt>
                <c:pt idx="37">
                  <c:v>6</c:v>
                </c:pt>
                <c:pt idx="38">
                  <c:v>2</c:v>
                </c:pt>
                <c:pt idx="39">
                  <c:v>37</c:v>
                </c:pt>
                <c:pt idx="40">
                  <c:v>26</c:v>
                </c:pt>
                <c:pt idx="41">
                  <c:v>5</c:v>
                </c:pt>
                <c:pt idx="42">
                  <c:v>5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5</c:v>
                </c:pt>
                <c:pt idx="48">
                  <c:v>7</c:v>
                </c:pt>
                <c:pt idx="49">
                  <c:v>61</c:v>
                </c:pt>
                <c:pt idx="50">
                  <c:v>4</c:v>
                </c:pt>
                <c:pt idx="51">
                  <c:v>0</c:v>
                </c:pt>
                <c:pt idx="52">
                  <c:v>2</c:v>
                </c:pt>
                <c:pt idx="53">
                  <c:v>11</c:v>
                </c:pt>
                <c:pt idx="54">
                  <c:v>1</c:v>
                </c:pt>
                <c:pt idx="55">
                  <c:v>8</c:v>
                </c:pt>
                <c:pt idx="56">
                  <c:v>2</c:v>
                </c:pt>
                <c:pt idx="57">
                  <c:v>24</c:v>
                </c:pt>
                <c:pt idx="58">
                  <c:v>1</c:v>
                </c:pt>
                <c:pt idx="59">
                  <c:v>3</c:v>
                </c:pt>
                <c:pt idx="60">
                  <c:v>6</c:v>
                </c:pt>
                <c:pt idx="61">
                  <c:v>10</c:v>
                </c:pt>
                <c:pt idx="62">
                  <c:v>14</c:v>
                </c:pt>
                <c:pt idx="63">
                  <c:v>9</c:v>
                </c:pt>
                <c:pt idx="6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87-4107-A5F7-25671158B5F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RegionalData!$G$2:$G$66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7</c:v>
                </c:pt>
                <c:pt idx="8">
                  <c:v>4</c:v>
                </c:pt>
                <c:pt idx="9">
                  <c:v>26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24</c:v>
                </c:pt>
                <c:pt idx="14">
                  <c:v>13</c:v>
                </c:pt>
                <c:pt idx="15">
                  <c:v>2</c:v>
                </c:pt>
                <c:pt idx="16">
                  <c:v>28</c:v>
                </c:pt>
                <c:pt idx="17">
                  <c:v>0</c:v>
                </c:pt>
                <c:pt idx="18">
                  <c:v>22</c:v>
                </c:pt>
                <c:pt idx="19">
                  <c:v>1</c:v>
                </c:pt>
                <c:pt idx="20">
                  <c:v>49</c:v>
                </c:pt>
                <c:pt idx="21">
                  <c:v>23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6</c:v>
                </c:pt>
                <c:pt idx="26">
                  <c:v>135</c:v>
                </c:pt>
                <c:pt idx="27">
                  <c:v>6</c:v>
                </c:pt>
                <c:pt idx="28">
                  <c:v>2</c:v>
                </c:pt>
                <c:pt idx="29">
                  <c:v>1</c:v>
                </c:pt>
                <c:pt idx="30">
                  <c:v>10</c:v>
                </c:pt>
                <c:pt idx="31">
                  <c:v>3</c:v>
                </c:pt>
                <c:pt idx="32">
                  <c:v>60</c:v>
                </c:pt>
                <c:pt idx="33">
                  <c:v>1</c:v>
                </c:pt>
                <c:pt idx="34">
                  <c:v>11</c:v>
                </c:pt>
                <c:pt idx="35">
                  <c:v>15</c:v>
                </c:pt>
                <c:pt idx="36">
                  <c:v>0</c:v>
                </c:pt>
                <c:pt idx="37">
                  <c:v>1</c:v>
                </c:pt>
                <c:pt idx="38">
                  <c:v>6</c:v>
                </c:pt>
                <c:pt idx="39">
                  <c:v>11</c:v>
                </c:pt>
                <c:pt idx="40">
                  <c:v>11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3</c:v>
                </c:pt>
                <c:pt idx="48">
                  <c:v>8</c:v>
                </c:pt>
                <c:pt idx="49">
                  <c:v>34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9</c:v>
                </c:pt>
                <c:pt idx="54">
                  <c:v>0</c:v>
                </c:pt>
                <c:pt idx="55">
                  <c:v>5</c:v>
                </c:pt>
                <c:pt idx="56">
                  <c:v>0</c:v>
                </c:pt>
                <c:pt idx="57">
                  <c:v>8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6</c:v>
                </c:pt>
                <c:pt idx="62">
                  <c:v>9</c:v>
                </c:pt>
                <c:pt idx="63">
                  <c:v>6</c:v>
                </c:pt>
                <c:pt idx="6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87-4107-A5F7-25671158B5F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RegionalData!$H$2:$H$66</c:f>
              <c:numCache>
                <c:formatCode>General</c:formatCode>
                <c:ptCount val="6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9</c:v>
                </c:pt>
                <c:pt idx="14">
                  <c:v>9</c:v>
                </c:pt>
                <c:pt idx="15">
                  <c:v>4</c:v>
                </c:pt>
                <c:pt idx="16">
                  <c:v>16</c:v>
                </c:pt>
                <c:pt idx="17">
                  <c:v>0</c:v>
                </c:pt>
                <c:pt idx="18">
                  <c:v>7</c:v>
                </c:pt>
                <c:pt idx="19">
                  <c:v>1</c:v>
                </c:pt>
                <c:pt idx="20">
                  <c:v>22</c:v>
                </c:pt>
                <c:pt idx="21">
                  <c:v>7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6</c:v>
                </c:pt>
                <c:pt idx="26">
                  <c:v>61</c:v>
                </c:pt>
                <c:pt idx="27">
                  <c:v>11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56</c:v>
                </c:pt>
                <c:pt idx="33">
                  <c:v>2</c:v>
                </c:pt>
                <c:pt idx="34">
                  <c:v>4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4</c:v>
                </c:pt>
                <c:pt idx="48">
                  <c:v>10</c:v>
                </c:pt>
                <c:pt idx="49">
                  <c:v>19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6</c:v>
                </c:pt>
                <c:pt idx="58">
                  <c:v>2</c:v>
                </c:pt>
                <c:pt idx="59">
                  <c:v>0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2</c:v>
                </c:pt>
                <c:pt idx="6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87-4107-A5F7-25671158B5F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RegionalData!$I$2:$I$66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7</c:v>
                </c:pt>
                <c:pt idx="14">
                  <c:v>7</c:v>
                </c:pt>
                <c:pt idx="15">
                  <c:v>4</c:v>
                </c:pt>
                <c:pt idx="16">
                  <c:v>14</c:v>
                </c:pt>
                <c:pt idx="17">
                  <c:v>1</c:v>
                </c:pt>
                <c:pt idx="18">
                  <c:v>6</c:v>
                </c:pt>
                <c:pt idx="19">
                  <c:v>1</c:v>
                </c:pt>
                <c:pt idx="20">
                  <c:v>16</c:v>
                </c:pt>
                <c:pt idx="21">
                  <c:v>5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9</c:v>
                </c:pt>
                <c:pt idx="26">
                  <c:v>41</c:v>
                </c:pt>
                <c:pt idx="27">
                  <c:v>4</c:v>
                </c:pt>
                <c:pt idx="28">
                  <c:v>0</c:v>
                </c:pt>
                <c:pt idx="29">
                  <c:v>2</c:v>
                </c:pt>
                <c:pt idx="30">
                  <c:v>5</c:v>
                </c:pt>
                <c:pt idx="31">
                  <c:v>0</c:v>
                </c:pt>
                <c:pt idx="32">
                  <c:v>32</c:v>
                </c:pt>
                <c:pt idx="33">
                  <c:v>0</c:v>
                </c:pt>
                <c:pt idx="34">
                  <c:v>7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8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4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5</c:v>
                </c:pt>
                <c:pt idx="62">
                  <c:v>3</c:v>
                </c:pt>
                <c:pt idx="63">
                  <c:v>3</c:v>
                </c:pt>
                <c:pt idx="6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87-4107-A5F7-25671158B5F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RegionalData!$J$2:$J$66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11</c:v>
                </c:pt>
                <c:pt idx="17">
                  <c:v>1</c:v>
                </c:pt>
                <c:pt idx="18">
                  <c:v>5</c:v>
                </c:pt>
                <c:pt idx="19">
                  <c:v>0</c:v>
                </c:pt>
                <c:pt idx="20">
                  <c:v>6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2</c:v>
                </c:pt>
                <c:pt idx="26">
                  <c:v>34</c:v>
                </c:pt>
                <c:pt idx="27">
                  <c:v>4</c:v>
                </c:pt>
                <c:pt idx="28">
                  <c:v>0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30</c:v>
                </c:pt>
                <c:pt idx="33">
                  <c:v>2</c:v>
                </c:pt>
                <c:pt idx="34">
                  <c:v>1</c:v>
                </c:pt>
                <c:pt idx="35">
                  <c:v>6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7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6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87-4107-A5F7-25671158B5F1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RegionalData!$K$2:$K$66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6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  <c:pt idx="20">
                  <c:v>7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27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20</c:v>
                </c:pt>
                <c:pt idx="33">
                  <c:v>1</c:v>
                </c:pt>
                <c:pt idx="34">
                  <c:v>4</c:v>
                </c:pt>
                <c:pt idx="35">
                  <c:v>3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3</c:v>
                </c:pt>
                <c:pt idx="48">
                  <c:v>9</c:v>
                </c:pt>
                <c:pt idx="49">
                  <c:v>6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4</c:v>
                </c:pt>
                <c:pt idx="6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487-4107-A5F7-25671158B5F1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RegionalData!$L$2:$L$66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6</c:v>
                </c:pt>
                <c:pt idx="21">
                  <c:v>4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13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0</c:v>
                </c:pt>
                <c:pt idx="34">
                  <c:v>10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6</c:v>
                </c:pt>
                <c:pt idx="54">
                  <c:v>0</c:v>
                </c:pt>
                <c:pt idx="55">
                  <c:v>4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3</c:v>
                </c:pt>
                <c:pt idx="62">
                  <c:v>0</c:v>
                </c:pt>
                <c:pt idx="63">
                  <c:v>2</c:v>
                </c:pt>
                <c:pt idx="6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87-4107-A5F7-25671158B5F1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RegionalData!$M$2:$M$66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15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30</c:v>
                </c:pt>
                <c:pt idx="33">
                  <c:v>0</c:v>
                </c:pt>
                <c:pt idx="34">
                  <c:v>5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6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487-4107-A5F7-25671158B5F1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RegionalData!$N$2:$N$66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0</c:v>
                </c:pt>
                <c:pt idx="18">
                  <c:v>6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20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</c:v>
                </c:pt>
                <c:pt idx="34">
                  <c:v>12</c:v>
                </c:pt>
                <c:pt idx="35">
                  <c:v>7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</c:v>
                </c:pt>
                <c:pt idx="47">
                  <c:v>2</c:v>
                </c:pt>
                <c:pt idx="48">
                  <c:v>9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487-4107-A5F7-25671158B5F1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RegionalData!$O$2:$O$66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8</c:v>
                </c:pt>
                <c:pt idx="15">
                  <c:v>1</c:v>
                </c:pt>
                <c:pt idx="16">
                  <c:v>5</c:v>
                </c:pt>
                <c:pt idx="17">
                  <c:v>0</c:v>
                </c:pt>
                <c:pt idx="18">
                  <c:v>10</c:v>
                </c:pt>
                <c:pt idx="19">
                  <c:v>1</c:v>
                </c:pt>
                <c:pt idx="20">
                  <c:v>9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6</c:v>
                </c:pt>
                <c:pt idx="26">
                  <c:v>38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34</c:v>
                </c:pt>
                <c:pt idx="33">
                  <c:v>1</c:v>
                </c:pt>
                <c:pt idx="34">
                  <c:v>19</c:v>
                </c:pt>
                <c:pt idx="35">
                  <c:v>13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9</c:v>
                </c:pt>
                <c:pt idx="47">
                  <c:v>5</c:v>
                </c:pt>
                <c:pt idx="48">
                  <c:v>12</c:v>
                </c:pt>
                <c:pt idx="49">
                  <c:v>7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2</c:v>
                </c:pt>
                <c:pt idx="62">
                  <c:v>0</c:v>
                </c:pt>
                <c:pt idx="63">
                  <c:v>3</c:v>
                </c:pt>
                <c:pt idx="6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487-4107-A5F7-25671158B5F1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RegionalData!$P$2:$P$66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12</c:v>
                </c:pt>
                <c:pt idx="10">
                  <c:v>9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32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16</c:v>
                </c:pt>
                <c:pt idx="19">
                  <c:v>0</c:v>
                </c:pt>
                <c:pt idx="20">
                  <c:v>19</c:v>
                </c:pt>
                <c:pt idx="21">
                  <c:v>19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6</c:v>
                </c:pt>
                <c:pt idx="26">
                  <c:v>70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50</c:v>
                </c:pt>
                <c:pt idx="33">
                  <c:v>0</c:v>
                </c:pt>
                <c:pt idx="34">
                  <c:v>49</c:v>
                </c:pt>
                <c:pt idx="35">
                  <c:v>15</c:v>
                </c:pt>
                <c:pt idx="36">
                  <c:v>0</c:v>
                </c:pt>
                <c:pt idx="37">
                  <c:v>2</c:v>
                </c:pt>
                <c:pt idx="38">
                  <c:v>6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7</c:v>
                </c:pt>
                <c:pt idx="48">
                  <c:v>67</c:v>
                </c:pt>
                <c:pt idx="49">
                  <c:v>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</c:v>
                </c:pt>
                <c:pt idx="54">
                  <c:v>2</c:v>
                </c:pt>
                <c:pt idx="55">
                  <c:v>0</c:v>
                </c:pt>
                <c:pt idx="56">
                  <c:v>5</c:v>
                </c:pt>
                <c:pt idx="57">
                  <c:v>2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7</c:v>
                </c:pt>
                <c:pt idx="62">
                  <c:v>2</c:v>
                </c:pt>
                <c:pt idx="63">
                  <c:v>0</c:v>
                </c:pt>
                <c:pt idx="6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487-4107-A5F7-25671158B5F1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RegionalData!$Q$2:$Q$66</c:f>
              <c:numCache>
                <c:formatCode>General</c:formatCode>
                <c:ptCount val="65"/>
                <c:pt idx="0">
                  <c:v>0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5</c:v>
                </c:pt>
                <c:pt idx="8">
                  <c:v>1</c:v>
                </c:pt>
                <c:pt idx="9">
                  <c:v>59</c:v>
                </c:pt>
                <c:pt idx="10">
                  <c:v>19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82</c:v>
                </c:pt>
                <c:pt idx="15">
                  <c:v>4</c:v>
                </c:pt>
                <c:pt idx="16">
                  <c:v>8</c:v>
                </c:pt>
                <c:pt idx="17">
                  <c:v>0</c:v>
                </c:pt>
                <c:pt idx="18">
                  <c:v>52</c:v>
                </c:pt>
                <c:pt idx="19">
                  <c:v>2</c:v>
                </c:pt>
                <c:pt idx="20">
                  <c:v>46</c:v>
                </c:pt>
                <c:pt idx="21">
                  <c:v>60</c:v>
                </c:pt>
                <c:pt idx="22">
                  <c:v>0</c:v>
                </c:pt>
                <c:pt idx="23">
                  <c:v>15</c:v>
                </c:pt>
                <c:pt idx="24">
                  <c:v>0</c:v>
                </c:pt>
                <c:pt idx="25">
                  <c:v>15</c:v>
                </c:pt>
                <c:pt idx="26">
                  <c:v>225</c:v>
                </c:pt>
                <c:pt idx="27">
                  <c:v>16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220</c:v>
                </c:pt>
                <c:pt idx="33">
                  <c:v>0</c:v>
                </c:pt>
                <c:pt idx="34">
                  <c:v>94</c:v>
                </c:pt>
                <c:pt idx="35">
                  <c:v>29</c:v>
                </c:pt>
                <c:pt idx="36">
                  <c:v>2</c:v>
                </c:pt>
                <c:pt idx="37">
                  <c:v>9</c:v>
                </c:pt>
                <c:pt idx="38">
                  <c:v>6</c:v>
                </c:pt>
                <c:pt idx="39">
                  <c:v>5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22</c:v>
                </c:pt>
                <c:pt idx="48">
                  <c:v>202</c:v>
                </c:pt>
                <c:pt idx="49">
                  <c:v>23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21</c:v>
                </c:pt>
                <c:pt idx="54">
                  <c:v>4</c:v>
                </c:pt>
                <c:pt idx="55">
                  <c:v>10</c:v>
                </c:pt>
                <c:pt idx="56">
                  <c:v>4</c:v>
                </c:pt>
                <c:pt idx="57">
                  <c:v>5</c:v>
                </c:pt>
                <c:pt idx="58">
                  <c:v>2</c:v>
                </c:pt>
                <c:pt idx="59">
                  <c:v>4</c:v>
                </c:pt>
                <c:pt idx="60">
                  <c:v>9</c:v>
                </c:pt>
                <c:pt idx="61">
                  <c:v>3</c:v>
                </c:pt>
                <c:pt idx="62">
                  <c:v>23</c:v>
                </c:pt>
                <c:pt idx="63">
                  <c:v>2</c:v>
                </c:pt>
                <c:pt idx="64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487-4107-A5F7-25671158B5F1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RegionalData!$R$2:$R$66</c:f>
              <c:numCache>
                <c:formatCode>General</c:formatCode>
                <c:ptCount val="65"/>
                <c:pt idx="0">
                  <c:v>1</c:v>
                </c:pt>
                <c:pt idx="1">
                  <c:v>14</c:v>
                </c:pt>
                <c:pt idx="2">
                  <c:v>15</c:v>
                </c:pt>
                <c:pt idx="3">
                  <c:v>2</c:v>
                </c:pt>
                <c:pt idx="4">
                  <c:v>37</c:v>
                </c:pt>
                <c:pt idx="5">
                  <c:v>4</c:v>
                </c:pt>
                <c:pt idx="6">
                  <c:v>0</c:v>
                </c:pt>
                <c:pt idx="7">
                  <c:v>11</c:v>
                </c:pt>
                <c:pt idx="8">
                  <c:v>10</c:v>
                </c:pt>
                <c:pt idx="9">
                  <c:v>113</c:v>
                </c:pt>
                <c:pt idx="10">
                  <c:v>19</c:v>
                </c:pt>
                <c:pt idx="11">
                  <c:v>3</c:v>
                </c:pt>
                <c:pt idx="12">
                  <c:v>5</c:v>
                </c:pt>
                <c:pt idx="13">
                  <c:v>16</c:v>
                </c:pt>
                <c:pt idx="14">
                  <c:v>138</c:v>
                </c:pt>
                <c:pt idx="15">
                  <c:v>12</c:v>
                </c:pt>
                <c:pt idx="16">
                  <c:v>25</c:v>
                </c:pt>
                <c:pt idx="17">
                  <c:v>0</c:v>
                </c:pt>
                <c:pt idx="18">
                  <c:v>199</c:v>
                </c:pt>
                <c:pt idx="19">
                  <c:v>4</c:v>
                </c:pt>
                <c:pt idx="20">
                  <c:v>138</c:v>
                </c:pt>
                <c:pt idx="21">
                  <c:v>172</c:v>
                </c:pt>
                <c:pt idx="22">
                  <c:v>4</c:v>
                </c:pt>
                <c:pt idx="23">
                  <c:v>45</c:v>
                </c:pt>
                <c:pt idx="24">
                  <c:v>0</c:v>
                </c:pt>
                <c:pt idx="25">
                  <c:v>73</c:v>
                </c:pt>
                <c:pt idx="26">
                  <c:v>473</c:v>
                </c:pt>
                <c:pt idx="27">
                  <c:v>109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1038</c:v>
                </c:pt>
                <c:pt idx="33">
                  <c:v>6</c:v>
                </c:pt>
                <c:pt idx="34">
                  <c:v>224</c:v>
                </c:pt>
                <c:pt idx="35">
                  <c:v>40</c:v>
                </c:pt>
                <c:pt idx="36">
                  <c:v>4</c:v>
                </c:pt>
                <c:pt idx="37">
                  <c:v>23</c:v>
                </c:pt>
                <c:pt idx="38">
                  <c:v>30</c:v>
                </c:pt>
                <c:pt idx="39">
                  <c:v>8</c:v>
                </c:pt>
                <c:pt idx="40">
                  <c:v>10</c:v>
                </c:pt>
                <c:pt idx="41">
                  <c:v>41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42</c:v>
                </c:pt>
                <c:pt idx="47">
                  <c:v>52</c:v>
                </c:pt>
                <c:pt idx="48">
                  <c:v>364</c:v>
                </c:pt>
                <c:pt idx="49">
                  <c:v>76</c:v>
                </c:pt>
                <c:pt idx="50">
                  <c:v>0</c:v>
                </c:pt>
                <c:pt idx="51">
                  <c:v>5</c:v>
                </c:pt>
                <c:pt idx="52">
                  <c:v>2</c:v>
                </c:pt>
                <c:pt idx="53">
                  <c:v>61</c:v>
                </c:pt>
                <c:pt idx="54">
                  <c:v>5</c:v>
                </c:pt>
                <c:pt idx="55">
                  <c:v>46</c:v>
                </c:pt>
                <c:pt idx="56">
                  <c:v>13</c:v>
                </c:pt>
                <c:pt idx="57">
                  <c:v>34</c:v>
                </c:pt>
                <c:pt idx="58">
                  <c:v>1</c:v>
                </c:pt>
                <c:pt idx="59">
                  <c:v>10</c:v>
                </c:pt>
                <c:pt idx="60">
                  <c:v>11</c:v>
                </c:pt>
                <c:pt idx="61">
                  <c:v>12</c:v>
                </c:pt>
                <c:pt idx="62">
                  <c:v>88</c:v>
                </c:pt>
                <c:pt idx="63">
                  <c:v>17</c:v>
                </c:pt>
                <c:pt idx="64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487-4107-A5F7-25671158B5F1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RegionalData!$S$2:$S$66</c:f>
              <c:numCache>
                <c:formatCode>General</c:formatCode>
                <c:ptCount val="65"/>
                <c:pt idx="0">
                  <c:v>2</c:v>
                </c:pt>
                <c:pt idx="1">
                  <c:v>34</c:v>
                </c:pt>
                <c:pt idx="2">
                  <c:v>60</c:v>
                </c:pt>
                <c:pt idx="3">
                  <c:v>5</c:v>
                </c:pt>
                <c:pt idx="4">
                  <c:v>69</c:v>
                </c:pt>
                <c:pt idx="5">
                  <c:v>20</c:v>
                </c:pt>
                <c:pt idx="6">
                  <c:v>6</c:v>
                </c:pt>
                <c:pt idx="7">
                  <c:v>28</c:v>
                </c:pt>
                <c:pt idx="8">
                  <c:v>44</c:v>
                </c:pt>
                <c:pt idx="9">
                  <c:v>202</c:v>
                </c:pt>
                <c:pt idx="10">
                  <c:v>50</c:v>
                </c:pt>
                <c:pt idx="11">
                  <c:v>7</c:v>
                </c:pt>
                <c:pt idx="12">
                  <c:v>14</c:v>
                </c:pt>
                <c:pt idx="13">
                  <c:v>52</c:v>
                </c:pt>
                <c:pt idx="14">
                  <c:v>257</c:v>
                </c:pt>
                <c:pt idx="15">
                  <c:v>35</c:v>
                </c:pt>
                <c:pt idx="16">
                  <c:v>54</c:v>
                </c:pt>
                <c:pt idx="17">
                  <c:v>4</c:v>
                </c:pt>
                <c:pt idx="18">
                  <c:v>571</c:v>
                </c:pt>
                <c:pt idx="19">
                  <c:v>16</c:v>
                </c:pt>
                <c:pt idx="20">
                  <c:v>300</c:v>
                </c:pt>
                <c:pt idx="21">
                  <c:v>259</c:v>
                </c:pt>
                <c:pt idx="22">
                  <c:v>6</c:v>
                </c:pt>
                <c:pt idx="23">
                  <c:v>84</c:v>
                </c:pt>
                <c:pt idx="24">
                  <c:v>1</c:v>
                </c:pt>
                <c:pt idx="25">
                  <c:v>231</c:v>
                </c:pt>
                <c:pt idx="26">
                  <c:v>768</c:v>
                </c:pt>
                <c:pt idx="27">
                  <c:v>282</c:v>
                </c:pt>
                <c:pt idx="28">
                  <c:v>16</c:v>
                </c:pt>
                <c:pt idx="29">
                  <c:v>5</c:v>
                </c:pt>
                <c:pt idx="30">
                  <c:v>9</c:v>
                </c:pt>
                <c:pt idx="31">
                  <c:v>1</c:v>
                </c:pt>
                <c:pt idx="32">
                  <c:v>3158</c:v>
                </c:pt>
                <c:pt idx="33">
                  <c:v>5</c:v>
                </c:pt>
                <c:pt idx="34">
                  <c:v>443</c:v>
                </c:pt>
                <c:pt idx="35">
                  <c:v>83</c:v>
                </c:pt>
                <c:pt idx="36">
                  <c:v>9</c:v>
                </c:pt>
                <c:pt idx="37">
                  <c:v>49</c:v>
                </c:pt>
                <c:pt idx="38">
                  <c:v>73</c:v>
                </c:pt>
                <c:pt idx="39">
                  <c:v>35</c:v>
                </c:pt>
                <c:pt idx="40">
                  <c:v>31</c:v>
                </c:pt>
                <c:pt idx="41">
                  <c:v>97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60</c:v>
                </c:pt>
                <c:pt idx="47">
                  <c:v>95</c:v>
                </c:pt>
                <c:pt idx="48">
                  <c:v>398</c:v>
                </c:pt>
                <c:pt idx="49">
                  <c:v>215</c:v>
                </c:pt>
                <c:pt idx="50">
                  <c:v>6</c:v>
                </c:pt>
                <c:pt idx="51">
                  <c:v>6</c:v>
                </c:pt>
                <c:pt idx="52">
                  <c:v>12</c:v>
                </c:pt>
                <c:pt idx="53">
                  <c:v>201</c:v>
                </c:pt>
                <c:pt idx="54">
                  <c:v>11</c:v>
                </c:pt>
                <c:pt idx="55">
                  <c:v>130</c:v>
                </c:pt>
                <c:pt idx="56">
                  <c:v>32</c:v>
                </c:pt>
                <c:pt idx="57">
                  <c:v>136</c:v>
                </c:pt>
                <c:pt idx="58">
                  <c:v>9</c:v>
                </c:pt>
                <c:pt idx="59">
                  <c:v>16</c:v>
                </c:pt>
                <c:pt idx="60">
                  <c:v>30</c:v>
                </c:pt>
                <c:pt idx="61">
                  <c:v>67</c:v>
                </c:pt>
                <c:pt idx="62">
                  <c:v>199</c:v>
                </c:pt>
                <c:pt idx="63">
                  <c:v>84</c:v>
                </c:pt>
                <c:pt idx="6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487-4107-A5F7-25671158B5F1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RegionalData!$U$2:$U$66</c:f>
              <c:numCache>
                <c:formatCode>General</c:formatCode>
                <c:ptCount val="65"/>
                <c:pt idx="0">
                  <c:v>7</c:v>
                </c:pt>
                <c:pt idx="1">
                  <c:v>96</c:v>
                </c:pt>
                <c:pt idx="2">
                  <c:v>158</c:v>
                </c:pt>
                <c:pt idx="3">
                  <c:v>16</c:v>
                </c:pt>
                <c:pt idx="4">
                  <c:v>105</c:v>
                </c:pt>
                <c:pt idx="5">
                  <c:v>79</c:v>
                </c:pt>
                <c:pt idx="6">
                  <c:v>21</c:v>
                </c:pt>
                <c:pt idx="7">
                  <c:v>88</c:v>
                </c:pt>
                <c:pt idx="8">
                  <c:v>100</c:v>
                </c:pt>
                <c:pt idx="9">
                  <c:v>324</c:v>
                </c:pt>
                <c:pt idx="10">
                  <c:v>82</c:v>
                </c:pt>
                <c:pt idx="11">
                  <c:v>45</c:v>
                </c:pt>
                <c:pt idx="12">
                  <c:v>47</c:v>
                </c:pt>
                <c:pt idx="13">
                  <c:v>252</c:v>
                </c:pt>
                <c:pt idx="14">
                  <c:v>205</c:v>
                </c:pt>
                <c:pt idx="15">
                  <c:v>93</c:v>
                </c:pt>
                <c:pt idx="16">
                  <c:v>348</c:v>
                </c:pt>
                <c:pt idx="17">
                  <c:v>46</c:v>
                </c:pt>
                <c:pt idx="18">
                  <c:v>809</c:v>
                </c:pt>
                <c:pt idx="19">
                  <c:v>54</c:v>
                </c:pt>
                <c:pt idx="20">
                  <c:v>369</c:v>
                </c:pt>
                <c:pt idx="21">
                  <c:v>286</c:v>
                </c:pt>
                <c:pt idx="22">
                  <c:v>25</c:v>
                </c:pt>
                <c:pt idx="23">
                  <c:v>117</c:v>
                </c:pt>
                <c:pt idx="24">
                  <c:v>22</c:v>
                </c:pt>
                <c:pt idx="25">
                  <c:v>556</c:v>
                </c:pt>
                <c:pt idx="26">
                  <c:v>1229</c:v>
                </c:pt>
                <c:pt idx="27">
                  <c:v>284</c:v>
                </c:pt>
                <c:pt idx="28">
                  <c:v>29</c:v>
                </c:pt>
                <c:pt idx="29">
                  <c:v>28</c:v>
                </c:pt>
                <c:pt idx="30">
                  <c:v>66</c:v>
                </c:pt>
                <c:pt idx="31">
                  <c:v>7</c:v>
                </c:pt>
                <c:pt idx="32">
                  <c:v>4826</c:v>
                </c:pt>
                <c:pt idx="33">
                  <c:v>9</c:v>
                </c:pt>
                <c:pt idx="34">
                  <c:v>521</c:v>
                </c:pt>
                <c:pt idx="35">
                  <c:v>68</c:v>
                </c:pt>
                <c:pt idx="36">
                  <c:v>9</c:v>
                </c:pt>
                <c:pt idx="37">
                  <c:v>236</c:v>
                </c:pt>
                <c:pt idx="38">
                  <c:v>110</c:v>
                </c:pt>
                <c:pt idx="39">
                  <c:v>238</c:v>
                </c:pt>
                <c:pt idx="40">
                  <c:v>270</c:v>
                </c:pt>
                <c:pt idx="41">
                  <c:v>118</c:v>
                </c:pt>
                <c:pt idx="42">
                  <c:v>23</c:v>
                </c:pt>
                <c:pt idx="43">
                  <c:v>3</c:v>
                </c:pt>
                <c:pt idx="44">
                  <c:v>6</c:v>
                </c:pt>
                <c:pt idx="45">
                  <c:v>15</c:v>
                </c:pt>
                <c:pt idx="46">
                  <c:v>142</c:v>
                </c:pt>
                <c:pt idx="47">
                  <c:v>164</c:v>
                </c:pt>
                <c:pt idx="48">
                  <c:v>148</c:v>
                </c:pt>
                <c:pt idx="49">
                  <c:v>598</c:v>
                </c:pt>
                <c:pt idx="50">
                  <c:v>38</c:v>
                </c:pt>
                <c:pt idx="51">
                  <c:v>83</c:v>
                </c:pt>
                <c:pt idx="52">
                  <c:v>34</c:v>
                </c:pt>
                <c:pt idx="53">
                  <c:v>394</c:v>
                </c:pt>
                <c:pt idx="54">
                  <c:v>48</c:v>
                </c:pt>
                <c:pt idx="55">
                  <c:v>170</c:v>
                </c:pt>
                <c:pt idx="56">
                  <c:v>62</c:v>
                </c:pt>
                <c:pt idx="57">
                  <c:v>489</c:v>
                </c:pt>
                <c:pt idx="58">
                  <c:v>11</c:v>
                </c:pt>
                <c:pt idx="59">
                  <c:v>30</c:v>
                </c:pt>
                <c:pt idx="60">
                  <c:v>121</c:v>
                </c:pt>
                <c:pt idx="61">
                  <c:v>208</c:v>
                </c:pt>
                <c:pt idx="62">
                  <c:v>232</c:v>
                </c:pt>
                <c:pt idx="63">
                  <c:v>170</c:v>
                </c:pt>
                <c:pt idx="64">
                  <c:v>1586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487-4107-A5F7-25671158B5F1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RegionalData!$V$2:$V$66</c:f>
              <c:numCache>
                <c:formatCode>General</c:formatCode>
                <c:ptCount val="65"/>
                <c:pt idx="0">
                  <c:v>15</c:v>
                </c:pt>
                <c:pt idx="1">
                  <c:v>88</c:v>
                </c:pt>
                <c:pt idx="2">
                  <c:v>99</c:v>
                </c:pt>
                <c:pt idx="3">
                  <c:v>29</c:v>
                </c:pt>
                <c:pt idx="4">
                  <c:v>94</c:v>
                </c:pt>
                <c:pt idx="5">
                  <c:v>49</c:v>
                </c:pt>
                <c:pt idx="6">
                  <c:v>17</c:v>
                </c:pt>
                <c:pt idx="7">
                  <c:v>84</c:v>
                </c:pt>
                <c:pt idx="8">
                  <c:v>73</c:v>
                </c:pt>
                <c:pt idx="9">
                  <c:v>262</c:v>
                </c:pt>
                <c:pt idx="10">
                  <c:v>83</c:v>
                </c:pt>
                <c:pt idx="11">
                  <c:v>71</c:v>
                </c:pt>
                <c:pt idx="12">
                  <c:v>56</c:v>
                </c:pt>
                <c:pt idx="13">
                  <c:v>320</c:v>
                </c:pt>
                <c:pt idx="14">
                  <c:v>105</c:v>
                </c:pt>
                <c:pt idx="15">
                  <c:v>45</c:v>
                </c:pt>
                <c:pt idx="16">
                  <c:v>493</c:v>
                </c:pt>
                <c:pt idx="17">
                  <c:v>50</c:v>
                </c:pt>
                <c:pt idx="18">
                  <c:v>436</c:v>
                </c:pt>
                <c:pt idx="19">
                  <c:v>59</c:v>
                </c:pt>
                <c:pt idx="20">
                  <c:v>263</c:v>
                </c:pt>
                <c:pt idx="21">
                  <c:v>200</c:v>
                </c:pt>
                <c:pt idx="22">
                  <c:v>29</c:v>
                </c:pt>
                <c:pt idx="23">
                  <c:v>95</c:v>
                </c:pt>
                <c:pt idx="24">
                  <c:v>22</c:v>
                </c:pt>
                <c:pt idx="25">
                  <c:v>359</c:v>
                </c:pt>
                <c:pt idx="26">
                  <c:v>1239</c:v>
                </c:pt>
                <c:pt idx="27">
                  <c:v>159</c:v>
                </c:pt>
                <c:pt idx="28">
                  <c:v>53</c:v>
                </c:pt>
                <c:pt idx="29">
                  <c:v>47</c:v>
                </c:pt>
                <c:pt idx="30">
                  <c:v>102</c:v>
                </c:pt>
                <c:pt idx="31">
                  <c:v>22</c:v>
                </c:pt>
                <c:pt idx="32">
                  <c:v>3176</c:v>
                </c:pt>
                <c:pt idx="33">
                  <c:v>7</c:v>
                </c:pt>
                <c:pt idx="34">
                  <c:v>335</c:v>
                </c:pt>
                <c:pt idx="35">
                  <c:v>53</c:v>
                </c:pt>
                <c:pt idx="36">
                  <c:v>15</c:v>
                </c:pt>
                <c:pt idx="37">
                  <c:v>242</c:v>
                </c:pt>
                <c:pt idx="38">
                  <c:v>75</c:v>
                </c:pt>
                <c:pt idx="39">
                  <c:v>241</c:v>
                </c:pt>
                <c:pt idx="40">
                  <c:v>430</c:v>
                </c:pt>
                <c:pt idx="41">
                  <c:v>62</c:v>
                </c:pt>
                <c:pt idx="42">
                  <c:v>28</c:v>
                </c:pt>
                <c:pt idx="43">
                  <c:v>18</c:v>
                </c:pt>
                <c:pt idx="44">
                  <c:v>6</c:v>
                </c:pt>
                <c:pt idx="45">
                  <c:v>11</c:v>
                </c:pt>
                <c:pt idx="46">
                  <c:v>72</c:v>
                </c:pt>
                <c:pt idx="47">
                  <c:v>127</c:v>
                </c:pt>
                <c:pt idx="48">
                  <c:v>96</c:v>
                </c:pt>
                <c:pt idx="49">
                  <c:v>619</c:v>
                </c:pt>
                <c:pt idx="50">
                  <c:v>43</c:v>
                </c:pt>
                <c:pt idx="51">
                  <c:v>64</c:v>
                </c:pt>
                <c:pt idx="52">
                  <c:v>50</c:v>
                </c:pt>
                <c:pt idx="53">
                  <c:v>219</c:v>
                </c:pt>
                <c:pt idx="54">
                  <c:v>18</c:v>
                </c:pt>
                <c:pt idx="55">
                  <c:v>103</c:v>
                </c:pt>
                <c:pt idx="56">
                  <c:v>48</c:v>
                </c:pt>
                <c:pt idx="57">
                  <c:v>559</c:v>
                </c:pt>
                <c:pt idx="58">
                  <c:v>22</c:v>
                </c:pt>
                <c:pt idx="59">
                  <c:v>19</c:v>
                </c:pt>
                <c:pt idx="60">
                  <c:v>104</c:v>
                </c:pt>
                <c:pt idx="61">
                  <c:v>179</c:v>
                </c:pt>
                <c:pt idx="62">
                  <c:v>131</c:v>
                </c:pt>
                <c:pt idx="63">
                  <c:v>160</c:v>
                </c:pt>
                <c:pt idx="64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487-4107-A5F7-25671158B5F1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RegionalData!$W$2:$W$66</c:f>
              <c:numCache>
                <c:formatCode>General</c:formatCode>
                <c:ptCount val="65"/>
                <c:pt idx="0">
                  <c:v>11</c:v>
                </c:pt>
                <c:pt idx="1">
                  <c:v>75</c:v>
                </c:pt>
                <c:pt idx="2">
                  <c:v>75</c:v>
                </c:pt>
                <c:pt idx="3">
                  <c:v>41</c:v>
                </c:pt>
                <c:pt idx="4">
                  <c:v>91</c:v>
                </c:pt>
                <c:pt idx="5">
                  <c:v>29</c:v>
                </c:pt>
                <c:pt idx="6">
                  <c:v>17</c:v>
                </c:pt>
                <c:pt idx="7">
                  <c:v>43</c:v>
                </c:pt>
                <c:pt idx="8">
                  <c:v>34</c:v>
                </c:pt>
                <c:pt idx="9">
                  <c:v>233</c:v>
                </c:pt>
                <c:pt idx="10">
                  <c:v>81</c:v>
                </c:pt>
                <c:pt idx="11">
                  <c:v>124</c:v>
                </c:pt>
                <c:pt idx="12">
                  <c:v>44</c:v>
                </c:pt>
                <c:pt idx="13">
                  <c:v>332</c:v>
                </c:pt>
                <c:pt idx="14">
                  <c:v>65</c:v>
                </c:pt>
                <c:pt idx="15">
                  <c:v>23</c:v>
                </c:pt>
                <c:pt idx="16">
                  <c:v>805</c:v>
                </c:pt>
                <c:pt idx="17">
                  <c:v>23</c:v>
                </c:pt>
                <c:pt idx="18">
                  <c:v>312</c:v>
                </c:pt>
                <c:pt idx="19">
                  <c:v>44</c:v>
                </c:pt>
                <c:pt idx="20">
                  <c:v>294</c:v>
                </c:pt>
                <c:pt idx="21">
                  <c:v>151</c:v>
                </c:pt>
                <c:pt idx="22">
                  <c:v>44</c:v>
                </c:pt>
                <c:pt idx="23">
                  <c:v>77</c:v>
                </c:pt>
                <c:pt idx="24">
                  <c:v>36</c:v>
                </c:pt>
                <c:pt idx="25">
                  <c:v>332</c:v>
                </c:pt>
                <c:pt idx="26">
                  <c:v>1484</c:v>
                </c:pt>
                <c:pt idx="27">
                  <c:v>98</c:v>
                </c:pt>
                <c:pt idx="28">
                  <c:v>45</c:v>
                </c:pt>
                <c:pt idx="29">
                  <c:v>64</c:v>
                </c:pt>
                <c:pt idx="30">
                  <c:v>130</c:v>
                </c:pt>
                <c:pt idx="31">
                  <c:v>28</c:v>
                </c:pt>
                <c:pt idx="32">
                  <c:v>2320</c:v>
                </c:pt>
                <c:pt idx="33">
                  <c:v>6</c:v>
                </c:pt>
                <c:pt idx="34">
                  <c:v>283</c:v>
                </c:pt>
                <c:pt idx="35">
                  <c:v>76</c:v>
                </c:pt>
                <c:pt idx="36">
                  <c:v>20</c:v>
                </c:pt>
                <c:pt idx="37">
                  <c:v>176</c:v>
                </c:pt>
                <c:pt idx="38">
                  <c:v>82</c:v>
                </c:pt>
                <c:pt idx="39">
                  <c:v>333</c:v>
                </c:pt>
                <c:pt idx="40">
                  <c:v>515</c:v>
                </c:pt>
                <c:pt idx="41">
                  <c:v>49</c:v>
                </c:pt>
                <c:pt idx="42">
                  <c:v>21</c:v>
                </c:pt>
                <c:pt idx="43">
                  <c:v>19</c:v>
                </c:pt>
                <c:pt idx="44">
                  <c:v>5</c:v>
                </c:pt>
                <c:pt idx="45">
                  <c:v>14</c:v>
                </c:pt>
                <c:pt idx="46">
                  <c:v>53</c:v>
                </c:pt>
                <c:pt idx="47">
                  <c:v>115</c:v>
                </c:pt>
                <c:pt idx="48">
                  <c:v>80</c:v>
                </c:pt>
                <c:pt idx="49">
                  <c:v>710</c:v>
                </c:pt>
                <c:pt idx="50">
                  <c:v>34</c:v>
                </c:pt>
                <c:pt idx="51">
                  <c:v>56</c:v>
                </c:pt>
                <c:pt idx="52">
                  <c:v>66</c:v>
                </c:pt>
                <c:pt idx="53">
                  <c:v>188</c:v>
                </c:pt>
                <c:pt idx="54">
                  <c:v>21</c:v>
                </c:pt>
                <c:pt idx="55">
                  <c:v>74</c:v>
                </c:pt>
                <c:pt idx="56">
                  <c:v>38</c:v>
                </c:pt>
                <c:pt idx="57">
                  <c:v>581</c:v>
                </c:pt>
                <c:pt idx="58">
                  <c:v>21</c:v>
                </c:pt>
                <c:pt idx="59">
                  <c:v>19</c:v>
                </c:pt>
                <c:pt idx="60">
                  <c:v>75</c:v>
                </c:pt>
                <c:pt idx="61">
                  <c:v>185</c:v>
                </c:pt>
                <c:pt idx="62">
                  <c:v>145</c:v>
                </c:pt>
                <c:pt idx="63">
                  <c:v>155</c:v>
                </c:pt>
                <c:pt idx="64">
                  <c:v>1193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487-4107-A5F7-25671158B5F1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RegionalData!$X$2:$X$66</c:f>
              <c:numCache>
                <c:formatCode>General</c:formatCode>
                <c:ptCount val="65"/>
                <c:pt idx="0">
                  <c:v>13</c:v>
                </c:pt>
                <c:pt idx="1">
                  <c:v>42</c:v>
                </c:pt>
                <c:pt idx="2">
                  <c:v>72</c:v>
                </c:pt>
                <c:pt idx="3">
                  <c:v>21</c:v>
                </c:pt>
                <c:pt idx="4">
                  <c:v>83</c:v>
                </c:pt>
                <c:pt idx="5">
                  <c:v>21</c:v>
                </c:pt>
                <c:pt idx="6">
                  <c:v>25</c:v>
                </c:pt>
                <c:pt idx="7">
                  <c:v>43</c:v>
                </c:pt>
                <c:pt idx="8">
                  <c:v>31</c:v>
                </c:pt>
                <c:pt idx="9">
                  <c:v>253</c:v>
                </c:pt>
                <c:pt idx="10">
                  <c:v>49</c:v>
                </c:pt>
                <c:pt idx="11">
                  <c:v>190</c:v>
                </c:pt>
                <c:pt idx="12">
                  <c:v>20</c:v>
                </c:pt>
                <c:pt idx="13">
                  <c:v>358</c:v>
                </c:pt>
                <c:pt idx="14">
                  <c:v>50</c:v>
                </c:pt>
                <c:pt idx="15">
                  <c:v>28</c:v>
                </c:pt>
                <c:pt idx="16">
                  <c:v>979</c:v>
                </c:pt>
                <c:pt idx="17">
                  <c:v>22</c:v>
                </c:pt>
                <c:pt idx="18">
                  <c:v>226</c:v>
                </c:pt>
                <c:pt idx="19">
                  <c:v>30</c:v>
                </c:pt>
                <c:pt idx="20">
                  <c:v>293</c:v>
                </c:pt>
                <c:pt idx="21">
                  <c:v>148</c:v>
                </c:pt>
                <c:pt idx="22">
                  <c:v>46</c:v>
                </c:pt>
                <c:pt idx="23">
                  <c:v>69</c:v>
                </c:pt>
                <c:pt idx="24">
                  <c:v>32</c:v>
                </c:pt>
                <c:pt idx="25">
                  <c:v>236</c:v>
                </c:pt>
                <c:pt idx="26">
                  <c:v>1518</c:v>
                </c:pt>
                <c:pt idx="27">
                  <c:v>111</c:v>
                </c:pt>
                <c:pt idx="28">
                  <c:v>91</c:v>
                </c:pt>
                <c:pt idx="29">
                  <c:v>86</c:v>
                </c:pt>
                <c:pt idx="30">
                  <c:v>179</c:v>
                </c:pt>
                <c:pt idx="31">
                  <c:v>52</c:v>
                </c:pt>
                <c:pt idx="32">
                  <c:v>1836</c:v>
                </c:pt>
                <c:pt idx="33">
                  <c:v>12</c:v>
                </c:pt>
                <c:pt idx="34">
                  <c:v>257</c:v>
                </c:pt>
                <c:pt idx="35">
                  <c:v>95</c:v>
                </c:pt>
                <c:pt idx="36">
                  <c:v>12</c:v>
                </c:pt>
                <c:pt idx="37">
                  <c:v>154</c:v>
                </c:pt>
                <c:pt idx="38">
                  <c:v>88</c:v>
                </c:pt>
                <c:pt idx="39">
                  <c:v>331</c:v>
                </c:pt>
                <c:pt idx="40">
                  <c:v>581</c:v>
                </c:pt>
                <c:pt idx="41">
                  <c:v>49</c:v>
                </c:pt>
                <c:pt idx="42">
                  <c:v>20</c:v>
                </c:pt>
                <c:pt idx="43">
                  <c:v>26</c:v>
                </c:pt>
                <c:pt idx="44">
                  <c:v>7</c:v>
                </c:pt>
                <c:pt idx="45">
                  <c:v>18</c:v>
                </c:pt>
                <c:pt idx="46">
                  <c:v>40</c:v>
                </c:pt>
                <c:pt idx="47">
                  <c:v>76</c:v>
                </c:pt>
                <c:pt idx="48">
                  <c:v>93</c:v>
                </c:pt>
                <c:pt idx="49">
                  <c:v>673</c:v>
                </c:pt>
                <c:pt idx="50">
                  <c:v>26</c:v>
                </c:pt>
                <c:pt idx="51">
                  <c:v>47</c:v>
                </c:pt>
                <c:pt idx="52">
                  <c:v>50</c:v>
                </c:pt>
                <c:pt idx="53">
                  <c:v>149</c:v>
                </c:pt>
                <c:pt idx="54">
                  <c:v>19</c:v>
                </c:pt>
                <c:pt idx="55">
                  <c:v>72</c:v>
                </c:pt>
                <c:pt idx="56">
                  <c:v>40</c:v>
                </c:pt>
                <c:pt idx="57">
                  <c:v>533</c:v>
                </c:pt>
                <c:pt idx="58">
                  <c:v>31</c:v>
                </c:pt>
                <c:pt idx="59">
                  <c:v>13</c:v>
                </c:pt>
                <c:pt idx="60">
                  <c:v>77</c:v>
                </c:pt>
                <c:pt idx="61">
                  <c:v>167</c:v>
                </c:pt>
                <c:pt idx="62">
                  <c:v>111</c:v>
                </c:pt>
                <c:pt idx="63">
                  <c:v>168</c:v>
                </c:pt>
                <c:pt idx="64">
                  <c:v>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487-4107-A5F7-25671158B5F1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RegionalData!$Y$2:$Y$66</c:f>
              <c:numCache>
                <c:formatCode>General</c:formatCode>
                <c:ptCount val="65"/>
                <c:pt idx="0">
                  <c:v>7</c:v>
                </c:pt>
                <c:pt idx="1">
                  <c:v>33</c:v>
                </c:pt>
                <c:pt idx="2">
                  <c:v>42</c:v>
                </c:pt>
                <c:pt idx="3">
                  <c:v>20</c:v>
                </c:pt>
                <c:pt idx="4">
                  <c:v>48</c:v>
                </c:pt>
                <c:pt idx="5">
                  <c:v>12</c:v>
                </c:pt>
                <c:pt idx="6">
                  <c:v>18</c:v>
                </c:pt>
                <c:pt idx="7">
                  <c:v>27</c:v>
                </c:pt>
                <c:pt idx="8">
                  <c:v>15</c:v>
                </c:pt>
                <c:pt idx="9">
                  <c:v>218</c:v>
                </c:pt>
                <c:pt idx="10">
                  <c:v>41</c:v>
                </c:pt>
                <c:pt idx="11">
                  <c:v>126</c:v>
                </c:pt>
                <c:pt idx="12">
                  <c:v>17</c:v>
                </c:pt>
                <c:pt idx="13">
                  <c:v>258</c:v>
                </c:pt>
                <c:pt idx="14">
                  <c:v>27</c:v>
                </c:pt>
                <c:pt idx="15">
                  <c:v>17</c:v>
                </c:pt>
                <c:pt idx="16">
                  <c:v>715</c:v>
                </c:pt>
                <c:pt idx="17">
                  <c:v>10</c:v>
                </c:pt>
                <c:pt idx="18">
                  <c:v>147</c:v>
                </c:pt>
                <c:pt idx="19">
                  <c:v>14</c:v>
                </c:pt>
                <c:pt idx="20">
                  <c:v>166</c:v>
                </c:pt>
                <c:pt idx="21">
                  <c:v>112</c:v>
                </c:pt>
                <c:pt idx="22">
                  <c:v>25</c:v>
                </c:pt>
                <c:pt idx="23">
                  <c:v>42</c:v>
                </c:pt>
                <c:pt idx="24">
                  <c:v>21</c:v>
                </c:pt>
                <c:pt idx="25">
                  <c:v>172</c:v>
                </c:pt>
                <c:pt idx="26">
                  <c:v>1055</c:v>
                </c:pt>
                <c:pt idx="27">
                  <c:v>80</c:v>
                </c:pt>
                <c:pt idx="28">
                  <c:v>53</c:v>
                </c:pt>
                <c:pt idx="29">
                  <c:v>61</c:v>
                </c:pt>
                <c:pt idx="30">
                  <c:v>137</c:v>
                </c:pt>
                <c:pt idx="31">
                  <c:v>59</c:v>
                </c:pt>
                <c:pt idx="32">
                  <c:v>1194</c:v>
                </c:pt>
                <c:pt idx="33">
                  <c:v>11</c:v>
                </c:pt>
                <c:pt idx="34">
                  <c:v>155</c:v>
                </c:pt>
                <c:pt idx="35">
                  <c:v>79</c:v>
                </c:pt>
                <c:pt idx="36">
                  <c:v>12</c:v>
                </c:pt>
                <c:pt idx="37">
                  <c:v>89</c:v>
                </c:pt>
                <c:pt idx="38">
                  <c:v>62</c:v>
                </c:pt>
                <c:pt idx="39">
                  <c:v>208</c:v>
                </c:pt>
                <c:pt idx="40">
                  <c:v>313</c:v>
                </c:pt>
                <c:pt idx="41">
                  <c:v>35</c:v>
                </c:pt>
                <c:pt idx="42">
                  <c:v>20</c:v>
                </c:pt>
                <c:pt idx="43">
                  <c:v>12</c:v>
                </c:pt>
                <c:pt idx="44">
                  <c:v>4</c:v>
                </c:pt>
                <c:pt idx="45">
                  <c:v>16</c:v>
                </c:pt>
                <c:pt idx="46">
                  <c:v>30</c:v>
                </c:pt>
                <c:pt idx="47">
                  <c:v>58</c:v>
                </c:pt>
                <c:pt idx="48">
                  <c:v>52</c:v>
                </c:pt>
                <c:pt idx="49">
                  <c:v>412</c:v>
                </c:pt>
                <c:pt idx="50">
                  <c:v>17</c:v>
                </c:pt>
                <c:pt idx="51">
                  <c:v>38</c:v>
                </c:pt>
                <c:pt idx="52">
                  <c:v>25</c:v>
                </c:pt>
                <c:pt idx="53">
                  <c:v>122</c:v>
                </c:pt>
                <c:pt idx="54">
                  <c:v>26</c:v>
                </c:pt>
                <c:pt idx="55">
                  <c:v>64</c:v>
                </c:pt>
                <c:pt idx="56">
                  <c:v>21</c:v>
                </c:pt>
                <c:pt idx="57">
                  <c:v>345</c:v>
                </c:pt>
                <c:pt idx="58">
                  <c:v>28</c:v>
                </c:pt>
                <c:pt idx="59">
                  <c:v>15</c:v>
                </c:pt>
                <c:pt idx="60">
                  <c:v>56</c:v>
                </c:pt>
                <c:pt idx="61">
                  <c:v>90</c:v>
                </c:pt>
                <c:pt idx="62">
                  <c:v>77</c:v>
                </c:pt>
                <c:pt idx="63">
                  <c:v>101</c:v>
                </c:pt>
                <c:pt idx="64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487-4107-A5F7-25671158B5F1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RegionalData!$Z$2:$Z$66</c:f>
              <c:numCache>
                <c:formatCode>General</c:formatCode>
                <c:ptCount val="65"/>
                <c:pt idx="0">
                  <c:v>4</c:v>
                </c:pt>
                <c:pt idx="1">
                  <c:v>22</c:v>
                </c:pt>
                <c:pt idx="2">
                  <c:v>36</c:v>
                </c:pt>
                <c:pt idx="3">
                  <c:v>9</c:v>
                </c:pt>
                <c:pt idx="4">
                  <c:v>24</c:v>
                </c:pt>
                <c:pt idx="5">
                  <c:v>4</c:v>
                </c:pt>
                <c:pt idx="6">
                  <c:v>12</c:v>
                </c:pt>
                <c:pt idx="7">
                  <c:v>18</c:v>
                </c:pt>
                <c:pt idx="8">
                  <c:v>4</c:v>
                </c:pt>
                <c:pt idx="9">
                  <c:v>120</c:v>
                </c:pt>
                <c:pt idx="10">
                  <c:v>9</c:v>
                </c:pt>
                <c:pt idx="11">
                  <c:v>45</c:v>
                </c:pt>
                <c:pt idx="12">
                  <c:v>11</c:v>
                </c:pt>
                <c:pt idx="13">
                  <c:v>137</c:v>
                </c:pt>
                <c:pt idx="14">
                  <c:v>19</c:v>
                </c:pt>
                <c:pt idx="15">
                  <c:v>18</c:v>
                </c:pt>
                <c:pt idx="16">
                  <c:v>344</c:v>
                </c:pt>
                <c:pt idx="17">
                  <c:v>13</c:v>
                </c:pt>
                <c:pt idx="18">
                  <c:v>96</c:v>
                </c:pt>
                <c:pt idx="19">
                  <c:v>5</c:v>
                </c:pt>
                <c:pt idx="20">
                  <c:v>93</c:v>
                </c:pt>
                <c:pt idx="21">
                  <c:v>73</c:v>
                </c:pt>
                <c:pt idx="22">
                  <c:v>22</c:v>
                </c:pt>
                <c:pt idx="23">
                  <c:v>50</c:v>
                </c:pt>
                <c:pt idx="24">
                  <c:v>5</c:v>
                </c:pt>
                <c:pt idx="25">
                  <c:v>87</c:v>
                </c:pt>
                <c:pt idx="26">
                  <c:v>587</c:v>
                </c:pt>
                <c:pt idx="27">
                  <c:v>34</c:v>
                </c:pt>
                <c:pt idx="28">
                  <c:v>28</c:v>
                </c:pt>
                <c:pt idx="29">
                  <c:v>33</c:v>
                </c:pt>
                <c:pt idx="30">
                  <c:v>66</c:v>
                </c:pt>
                <c:pt idx="31">
                  <c:v>19</c:v>
                </c:pt>
                <c:pt idx="32">
                  <c:v>524</c:v>
                </c:pt>
                <c:pt idx="33">
                  <c:v>6</c:v>
                </c:pt>
                <c:pt idx="34">
                  <c:v>92</c:v>
                </c:pt>
                <c:pt idx="35">
                  <c:v>64</c:v>
                </c:pt>
                <c:pt idx="36">
                  <c:v>8</c:v>
                </c:pt>
                <c:pt idx="37">
                  <c:v>51</c:v>
                </c:pt>
                <c:pt idx="38">
                  <c:v>34</c:v>
                </c:pt>
                <c:pt idx="39">
                  <c:v>98</c:v>
                </c:pt>
                <c:pt idx="40">
                  <c:v>126</c:v>
                </c:pt>
                <c:pt idx="41">
                  <c:v>23</c:v>
                </c:pt>
                <c:pt idx="42">
                  <c:v>6</c:v>
                </c:pt>
                <c:pt idx="43">
                  <c:v>13</c:v>
                </c:pt>
                <c:pt idx="44">
                  <c:v>1</c:v>
                </c:pt>
                <c:pt idx="45">
                  <c:v>4</c:v>
                </c:pt>
                <c:pt idx="46">
                  <c:v>17</c:v>
                </c:pt>
                <c:pt idx="47">
                  <c:v>34</c:v>
                </c:pt>
                <c:pt idx="48">
                  <c:v>35</c:v>
                </c:pt>
                <c:pt idx="49">
                  <c:v>165</c:v>
                </c:pt>
                <c:pt idx="50">
                  <c:v>3</c:v>
                </c:pt>
                <c:pt idx="51">
                  <c:v>24</c:v>
                </c:pt>
                <c:pt idx="52">
                  <c:v>16</c:v>
                </c:pt>
                <c:pt idx="53">
                  <c:v>62</c:v>
                </c:pt>
                <c:pt idx="54">
                  <c:v>13</c:v>
                </c:pt>
                <c:pt idx="55">
                  <c:v>36</c:v>
                </c:pt>
                <c:pt idx="56">
                  <c:v>16</c:v>
                </c:pt>
                <c:pt idx="57">
                  <c:v>174</c:v>
                </c:pt>
                <c:pt idx="58">
                  <c:v>13</c:v>
                </c:pt>
                <c:pt idx="59">
                  <c:v>5</c:v>
                </c:pt>
                <c:pt idx="60">
                  <c:v>22</c:v>
                </c:pt>
                <c:pt idx="61">
                  <c:v>52</c:v>
                </c:pt>
                <c:pt idx="62">
                  <c:v>70</c:v>
                </c:pt>
                <c:pt idx="63">
                  <c:v>71</c:v>
                </c:pt>
                <c:pt idx="64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487-4107-A5F7-25671158B5F1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RegionalData!$AA$2:$AA$66</c:f>
              <c:numCache>
                <c:formatCode>General</c:formatCode>
                <c:ptCount val="65"/>
                <c:pt idx="0">
                  <c:v>4</c:v>
                </c:pt>
                <c:pt idx="1">
                  <c:v>7</c:v>
                </c:pt>
                <c:pt idx="2">
                  <c:v>19</c:v>
                </c:pt>
                <c:pt idx="3">
                  <c:v>4</c:v>
                </c:pt>
                <c:pt idx="4">
                  <c:v>14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3</c:v>
                </c:pt>
                <c:pt idx="9">
                  <c:v>65</c:v>
                </c:pt>
                <c:pt idx="10">
                  <c:v>4</c:v>
                </c:pt>
                <c:pt idx="11">
                  <c:v>19</c:v>
                </c:pt>
                <c:pt idx="12">
                  <c:v>4</c:v>
                </c:pt>
                <c:pt idx="13">
                  <c:v>66</c:v>
                </c:pt>
                <c:pt idx="14">
                  <c:v>9</c:v>
                </c:pt>
                <c:pt idx="15">
                  <c:v>13</c:v>
                </c:pt>
                <c:pt idx="16">
                  <c:v>150</c:v>
                </c:pt>
                <c:pt idx="17">
                  <c:v>5</c:v>
                </c:pt>
                <c:pt idx="18">
                  <c:v>80</c:v>
                </c:pt>
                <c:pt idx="19">
                  <c:v>4</c:v>
                </c:pt>
                <c:pt idx="20">
                  <c:v>47</c:v>
                </c:pt>
                <c:pt idx="21">
                  <c:v>45</c:v>
                </c:pt>
                <c:pt idx="22">
                  <c:v>8</c:v>
                </c:pt>
                <c:pt idx="23">
                  <c:v>10</c:v>
                </c:pt>
                <c:pt idx="24">
                  <c:v>6</c:v>
                </c:pt>
                <c:pt idx="25">
                  <c:v>50</c:v>
                </c:pt>
                <c:pt idx="26">
                  <c:v>356</c:v>
                </c:pt>
                <c:pt idx="27">
                  <c:v>25</c:v>
                </c:pt>
                <c:pt idx="28">
                  <c:v>11</c:v>
                </c:pt>
                <c:pt idx="29">
                  <c:v>16</c:v>
                </c:pt>
                <c:pt idx="30">
                  <c:v>41</c:v>
                </c:pt>
                <c:pt idx="31">
                  <c:v>13</c:v>
                </c:pt>
                <c:pt idx="32">
                  <c:v>330</c:v>
                </c:pt>
                <c:pt idx="33">
                  <c:v>1</c:v>
                </c:pt>
                <c:pt idx="34">
                  <c:v>38</c:v>
                </c:pt>
                <c:pt idx="35">
                  <c:v>29</c:v>
                </c:pt>
                <c:pt idx="36">
                  <c:v>4</c:v>
                </c:pt>
                <c:pt idx="37">
                  <c:v>34</c:v>
                </c:pt>
                <c:pt idx="38">
                  <c:v>20</c:v>
                </c:pt>
                <c:pt idx="39">
                  <c:v>46</c:v>
                </c:pt>
                <c:pt idx="40">
                  <c:v>54</c:v>
                </c:pt>
                <c:pt idx="41">
                  <c:v>14</c:v>
                </c:pt>
                <c:pt idx="42">
                  <c:v>8</c:v>
                </c:pt>
                <c:pt idx="43">
                  <c:v>0</c:v>
                </c:pt>
                <c:pt idx="44">
                  <c:v>0</c:v>
                </c:pt>
                <c:pt idx="45">
                  <c:v>6</c:v>
                </c:pt>
                <c:pt idx="46">
                  <c:v>18</c:v>
                </c:pt>
                <c:pt idx="47">
                  <c:v>17</c:v>
                </c:pt>
                <c:pt idx="48">
                  <c:v>34</c:v>
                </c:pt>
                <c:pt idx="49">
                  <c:v>79</c:v>
                </c:pt>
                <c:pt idx="50">
                  <c:v>3</c:v>
                </c:pt>
                <c:pt idx="51">
                  <c:v>18</c:v>
                </c:pt>
                <c:pt idx="52">
                  <c:v>7</c:v>
                </c:pt>
                <c:pt idx="53">
                  <c:v>28</c:v>
                </c:pt>
                <c:pt idx="54">
                  <c:v>5</c:v>
                </c:pt>
                <c:pt idx="55">
                  <c:v>22</c:v>
                </c:pt>
                <c:pt idx="56">
                  <c:v>7</c:v>
                </c:pt>
                <c:pt idx="57">
                  <c:v>78</c:v>
                </c:pt>
                <c:pt idx="58">
                  <c:v>5</c:v>
                </c:pt>
                <c:pt idx="59">
                  <c:v>5</c:v>
                </c:pt>
                <c:pt idx="60">
                  <c:v>9</c:v>
                </c:pt>
                <c:pt idx="61">
                  <c:v>19</c:v>
                </c:pt>
                <c:pt idx="62">
                  <c:v>50</c:v>
                </c:pt>
                <c:pt idx="63">
                  <c:v>36</c:v>
                </c:pt>
                <c:pt idx="64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487-4107-A5F7-25671158B5F1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RegionalData!$AB$2:$AB$66</c:f>
              <c:numCache>
                <c:formatCode>General</c:formatCode>
                <c:ptCount val="65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16</c:v>
                </c:pt>
                <c:pt idx="5">
                  <c:v>3</c:v>
                </c:pt>
                <c:pt idx="6">
                  <c:v>2</c:v>
                </c:pt>
                <c:pt idx="7">
                  <c:v>7</c:v>
                </c:pt>
                <c:pt idx="8">
                  <c:v>5</c:v>
                </c:pt>
                <c:pt idx="9">
                  <c:v>42</c:v>
                </c:pt>
                <c:pt idx="10">
                  <c:v>4</c:v>
                </c:pt>
                <c:pt idx="11">
                  <c:v>7</c:v>
                </c:pt>
                <c:pt idx="12">
                  <c:v>5</c:v>
                </c:pt>
                <c:pt idx="13">
                  <c:v>29</c:v>
                </c:pt>
                <c:pt idx="14">
                  <c:v>12</c:v>
                </c:pt>
                <c:pt idx="15">
                  <c:v>6</c:v>
                </c:pt>
                <c:pt idx="16">
                  <c:v>62</c:v>
                </c:pt>
                <c:pt idx="17">
                  <c:v>2</c:v>
                </c:pt>
                <c:pt idx="18">
                  <c:v>41</c:v>
                </c:pt>
                <c:pt idx="19">
                  <c:v>7</c:v>
                </c:pt>
                <c:pt idx="20">
                  <c:v>30</c:v>
                </c:pt>
                <c:pt idx="21">
                  <c:v>32</c:v>
                </c:pt>
                <c:pt idx="22">
                  <c:v>14</c:v>
                </c:pt>
                <c:pt idx="23">
                  <c:v>18</c:v>
                </c:pt>
                <c:pt idx="24">
                  <c:v>0</c:v>
                </c:pt>
                <c:pt idx="25">
                  <c:v>25</c:v>
                </c:pt>
                <c:pt idx="26">
                  <c:v>214</c:v>
                </c:pt>
                <c:pt idx="27">
                  <c:v>8</c:v>
                </c:pt>
                <c:pt idx="28">
                  <c:v>2</c:v>
                </c:pt>
                <c:pt idx="29">
                  <c:v>7</c:v>
                </c:pt>
                <c:pt idx="30">
                  <c:v>13</c:v>
                </c:pt>
                <c:pt idx="31">
                  <c:v>3</c:v>
                </c:pt>
                <c:pt idx="32">
                  <c:v>204</c:v>
                </c:pt>
                <c:pt idx="33">
                  <c:v>0</c:v>
                </c:pt>
                <c:pt idx="34">
                  <c:v>36</c:v>
                </c:pt>
                <c:pt idx="35">
                  <c:v>19</c:v>
                </c:pt>
                <c:pt idx="36">
                  <c:v>2</c:v>
                </c:pt>
                <c:pt idx="37">
                  <c:v>15</c:v>
                </c:pt>
                <c:pt idx="38">
                  <c:v>16</c:v>
                </c:pt>
                <c:pt idx="39">
                  <c:v>36</c:v>
                </c:pt>
                <c:pt idx="40">
                  <c:v>17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11</c:v>
                </c:pt>
                <c:pt idx="47">
                  <c:v>12</c:v>
                </c:pt>
                <c:pt idx="48">
                  <c:v>7</c:v>
                </c:pt>
                <c:pt idx="49">
                  <c:v>38</c:v>
                </c:pt>
                <c:pt idx="50">
                  <c:v>2</c:v>
                </c:pt>
                <c:pt idx="51">
                  <c:v>8</c:v>
                </c:pt>
                <c:pt idx="52">
                  <c:v>3</c:v>
                </c:pt>
                <c:pt idx="53">
                  <c:v>23</c:v>
                </c:pt>
                <c:pt idx="54">
                  <c:v>4</c:v>
                </c:pt>
                <c:pt idx="55">
                  <c:v>17</c:v>
                </c:pt>
                <c:pt idx="56">
                  <c:v>8</c:v>
                </c:pt>
                <c:pt idx="57">
                  <c:v>38</c:v>
                </c:pt>
                <c:pt idx="58">
                  <c:v>2</c:v>
                </c:pt>
                <c:pt idx="59">
                  <c:v>2</c:v>
                </c:pt>
                <c:pt idx="60">
                  <c:v>7</c:v>
                </c:pt>
                <c:pt idx="61">
                  <c:v>11</c:v>
                </c:pt>
                <c:pt idx="62">
                  <c:v>31</c:v>
                </c:pt>
                <c:pt idx="63">
                  <c:v>19</c:v>
                </c:pt>
                <c:pt idx="6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487-4107-A5F7-25671158B5F1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RegionalData!$AC$2:$AC$66</c:f>
              <c:numCache>
                <c:formatCode>General</c:formatCode>
                <c:ptCount val="65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5</c:v>
                </c:pt>
                <c:pt idx="8">
                  <c:v>1</c:v>
                </c:pt>
                <c:pt idx="9">
                  <c:v>30</c:v>
                </c:pt>
                <c:pt idx="10">
                  <c:v>3</c:v>
                </c:pt>
                <c:pt idx="11">
                  <c:v>11</c:v>
                </c:pt>
                <c:pt idx="12">
                  <c:v>8</c:v>
                </c:pt>
                <c:pt idx="13">
                  <c:v>23</c:v>
                </c:pt>
                <c:pt idx="14">
                  <c:v>9</c:v>
                </c:pt>
                <c:pt idx="15">
                  <c:v>2</c:v>
                </c:pt>
                <c:pt idx="16">
                  <c:v>52</c:v>
                </c:pt>
                <c:pt idx="17">
                  <c:v>1</c:v>
                </c:pt>
                <c:pt idx="18">
                  <c:v>30</c:v>
                </c:pt>
                <c:pt idx="19">
                  <c:v>4</c:v>
                </c:pt>
                <c:pt idx="20">
                  <c:v>28</c:v>
                </c:pt>
                <c:pt idx="21">
                  <c:v>26</c:v>
                </c:pt>
                <c:pt idx="22">
                  <c:v>6</c:v>
                </c:pt>
                <c:pt idx="23">
                  <c:v>8</c:v>
                </c:pt>
                <c:pt idx="24">
                  <c:v>3</c:v>
                </c:pt>
                <c:pt idx="25">
                  <c:v>20</c:v>
                </c:pt>
                <c:pt idx="26">
                  <c:v>170</c:v>
                </c:pt>
                <c:pt idx="27">
                  <c:v>12</c:v>
                </c:pt>
                <c:pt idx="28">
                  <c:v>6</c:v>
                </c:pt>
                <c:pt idx="29">
                  <c:v>4</c:v>
                </c:pt>
                <c:pt idx="30">
                  <c:v>12</c:v>
                </c:pt>
                <c:pt idx="31">
                  <c:v>2</c:v>
                </c:pt>
                <c:pt idx="32">
                  <c:v>144</c:v>
                </c:pt>
                <c:pt idx="33">
                  <c:v>4</c:v>
                </c:pt>
                <c:pt idx="34">
                  <c:v>25</c:v>
                </c:pt>
                <c:pt idx="35">
                  <c:v>10</c:v>
                </c:pt>
                <c:pt idx="36">
                  <c:v>3</c:v>
                </c:pt>
                <c:pt idx="37">
                  <c:v>17</c:v>
                </c:pt>
                <c:pt idx="38">
                  <c:v>5</c:v>
                </c:pt>
                <c:pt idx="39">
                  <c:v>15</c:v>
                </c:pt>
                <c:pt idx="40">
                  <c:v>8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12</c:v>
                </c:pt>
                <c:pt idx="47">
                  <c:v>6</c:v>
                </c:pt>
                <c:pt idx="48">
                  <c:v>18</c:v>
                </c:pt>
                <c:pt idx="49">
                  <c:v>29</c:v>
                </c:pt>
                <c:pt idx="50">
                  <c:v>1</c:v>
                </c:pt>
                <c:pt idx="51">
                  <c:v>8</c:v>
                </c:pt>
                <c:pt idx="52">
                  <c:v>8</c:v>
                </c:pt>
                <c:pt idx="53">
                  <c:v>19</c:v>
                </c:pt>
                <c:pt idx="54">
                  <c:v>4</c:v>
                </c:pt>
                <c:pt idx="55">
                  <c:v>11</c:v>
                </c:pt>
                <c:pt idx="56">
                  <c:v>7</c:v>
                </c:pt>
                <c:pt idx="57">
                  <c:v>28</c:v>
                </c:pt>
                <c:pt idx="58">
                  <c:v>1</c:v>
                </c:pt>
                <c:pt idx="59">
                  <c:v>3</c:v>
                </c:pt>
                <c:pt idx="60">
                  <c:v>4</c:v>
                </c:pt>
                <c:pt idx="61">
                  <c:v>11</c:v>
                </c:pt>
                <c:pt idx="62">
                  <c:v>14</c:v>
                </c:pt>
                <c:pt idx="63">
                  <c:v>14</c:v>
                </c:pt>
                <c:pt idx="64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487-4107-A5F7-25671158B5F1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RegionalData!$AD$2:$AD$66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2</c:v>
                </c:pt>
                <c:pt idx="4">
                  <c:v>12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21</c:v>
                </c:pt>
                <c:pt idx="10">
                  <c:v>3</c:v>
                </c:pt>
                <c:pt idx="11">
                  <c:v>4</c:v>
                </c:pt>
                <c:pt idx="12">
                  <c:v>11</c:v>
                </c:pt>
                <c:pt idx="13">
                  <c:v>14</c:v>
                </c:pt>
                <c:pt idx="14">
                  <c:v>9</c:v>
                </c:pt>
                <c:pt idx="15">
                  <c:v>9</c:v>
                </c:pt>
                <c:pt idx="16">
                  <c:v>37</c:v>
                </c:pt>
                <c:pt idx="17">
                  <c:v>1</c:v>
                </c:pt>
                <c:pt idx="18">
                  <c:v>18</c:v>
                </c:pt>
                <c:pt idx="19">
                  <c:v>2</c:v>
                </c:pt>
                <c:pt idx="20">
                  <c:v>19</c:v>
                </c:pt>
                <c:pt idx="21">
                  <c:v>24</c:v>
                </c:pt>
                <c:pt idx="22">
                  <c:v>7</c:v>
                </c:pt>
                <c:pt idx="23">
                  <c:v>4</c:v>
                </c:pt>
                <c:pt idx="24">
                  <c:v>0</c:v>
                </c:pt>
                <c:pt idx="25">
                  <c:v>21</c:v>
                </c:pt>
                <c:pt idx="26">
                  <c:v>124</c:v>
                </c:pt>
                <c:pt idx="27">
                  <c:v>7</c:v>
                </c:pt>
                <c:pt idx="28">
                  <c:v>1</c:v>
                </c:pt>
                <c:pt idx="29">
                  <c:v>3</c:v>
                </c:pt>
                <c:pt idx="30">
                  <c:v>7</c:v>
                </c:pt>
                <c:pt idx="31">
                  <c:v>0</c:v>
                </c:pt>
                <c:pt idx="32">
                  <c:v>118</c:v>
                </c:pt>
                <c:pt idx="33">
                  <c:v>2</c:v>
                </c:pt>
                <c:pt idx="34">
                  <c:v>29</c:v>
                </c:pt>
                <c:pt idx="35">
                  <c:v>15</c:v>
                </c:pt>
                <c:pt idx="36">
                  <c:v>6</c:v>
                </c:pt>
                <c:pt idx="37">
                  <c:v>9</c:v>
                </c:pt>
                <c:pt idx="38">
                  <c:v>7</c:v>
                </c:pt>
                <c:pt idx="39">
                  <c:v>13</c:v>
                </c:pt>
                <c:pt idx="40">
                  <c:v>7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3</c:v>
                </c:pt>
                <c:pt idx="47">
                  <c:v>7</c:v>
                </c:pt>
                <c:pt idx="48">
                  <c:v>11</c:v>
                </c:pt>
                <c:pt idx="49">
                  <c:v>23</c:v>
                </c:pt>
                <c:pt idx="50">
                  <c:v>0</c:v>
                </c:pt>
                <c:pt idx="51">
                  <c:v>3</c:v>
                </c:pt>
                <c:pt idx="52">
                  <c:v>2</c:v>
                </c:pt>
                <c:pt idx="53">
                  <c:v>14</c:v>
                </c:pt>
                <c:pt idx="54">
                  <c:v>3</c:v>
                </c:pt>
                <c:pt idx="55">
                  <c:v>14</c:v>
                </c:pt>
                <c:pt idx="56">
                  <c:v>7</c:v>
                </c:pt>
                <c:pt idx="57">
                  <c:v>18</c:v>
                </c:pt>
                <c:pt idx="58">
                  <c:v>0</c:v>
                </c:pt>
                <c:pt idx="59">
                  <c:v>3</c:v>
                </c:pt>
                <c:pt idx="60">
                  <c:v>1</c:v>
                </c:pt>
                <c:pt idx="61">
                  <c:v>7</c:v>
                </c:pt>
                <c:pt idx="62">
                  <c:v>16</c:v>
                </c:pt>
                <c:pt idx="63">
                  <c:v>8</c:v>
                </c:pt>
                <c:pt idx="6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487-4107-A5F7-25671158B5F1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RegionalData!$AE$2:$AE$66</c:f>
              <c:numCache>
                <c:formatCode>General</c:formatCode>
                <c:ptCount val="6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2</c:v>
                </c:pt>
                <c:pt idx="9">
                  <c:v>22</c:v>
                </c:pt>
                <c:pt idx="10">
                  <c:v>3</c:v>
                </c:pt>
                <c:pt idx="11">
                  <c:v>6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8</c:v>
                </c:pt>
                <c:pt idx="16">
                  <c:v>26</c:v>
                </c:pt>
                <c:pt idx="17">
                  <c:v>1</c:v>
                </c:pt>
                <c:pt idx="18">
                  <c:v>18</c:v>
                </c:pt>
                <c:pt idx="19">
                  <c:v>4</c:v>
                </c:pt>
                <c:pt idx="20">
                  <c:v>19</c:v>
                </c:pt>
                <c:pt idx="21">
                  <c:v>15</c:v>
                </c:pt>
                <c:pt idx="22">
                  <c:v>4</c:v>
                </c:pt>
                <c:pt idx="23">
                  <c:v>4</c:v>
                </c:pt>
                <c:pt idx="24">
                  <c:v>0</c:v>
                </c:pt>
                <c:pt idx="25">
                  <c:v>8</c:v>
                </c:pt>
                <c:pt idx="26">
                  <c:v>89</c:v>
                </c:pt>
                <c:pt idx="27">
                  <c:v>2</c:v>
                </c:pt>
                <c:pt idx="28">
                  <c:v>5</c:v>
                </c:pt>
                <c:pt idx="29">
                  <c:v>3</c:v>
                </c:pt>
                <c:pt idx="30">
                  <c:v>7</c:v>
                </c:pt>
                <c:pt idx="31">
                  <c:v>1</c:v>
                </c:pt>
                <c:pt idx="32">
                  <c:v>88</c:v>
                </c:pt>
                <c:pt idx="33">
                  <c:v>0</c:v>
                </c:pt>
                <c:pt idx="34">
                  <c:v>16</c:v>
                </c:pt>
                <c:pt idx="35">
                  <c:v>9</c:v>
                </c:pt>
                <c:pt idx="36">
                  <c:v>3</c:v>
                </c:pt>
                <c:pt idx="37">
                  <c:v>4</c:v>
                </c:pt>
                <c:pt idx="38">
                  <c:v>6</c:v>
                </c:pt>
                <c:pt idx="39">
                  <c:v>10</c:v>
                </c:pt>
                <c:pt idx="40">
                  <c:v>14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8</c:v>
                </c:pt>
                <c:pt idx="47">
                  <c:v>11</c:v>
                </c:pt>
                <c:pt idx="48">
                  <c:v>12</c:v>
                </c:pt>
                <c:pt idx="49">
                  <c:v>15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10</c:v>
                </c:pt>
                <c:pt idx="54">
                  <c:v>5</c:v>
                </c:pt>
                <c:pt idx="55">
                  <c:v>9</c:v>
                </c:pt>
                <c:pt idx="56">
                  <c:v>5</c:v>
                </c:pt>
                <c:pt idx="57">
                  <c:v>11</c:v>
                </c:pt>
                <c:pt idx="58">
                  <c:v>0</c:v>
                </c:pt>
                <c:pt idx="59">
                  <c:v>3</c:v>
                </c:pt>
                <c:pt idx="60">
                  <c:v>4</c:v>
                </c:pt>
                <c:pt idx="61">
                  <c:v>6</c:v>
                </c:pt>
                <c:pt idx="62">
                  <c:v>11</c:v>
                </c:pt>
                <c:pt idx="63">
                  <c:v>8</c:v>
                </c:pt>
                <c:pt idx="6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487-4107-A5F7-25671158B5F1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RegionalData!$AF$2:$AF$66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11</c:v>
                </c:pt>
                <c:pt idx="15">
                  <c:v>4</c:v>
                </c:pt>
                <c:pt idx="16">
                  <c:v>32</c:v>
                </c:pt>
                <c:pt idx="17">
                  <c:v>0</c:v>
                </c:pt>
                <c:pt idx="18">
                  <c:v>22</c:v>
                </c:pt>
                <c:pt idx="19">
                  <c:v>0</c:v>
                </c:pt>
                <c:pt idx="20">
                  <c:v>14</c:v>
                </c:pt>
                <c:pt idx="21">
                  <c:v>15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11</c:v>
                </c:pt>
                <c:pt idx="26">
                  <c:v>95</c:v>
                </c:pt>
                <c:pt idx="27">
                  <c:v>6</c:v>
                </c:pt>
                <c:pt idx="28">
                  <c:v>0</c:v>
                </c:pt>
                <c:pt idx="29">
                  <c:v>3</c:v>
                </c:pt>
                <c:pt idx="30">
                  <c:v>5</c:v>
                </c:pt>
                <c:pt idx="31">
                  <c:v>0</c:v>
                </c:pt>
                <c:pt idx="32">
                  <c:v>72</c:v>
                </c:pt>
                <c:pt idx="33">
                  <c:v>0</c:v>
                </c:pt>
                <c:pt idx="34">
                  <c:v>11</c:v>
                </c:pt>
                <c:pt idx="35">
                  <c:v>7</c:v>
                </c:pt>
                <c:pt idx="36">
                  <c:v>1</c:v>
                </c:pt>
                <c:pt idx="37">
                  <c:v>7</c:v>
                </c:pt>
                <c:pt idx="38">
                  <c:v>0</c:v>
                </c:pt>
                <c:pt idx="39">
                  <c:v>6</c:v>
                </c:pt>
                <c:pt idx="40">
                  <c:v>5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8</c:v>
                </c:pt>
                <c:pt idx="48">
                  <c:v>9</c:v>
                </c:pt>
                <c:pt idx="49">
                  <c:v>16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8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13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11</c:v>
                </c:pt>
                <c:pt idx="63">
                  <c:v>5</c:v>
                </c:pt>
                <c:pt idx="6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487-4107-A5F7-25671158B5F1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RegionalData!$AG$2:$AG$66</c:f>
              <c:numCache>
                <c:formatCode>General</c:formatCode>
                <c:ptCount val="65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26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8</c:v>
                </c:pt>
                <c:pt idx="14">
                  <c:v>15</c:v>
                </c:pt>
                <c:pt idx="15">
                  <c:v>4</c:v>
                </c:pt>
                <c:pt idx="16">
                  <c:v>54</c:v>
                </c:pt>
                <c:pt idx="17">
                  <c:v>0</c:v>
                </c:pt>
                <c:pt idx="18">
                  <c:v>34</c:v>
                </c:pt>
                <c:pt idx="19">
                  <c:v>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6</c:v>
                </c:pt>
                <c:pt idx="24">
                  <c:v>1</c:v>
                </c:pt>
                <c:pt idx="25">
                  <c:v>9</c:v>
                </c:pt>
                <c:pt idx="26">
                  <c:v>120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8</c:v>
                </c:pt>
                <c:pt idx="31">
                  <c:v>1</c:v>
                </c:pt>
                <c:pt idx="32">
                  <c:v>136</c:v>
                </c:pt>
                <c:pt idx="33">
                  <c:v>0</c:v>
                </c:pt>
                <c:pt idx="34">
                  <c:v>7</c:v>
                </c:pt>
                <c:pt idx="35">
                  <c:v>6</c:v>
                </c:pt>
                <c:pt idx="36">
                  <c:v>2</c:v>
                </c:pt>
                <c:pt idx="37">
                  <c:v>9</c:v>
                </c:pt>
                <c:pt idx="38">
                  <c:v>2</c:v>
                </c:pt>
                <c:pt idx="39">
                  <c:v>23</c:v>
                </c:pt>
                <c:pt idx="40">
                  <c:v>7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11</c:v>
                </c:pt>
                <c:pt idx="48">
                  <c:v>13</c:v>
                </c:pt>
                <c:pt idx="49">
                  <c:v>22</c:v>
                </c:pt>
                <c:pt idx="50">
                  <c:v>0</c:v>
                </c:pt>
                <c:pt idx="51">
                  <c:v>2</c:v>
                </c:pt>
                <c:pt idx="52">
                  <c:v>5</c:v>
                </c:pt>
                <c:pt idx="53">
                  <c:v>6</c:v>
                </c:pt>
                <c:pt idx="54">
                  <c:v>8</c:v>
                </c:pt>
                <c:pt idx="55">
                  <c:v>8</c:v>
                </c:pt>
                <c:pt idx="56">
                  <c:v>4</c:v>
                </c:pt>
                <c:pt idx="57">
                  <c:v>17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8</c:v>
                </c:pt>
                <c:pt idx="62">
                  <c:v>12</c:v>
                </c:pt>
                <c:pt idx="63">
                  <c:v>4</c:v>
                </c:pt>
                <c:pt idx="6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487-4107-A5F7-25671158B5F1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RegionalData!$AH$2:$AH$66</c:f>
              <c:numCache>
                <c:formatCode>General</c:formatCode>
                <c:ptCount val="65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42</c:v>
                </c:pt>
                <c:pt idx="10">
                  <c:v>3</c:v>
                </c:pt>
                <c:pt idx="11">
                  <c:v>2</c:v>
                </c:pt>
                <c:pt idx="12">
                  <c:v>7</c:v>
                </c:pt>
                <c:pt idx="13">
                  <c:v>14</c:v>
                </c:pt>
                <c:pt idx="14">
                  <c:v>9</c:v>
                </c:pt>
                <c:pt idx="15">
                  <c:v>9</c:v>
                </c:pt>
                <c:pt idx="16">
                  <c:v>88</c:v>
                </c:pt>
                <c:pt idx="17">
                  <c:v>0</c:v>
                </c:pt>
                <c:pt idx="18">
                  <c:v>48</c:v>
                </c:pt>
                <c:pt idx="19">
                  <c:v>3</c:v>
                </c:pt>
                <c:pt idx="20">
                  <c:v>24</c:v>
                </c:pt>
                <c:pt idx="21">
                  <c:v>18</c:v>
                </c:pt>
                <c:pt idx="22">
                  <c:v>3</c:v>
                </c:pt>
                <c:pt idx="23">
                  <c:v>8</c:v>
                </c:pt>
                <c:pt idx="24">
                  <c:v>1</c:v>
                </c:pt>
                <c:pt idx="25">
                  <c:v>11</c:v>
                </c:pt>
                <c:pt idx="26">
                  <c:v>221</c:v>
                </c:pt>
                <c:pt idx="27">
                  <c:v>11</c:v>
                </c:pt>
                <c:pt idx="28">
                  <c:v>1</c:v>
                </c:pt>
                <c:pt idx="29">
                  <c:v>0</c:v>
                </c:pt>
                <c:pt idx="30">
                  <c:v>9</c:v>
                </c:pt>
                <c:pt idx="31">
                  <c:v>1</c:v>
                </c:pt>
                <c:pt idx="32">
                  <c:v>246</c:v>
                </c:pt>
                <c:pt idx="33">
                  <c:v>4</c:v>
                </c:pt>
                <c:pt idx="34">
                  <c:v>29</c:v>
                </c:pt>
                <c:pt idx="35">
                  <c:v>9</c:v>
                </c:pt>
                <c:pt idx="36">
                  <c:v>3</c:v>
                </c:pt>
                <c:pt idx="37">
                  <c:v>10</c:v>
                </c:pt>
                <c:pt idx="38">
                  <c:v>5</c:v>
                </c:pt>
                <c:pt idx="39">
                  <c:v>87</c:v>
                </c:pt>
                <c:pt idx="40">
                  <c:v>10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9</c:v>
                </c:pt>
                <c:pt idx="47">
                  <c:v>12</c:v>
                </c:pt>
                <c:pt idx="48">
                  <c:v>12</c:v>
                </c:pt>
                <c:pt idx="49">
                  <c:v>38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32</c:v>
                </c:pt>
                <c:pt idx="54">
                  <c:v>10</c:v>
                </c:pt>
                <c:pt idx="55">
                  <c:v>24</c:v>
                </c:pt>
                <c:pt idx="56">
                  <c:v>4</c:v>
                </c:pt>
                <c:pt idx="57">
                  <c:v>21</c:v>
                </c:pt>
                <c:pt idx="58">
                  <c:v>3</c:v>
                </c:pt>
                <c:pt idx="59">
                  <c:v>0</c:v>
                </c:pt>
                <c:pt idx="60">
                  <c:v>8</c:v>
                </c:pt>
                <c:pt idx="61">
                  <c:v>15</c:v>
                </c:pt>
                <c:pt idx="62">
                  <c:v>44</c:v>
                </c:pt>
                <c:pt idx="63">
                  <c:v>10</c:v>
                </c:pt>
                <c:pt idx="64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487-4107-A5F7-25671158B5F1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RegionalData!$AI$2:$AI$66</c:f>
              <c:numCache>
                <c:formatCode>General</c:formatCode>
                <c:ptCount val="65"/>
                <c:pt idx="0">
                  <c:v>4</c:v>
                </c:pt>
                <c:pt idx="1">
                  <c:v>8</c:v>
                </c:pt>
                <c:pt idx="2">
                  <c:v>13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121</c:v>
                </c:pt>
                <c:pt idx="10">
                  <c:v>8</c:v>
                </c:pt>
                <c:pt idx="11">
                  <c:v>6</c:v>
                </c:pt>
                <c:pt idx="12">
                  <c:v>26</c:v>
                </c:pt>
                <c:pt idx="13">
                  <c:v>38</c:v>
                </c:pt>
                <c:pt idx="14">
                  <c:v>24</c:v>
                </c:pt>
                <c:pt idx="15">
                  <c:v>24</c:v>
                </c:pt>
                <c:pt idx="16">
                  <c:v>157</c:v>
                </c:pt>
                <c:pt idx="17">
                  <c:v>0</c:v>
                </c:pt>
                <c:pt idx="18">
                  <c:v>109</c:v>
                </c:pt>
                <c:pt idx="19">
                  <c:v>11</c:v>
                </c:pt>
                <c:pt idx="20">
                  <c:v>44</c:v>
                </c:pt>
                <c:pt idx="21">
                  <c:v>35</c:v>
                </c:pt>
                <c:pt idx="22">
                  <c:v>7</c:v>
                </c:pt>
                <c:pt idx="23">
                  <c:v>8</c:v>
                </c:pt>
                <c:pt idx="24">
                  <c:v>6</c:v>
                </c:pt>
                <c:pt idx="25">
                  <c:v>47</c:v>
                </c:pt>
                <c:pt idx="26">
                  <c:v>578</c:v>
                </c:pt>
                <c:pt idx="27">
                  <c:v>31</c:v>
                </c:pt>
                <c:pt idx="28">
                  <c:v>6</c:v>
                </c:pt>
                <c:pt idx="29">
                  <c:v>4</c:v>
                </c:pt>
                <c:pt idx="30">
                  <c:v>11</c:v>
                </c:pt>
                <c:pt idx="31">
                  <c:v>1</c:v>
                </c:pt>
                <c:pt idx="32">
                  <c:v>736</c:v>
                </c:pt>
                <c:pt idx="33">
                  <c:v>0</c:v>
                </c:pt>
                <c:pt idx="34">
                  <c:v>88</c:v>
                </c:pt>
                <c:pt idx="35">
                  <c:v>13</c:v>
                </c:pt>
                <c:pt idx="36">
                  <c:v>6</c:v>
                </c:pt>
                <c:pt idx="37">
                  <c:v>11</c:v>
                </c:pt>
                <c:pt idx="38">
                  <c:v>10</c:v>
                </c:pt>
                <c:pt idx="39">
                  <c:v>202</c:v>
                </c:pt>
                <c:pt idx="40">
                  <c:v>25</c:v>
                </c:pt>
                <c:pt idx="41">
                  <c:v>8</c:v>
                </c:pt>
                <c:pt idx="42">
                  <c:v>2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36</c:v>
                </c:pt>
                <c:pt idx="48">
                  <c:v>52</c:v>
                </c:pt>
                <c:pt idx="49">
                  <c:v>112</c:v>
                </c:pt>
                <c:pt idx="50">
                  <c:v>5</c:v>
                </c:pt>
                <c:pt idx="51">
                  <c:v>13</c:v>
                </c:pt>
                <c:pt idx="52">
                  <c:v>10</c:v>
                </c:pt>
                <c:pt idx="53">
                  <c:v>59</c:v>
                </c:pt>
                <c:pt idx="54">
                  <c:v>11</c:v>
                </c:pt>
                <c:pt idx="55">
                  <c:v>58</c:v>
                </c:pt>
                <c:pt idx="56">
                  <c:v>13</c:v>
                </c:pt>
                <c:pt idx="57">
                  <c:v>53</c:v>
                </c:pt>
                <c:pt idx="58">
                  <c:v>0</c:v>
                </c:pt>
                <c:pt idx="59">
                  <c:v>2</c:v>
                </c:pt>
                <c:pt idx="60">
                  <c:v>14</c:v>
                </c:pt>
                <c:pt idx="61">
                  <c:v>22</c:v>
                </c:pt>
                <c:pt idx="62">
                  <c:v>41</c:v>
                </c:pt>
                <c:pt idx="63">
                  <c:v>19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487-4107-A5F7-25671158B5F1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RegionalData!$AJ$2:$AJ$66</c:f>
              <c:numCache>
                <c:formatCode>General</c:formatCode>
                <c:ptCount val="65"/>
                <c:pt idx="0">
                  <c:v>6</c:v>
                </c:pt>
                <c:pt idx="1">
                  <c:v>11</c:v>
                </c:pt>
                <c:pt idx="2">
                  <c:v>31</c:v>
                </c:pt>
                <c:pt idx="3">
                  <c:v>3</c:v>
                </c:pt>
                <c:pt idx="4">
                  <c:v>20</c:v>
                </c:pt>
                <c:pt idx="5">
                  <c:v>7</c:v>
                </c:pt>
                <c:pt idx="6">
                  <c:v>0</c:v>
                </c:pt>
                <c:pt idx="7">
                  <c:v>11</c:v>
                </c:pt>
                <c:pt idx="8">
                  <c:v>24</c:v>
                </c:pt>
                <c:pt idx="9">
                  <c:v>174</c:v>
                </c:pt>
                <c:pt idx="10">
                  <c:v>28</c:v>
                </c:pt>
                <c:pt idx="11">
                  <c:v>21</c:v>
                </c:pt>
                <c:pt idx="12">
                  <c:v>49</c:v>
                </c:pt>
                <c:pt idx="13">
                  <c:v>95</c:v>
                </c:pt>
                <c:pt idx="14">
                  <c:v>54</c:v>
                </c:pt>
                <c:pt idx="15">
                  <c:v>24</c:v>
                </c:pt>
                <c:pt idx="16">
                  <c:v>338</c:v>
                </c:pt>
                <c:pt idx="17">
                  <c:v>4</c:v>
                </c:pt>
                <c:pt idx="18">
                  <c:v>142</c:v>
                </c:pt>
                <c:pt idx="19">
                  <c:v>30</c:v>
                </c:pt>
                <c:pt idx="20">
                  <c:v>100</c:v>
                </c:pt>
                <c:pt idx="21">
                  <c:v>71</c:v>
                </c:pt>
                <c:pt idx="22">
                  <c:v>12</c:v>
                </c:pt>
                <c:pt idx="23">
                  <c:v>27</c:v>
                </c:pt>
                <c:pt idx="24">
                  <c:v>2</c:v>
                </c:pt>
                <c:pt idx="25">
                  <c:v>134</c:v>
                </c:pt>
                <c:pt idx="26">
                  <c:v>1075</c:v>
                </c:pt>
                <c:pt idx="27">
                  <c:v>92</c:v>
                </c:pt>
                <c:pt idx="28">
                  <c:v>18</c:v>
                </c:pt>
                <c:pt idx="29">
                  <c:v>15</c:v>
                </c:pt>
                <c:pt idx="30">
                  <c:v>21</c:v>
                </c:pt>
                <c:pt idx="31">
                  <c:v>10</c:v>
                </c:pt>
                <c:pt idx="32">
                  <c:v>1458</c:v>
                </c:pt>
                <c:pt idx="33">
                  <c:v>2</c:v>
                </c:pt>
                <c:pt idx="34">
                  <c:v>170</c:v>
                </c:pt>
                <c:pt idx="35">
                  <c:v>38</c:v>
                </c:pt>
                <c:pt idx="36">
                  <c:v>8</c:v>
                </c:pt>
                <c:pt idx="37">
                  <c:v>32</c:v>
                </c:pt>
                <c:pt idx="38">
                  <c:v>18</c:v>
                </c:pt>
                <c:pt idx="39">
                  <c:v>273</c:v>
                </c:pt>
                <c:pt idx="40">
                  <c:v>78</c:v>
                </c:pt>
                <c:pt idx="41">
                  <c:v>27</c:v>
                </c:pt>
                <c:pt idx="42">
                  <c:v>8</c:v>
                </c:pt>
                <c:pt idx="43">
                  <c:v>6</c:v>
                </c:pt>
                <c:pt idx="44">
                  <c:v>3</c:v>
                </c:pt>
                <c:pt idx="45">
                  <c:v>1</c:v>
                </c:pt>
                <c:pt idx="46">
                  <c:v>45</c:v>
                </c:pt>
                <c:pt idx="47">
                  <c:v>57</c:v>
                </c:pt>
                <c:pt idx="48">
                  <c:v>134</c:v>
                </c:pt>
                <c:pt idx="49">
                  <c:v>242</c:v>
                </c:pt>
                <c:pt idx="50">
                  <c:v>18</c:v>
                </c:pt>
                <c:pt idx="51">
                  <c:v>21</c:v>
                </c:pt>
                <c:pt idx="52">
                  <c:v>12</c:v>
                </c:pt>
                <c:pt idx="53">
                  <c:v>107</c:v>
                </c:pt>
                <c:pt idx="54">
                  <c:v>15</c:v>
                </c:pt>
                <c:pt idx="55">
                  <c:v>65</c:v>
                </c:pt>
                <c:pt idx="56">
                  <c:v>22</c:v>
                </c:pt>
                <c:pt idx="57">
                  <c:v>121</c:v>
                </c:pt>
                <c:pt idx="58">
                  <c:v>4</c:v>
                </c:pt>
                <c:pt idx="59">
                  <c:v>13</c:v>
                </c:pt>
                <c:pt idx="60">
                  <c:v>24</c:v>
                </c:pt>
                <c:pt idx="61">
                  <c:v>40</c:v>
                </c:pt>
                <c:pt idx="62">
                  <c:v>102</c:v>
                </c:pt>
                <c:pt idx="63">
                  <c:v>41</c:v>
                </c:pt>
                <c:pt idx="64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487-4107-A5F7-25671158B5F1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RegionalData!$AK$2:$AK$66</c:f>
              <c:numCache>
                <c:formatCode>General</c:formatCode>
                <c:ptCount val="65"/>
                <c:pt idx="0">
                  <c:v>6</c:v>
                </c:pt>
                <c:pt idx="1">
                  <c:v>17</c:v>
                </c:pt>
                <c:pt idx="2">
                  <c:v>37</c:v>
                </c:pt>
                <c:pt idx="3">
                  <c:v>7</c:v>
                </c:pt>
                <c:pt idx="4">
                  <c:v>28</c:v>
                </c:pt>
                <c:pt idx="5">
                  <c:v>11</c:v>
                </c:pt>
                <c:pt idx="6">
                  <c:v>7</c:v>
                </c:pt>
                <c:pt idx="7">
                  <c:v>11</c:v>
                </c:pt>
                <c:pt idx="8">
                  <c:v>34</c:v>
                </c:pt>
                <c:pt idx="9">
                  <c:v>194</c:v>
                </c:pt>
                <c:pt idx="10">
                  <c:v>29</c:v>
                </c:pt>
                <c:pt idx="11">
                  <c:v>52</c:v>
                </c:pt>
                <c:pt idx="12">
                  <c:v>40</c:v>
                </c:pt>
                <c:pt idx="13">
                  <c:v>112</c:v>
                </c:pt>
                <c:pt idx="14">
                  <c:v>87</c:v>
                </c:pt>
                <c:pt idx="15">
                  <c:v>28</c:v>
                </c:pt>
                <c:pt idx="16">
                  <c:v>397</c:v>
                </c:pt>
                <c:pt idx="17">
                  <c:v>3</c:v>
                </c:pt>
                <c:pt idx="18">
                  <c:v>174</c:v>
                </c:pt>
                <c:pt idx="19">
                  <c:v>30</c:v>
                </c:pt>
                <c:pt idx="20">
                  <c:v>150</c:v>
                </c:pt>
                <c:pt idx="21">
                  <c:v>134</c:v>
                </c:pt>
                <c:pt idx="22">
                  <c:v>16</c:v>
                </c:pt>
                <c:pt idx="23">
                  <c:v>44</c:v>
                </c:pt>
                <c:pt idx="24">
                  <c:v>5</c:v>
                </c:pt>
                <c:pt idx="25">
                  <c:v>155</c:v>
                </c:pt>
                <c:pt idx="26">
                  <c:v>1393</c:v>
                </c:pt>
                <c:pt idx="27">
                  <c:v>118</c:v>
                </c:pt>
                <c:pt idx="28">
                  <c:v>13</c:v>
                </c:pt>
                <c:pt idx="29">
                  <c:v>15</c:v>
                </c:pt>
                <c:pt idx="30">
                  <c:v>24</c:v>
                </c:pt>
                <c:pt idx="31">
                  <c:v>14</c:v>
                </c:pt>
                <c:pt idx="32">
                  <c:v>1650</c:v>
                </c:pt>
                <c:pt idx="33">
                  <c:v>6</c:v>
                </c:pt>
                <c:pt idx="34">
                  <c:v>190</c:v>
                </c:pt>
                <c:pt idx="35">
                  <c:v>56</c:v>
                </c:pt>
                <c:pt idx="36">
                  <c:v>9</c:v>
                </c:pt>
                <c:pt idx="37">
                  <c:v>44</c:v>
                </c:pt>
                <c:pt idx="38">
                  <c:v>49</c:v>
                </c:pt>
                <c:pt idx="39">
                  <c:v>199</c:v>
                </c:pt>
                <c:pt idx="40">
                  <c:v>97</c:v>
                </c:pt>
                <c:pt idx="41">
                  <c:v>25</c:v>
                </c:pt>
                <c:pt idx="42">
                  <c:v>2</c:v>
                </c:pt>
                <c:pt idx="43">
                  <c:v>6</c:v>
                </c:pt>
                <c:pt idx="44">
                  <c:v>2</c:v>
                </c:pt>
                <c:pt idx="45">
                  <c:v>3</c:v>
                </c:pt>
                <c:pt idx="46">
                  <c:v>65</c:v>
                </c:pt>
                <c:pt idx="47">
                  <c:v>57</c:v>
                </c:pt>
                <c:pt idx="48">
                  <c:v>184</c:v>
                </c:pt>
                <c:pt idx="49">
                  <c:v>297</c:v>
                </c:pt>
                <c:pt idx="50">
                  <c:v>19</c:v>
                </c:pt>
                <c:pt idx="51">
                  <c:v>31</c:v>
                </c:pt>
                <c:pt idx="52">
                  <c:v>6</c:v>
                </c:pt>
                <c:pt idx="53">
                  <c:v>124</c:v>
                </c:pt>
                <c:pt idx="54">
                  <c:v>20</c:v>
                </c:pt>
                <c:pt idx="55">
                  <c:v>53</c:v>
                </c:pt>
                <c:pt idx="56">
                  <c:v>28</c:v>
                </c:pt>
                <c:pt idx="57">
                  <c:v>220</c:v>
                </c:pt>
                <c:pt idx="58">
                  <c:v>10</c:v>
                </c:pt>
                <c:pt idx="59">
                  <c:v>8</c:v>
                </c:pt>
                <c:pt idx="60">
                  <c:v>34</c:v>
                </c:pt>
                <c:pt idx="61">
                  <c:v>61</c:v>
                </c:pt>
                <c:pt idx="62">
                  <c:v>115</c:v>
                </c:pt>
                <c:pt idx="63">
                  <c:v>75</c:v>
                </c:pt>
                <c:pt idx="64">
                  <c:v>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487-4107-A5F7-25671158B5F1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RegionalData!$AL$2:$AL$66</c:f>
              <c:numCache>
                <c:formatCode>General</c:formatCode>
                <c:ptCount val="65"/>
                <c:pt idx="0">
                  <c:v>9</c:v>
                </c:pt>
                <c:pt idx="1">
                  <c:v>11</c:v>
                </c:pt>
                <c:pt idx="2">
                  <c:v>29</c:v>
                </c:pt>
                <c:pt idx="3">
                  <c:v>3</c:v>
                </c:pt>
                <c:pt idx="4">
                  <c:v>22</c:v>
                </c:pt>
                <c:pt idx="5">
                  <c:v>9</c:v>
                </c:pt>
                <c:pt idx="6">
                  <c:v>5</c:v>
                </c:pt>
                <c:pt idx="7">
                  <c:v>21</c:v>
                </c:pt>
                <c:pt idx="8">
                  <c:v>29</c:v>
                </c:pt>
                <c:pt idx="9">
                  <c:v>195</c:v>
                </c:pt>
                <c:pt idx="10">
                  <c:v>35</c:v>
                </c:pt>
                <c:pt idx="11">
                  <c:v>63</c:v>
                </c:pt>
                <c:pt idx="12">
                  <c:v>27</c:v>
                </c:pt>
                <c:pt idx="13">
                  <c:v>121</c:v>
                </c:pt>
                <c:pt idx="14">
                  <c:v>79</c:v>
                </c:pt>
                <c:pt idx="15">
                  <c:v>36</c:v>
                </c:pt>
                <c:pt idx="16">
                  <c:v>353</c:v>
                </c:pt>
                <c:pt idx="17">
                  <c:v>10</c:v>
                </c:pt>
                <c:pt idx="18">
                  <c:v>142</c:v>
                </c:pt>
                <c:pt idx="19">
                  <c:v>36</c:v>
                </c:pt>
                <c:pt idx="20">
                  <c:v>168</c:v>
                </c:pt>
                <c:pt idx="21">
                  <c:v>124</c:v>
                </c:pt>
                <c:pt idx="22">
                  <c:v>11</c:v>
                </c:pt>
                <c:pt idx="23">
                  <c:v>38</c:v>
                </c:pt>
                <c:pt idx="24">
                  <c:v>6</c:v>
                </c:pt>
                <c:pt idx="25">
                  <c:v>141</c:v>
                </c:pt>
                <c:pt idx="26">
                  <c:v>1208</c:v>
                </c:pt>
                <c:pt idx="27">
                  <c:v>81</c:v>
                </c:pt>
                <c:pt idx="28">
                  <c:v>12</c:v>
                </c:pt>
                <c:pt idx="29">
                  <c:v>4</c:v>
                </c:pt>
                <c:pt idx="30">
                  <c:v>27</c:v>
                </c:pt>
                <c:pt idx="31">
                  <c:v>9</c:v>
                </c:pt>
                <c:pt idx="32">
                  <c:v>1180</c:v>
                </c:pt>
                <c:pt idx="33">
                  <c:v>4</c:v>
                </c:pt>
                <c:pt idx="34">
                  <c:v>141</c:v>
                </c:pt>
                <c:pt idx="35">
                  <c:v>44</c:v>
                </c:pt>
                <c:pt idx="36">
                  <c:v>8</c:v>
                </c:pt>
                <c:pt idx="37">
                  <c:v>57</c:v>
                </c:pt>
                <c:pt idx="38">
                  <c:v>57</c:v>
                </c:pt>
                <c:pt idx="39">
                  <c:v>133</c:v>
                </c:pt>
                <c:pt idx="40">
                  <c:v>94</c:v>
                </c:pt>
                <c:pt idx="41">
                  <c:v>24</c:v>
                </c:pt>
                <c:pt idx="42">
                  <c:v>9</c:v>
                </c:pt>
                <c:pt idx="43">
                  <c:v>11</c:v>
                </c:pt>
                <c:pt idx="44">
                  <c:v>0</c:v>
                </c:pt>
                <c:pt idx="45">
                  <c:v>0</c:v>
                </c:pt>
                <c:pt idx="46">
                  <c:v>49</c:v>
                </c:pt>
                <c:pt idx="47">
                  <c:v>65</c:v>
                </c:pt>
                <c:pt idx="48">
                  <c:v>140</c:v>
                </c:pt>
                <c:pt idx="49">
                  <c:v>297</c:v>
                </c:pt>
                <c:pt idx="50">
                  <c:v>8</c:v>
                </c:pt>
                <c:pt idx="51">
                  <c:v>20</c:v>
                </c:pt>
                <c:pt idx="52">
                  <c:v>5</c:v>
                </c:pt>
                <c:pt idx="53">
                  <c:v>107</c:v>
                </c:pt>
                <c:pt idx="54">
                  <c:v>12</c:v>
                </c:pt>
                <c:pt idx="55">
                  <c:v>38</c:v>
                </c:pt>
                <c:pt idx="56">
                  <c:v>20</c:v>
                </c:pt>
                <c:pt idx="57">
                  <c:v>203</c:v>
                </c:pt>
                <c:pt idx="58">
                  <c:v>8</c:v>
                </c:pt>
                <c:pt idx="59">
                  <c:v>7</c:v>
                </c:pt>
                <c:pt idx="60">
                  <c:v>32</c:v>
                </c:pt>
                <c:pt idx="61">
                  <c:v>63</c:v>
                </c:pt>
                <c:pt idx="62">
                  <c:v>102</c:v>
                </c:pt>
                <c:pt idx="63">
                  <c:v>76</c:v>
                </c:pt>
                <c:pt idx="64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487-4107-A5F7-25671158B5F1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RegionalData!$AM$2:$AM$66</c:f>
              <c:numCache>
                <c:formatCode>General</c:formatCode>
                <c:ptCount val="65"/>
                <c:pt idx="0">
                  <c:v>6</c:v>
                </c:pt>
                <c:pt idx="1">
                  <c:v>9</c:v>
                </c:pt>
                <c:pt idx="2">
                  <c:v>30</c:v>
                </c:pt>
                <c:pt idx="3">
                  <c:v>5</c:v>
                </c:pt>
                <c:pt idx="4">
                  <c:v>15</c:v>
                </c:pt>
                <c:pt idx="5">
                  <c:v>8</c:v>
                </c:pt>
                <c:pt idx="6">
                  <c:v>12</c:v>
                </c:pt>
                <c:pt idx="7">
                  <c:v>12</c:v>
                </c:pt>
                <c:pt idx="8">
                  <c:v>21</c:v>
                </c:pt>
                <c:pt idx="9">
                  <c:v>136</c:v>
                </c:pt>
                <c:pt idx="10">
                  <c:v>48</c:v>
                </c:pt>
                <c:pt idx="11">
                  <c:v>53</c:v>
                </c:pt>
                <c:pt idx="12">
                  <c:v>9</c:v>
                </c:pt>
                <c:pt idx="13">
                  <c:v>106</c:v>
                </c:pt>
                <c:pt idx="14">
                  <c:v>68</c:v>
                </c:pt>
                <c:pt idx="15">
                  <c:v>26</c:v>
                </c:pt>
                <c:pt idx="16">
                  <c:v>192</c:v>
                </c:pt>
                <c:pt idx="17">
                  <c:v>5</c:v>
                </c:pt>
                <c:pt idx="18">
                  <c:v>85</c:v>
                </c:pt>
                <c:pt idx="19">
                  <c:v>21</c:v>
                </c:pt>
                <c:pt idx="20">
                  <c:v>127</c:v>
                </c:pt>
                <c:pt idx="21">
                  <c:v>101</c:v>
                </c:pt>
                <c:pt idx="22">
                  <c:v>7</c:v>
                </c:pt>
                <c:pt idx="23">
                  <c:v>32</c:v>
                </c:pt>
                <c:pt idx="24">
                  <c:v>0</c:v>
                </c:pt>
                <c:pt idx="25">
                  <c:v>79</c:v>
                </c:pt>
                <c:pt idx="26">
                  <c:v>771</c:v>
                </c:pt>
                <c:pt idx="27">
                  <c:v>71</c:v>
                </c:pt>
                <c:pt idx="28">
                  <c:v>12</c:v>
                </c:pt>
                <c:pt idx="29">
                  <c:v>7</c:v>
                </c:pt>
                <c:pt idx="30">
                  <c:v>39</c:v>
                </c:pt>
                <c:pt idx="31">
                  <c:v>6</c:v>
                </c:pt>
                <c:pt idx="32">
                  <c:v>718</c:v>
                </c:pt>
                <c:pt idx="33">
                  <c:v>2</c:v>
                </c:pt>
                <c:pt idx="34">
                  <c:v>88</c:v>
                </c:pt>
                <c:pt idx="35">
                  <c:v>52</c:v>
                </c:pt>
                <c:pt idx="36">
                  <c:v>7</c:v>
                </c:pt>
                <c:pt idx="37">
                  <c:v>57</c:v>
                </c:pt>
                <c:pt idx="38">
                  <c:v>48</c:v>
                </c:pt>
                <c:pt idx="39">
                  <c:v>86</c:v>
                </c:pt>
                <c:pt idx="40">
                  <c:v>70</c:v>
                </c:pt>
                <c:pt idx="41">
                  <c:v>12</c:v>
                </c:pt>
                <c:pt idx="42">
                  <c:v>5</c:v>
                </c:pt>
                <c:pt idx="43">
                  <c:v>7</c:v>
                </c:pt>
                <c:pt idx="44">
                  <c:v>1</c:v>
                </c:pt>
                <c:pt idx="45">
                  <c:v>0</c:v>
                </c:pt>
                <c:pt idx="46">
                  <c:v>44</c:v>
                </c:pt>
                <c:pt idx="47">
                  <c:v>54</c:v>
                </c:pt>
                <c:pt idx="48">
                  <c:v>77</c:v>
                </c:pt>
                <c:pt idx="49">
                  <c:v>252</c:v>
                </c:pt>
                <c:pt idx="50">
                  <c:v>8</c:v>
                </c:pt>
                <c:pt idx="51">
                  <c:v>36</c:v>
                </c:pt>
                <c:pt idx="52">
                  <c:v>10</c:v>
                </c:pt>
                <c:pt idx="53">
                  <c:v>72</c:v>
                </c:pt>
                <c:pt idx="54">
                  <c:v>7</c:v>
                </c:pt>
                <c:pt idx="55">
                  <c:v>28</c:v>
                </c:pt>
                <c:pt idx="56">
                  <c:v>17</c:v>
                </c:pt>
                <c:pt idx="57">
                  <c:v>168</c:v>
                </c:pt>
                <c:pt idx="58">
                  <c:v>11</c:v>
                </c:pt>
                <c:pt idx="59">
                  <c:v>5</c:v>
                </c:pt>
                <c:pt idx="60">
                  <c:v>26</c:v>
                </c:pt>
                <c:pt idx="61">
                  <c:v>51</c:v>
                </c:pt>
                <c:pt idx="62">
                  <c:v>48</c:v>
                </c:pt>
                <c:pt idx="63">
                  <c:v>85</c:v>
                </c:pt>
                <c:pt idx="64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487-4107-A5F7-25671158B5F1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RegionalData!$AN$2:$AN$66</c:f>
              <c:numCache>
                <c:formatCode>General</c:formatCode>
                <c:ptCount val="65"/>
                <c:pt idx="0">
                  <c:v>4</c:v>
                </c:pt>
                <c:pt idx="1">
                  <c:v>8</c:v>
                </c:pt>
                <c:pt idx="2">
                  <c:v>18</c:v>
                </c:pt>
                <c:pt idx="3">
                  <c:v>4</c:v>
                </c:pt>
                <c:pt idx="4">
                  <c:v>10</c:v>
                </c:pt>
                <c:pt idx="5">
                  <c:v>10</c:v>
                </c:pt>
                <c:pt idx="6">
                  <c:v>6</c:v>
                </c:pt>
                <c:pt idx="7">
                  <c:v>12</c:v>
                </c:pt>
                <c:pt idx="8">
                  <c:v>8</c:v>
                </c:pt>
                <c:pt idx="9">
                  <c:v>82</c:v>
                </c:pt>
                <c:pt idx="10">
                  <c:v>30</c:v>
                </c:pt>
                <c:pt idx="11">
                  <c:v>35</c:v>
                </c:pt>
                <c:pt idx="12">
                  <c:v>15</c:v>
                </c:pt>
                <c:pt idx="13">
                  <c:v>68</c:v>
                </c:pt>
                <c:pt idx="14">
                  <c:v>43</c:v>
                </c:pt>
                <c:pt idx="15">
                  <c:v>18</c:v>
                </c:pt>
                <c:pt idx="16">
                  <c:v>93</c:v>
                </c:pt>
                <c:pt idx="17">
                  <c:v>4</c:v>
                </c:pt>
                <c:pt idx="18">
                  <c:v>52</c:v>
                </c:pt>
                <c:pt idx="19">
                  <c:v>14</c:v>
                </c:pt>
                <c:pt idx="20">
                  <c:v>91</c:v>
                </c:pt>
                <c:pt idx="21">
                  <c:v>67</c:v>
                </c:pt>
                <c:pt idx="22">
                  <c:v>10</c:v>
                </c:pt>
                <c:pt idx="23">
                  <c:v>18</c:v>
                </c:pt>
                <c:pt idx="24">
                  <c:v>3</c:v>
                </c:pt>
                <c:pt idx="25">
                  <c:v>45</c:v>
                </c:pt>
                <c:pt idx="26">
                  <c:v>475</c:v>
                </c:pt>
                <c:pt idx="27">
                  <c:v>43</c:v>
                </c:pt>
                <c:pt idx="28">
                  <c:v>9</c:v>
                </c:pt>
                <c:pt idx="29">
                  <c:v>7</c:v>
                </c:pt>
                <c:pt idx="30">
                  <c:v>27</c:v>
                </c:pt>
                <c:pt idx="31">
                  <c:v>2</c:v>
                </c:pt>
                <c:pt idx="32">
                  <c:v>432</c:v>
                </c:pt>
                <c:pt idx="33">
                  <c:v>12</c:v>
                </c:pt>
                <c:pt idx="34">
                  <c:v>60</c:v>
                </c:pt>
                <c:pt idx="35">
                  <c:v>36</c:v>
                </c:pt>
                <c:pt idx="36">
                  <c:v>8</c:v>
                </c:pt>
                <c:pt idx="37">
                  <c:v>49</c:v>
                </c:pt>
                <c:pt idx="38">
                  <c:v>30</c:v>
                </c:pt>
                <c:pt idx="39">
                  <c:v>51</c:v>
                </c:pt>
                <c:pt idx="40">
                  <c:v>49</c:v>
                </c:pt>
                <c:pt idx="41">
                  <c:v>13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30</c:v>
                </c:pt>
                <c:pt idx="47">
                  <c:v>26</c:v>
                </c:pt>
                <c:pt idx="48">
                  <c:v>37</c:v>
                </c:pt>
                <c:pt idx="49">
                  <c:v>157</c:v>
                </c:pt>
                <c:pt idx="50">
                  <c:v>3</c:v>
                </c:pt>
                <c:pt idx="51">
                  <c:v>16</c:v>
                </c:pt>
                <c:pt idx="52">
                  <c:v>3</c:v>
                </c:pt>
                <c:pt idx="53">
                  <c:v>39</c:v>
                </c:pt>
                <c:pt idx="54">
                  <c:v>7</c:v>
                </c:pt>
                <c:pt idx="55">
                  <c:v>25</c:v>
                </c:pt>
                <c:pt idx="56">
                  <c:v>12</c:v>
                </c:pt>
                <c:pt idx="57">
                  <c:v>127</c:v>
                </c:pt>
                <c:pt idx="58">
                  <c:v>4</c:v>
                </c:pt>
                <c:pt idx="59">
                  <c:v>3</c:v>
                </c:pt>
                <c:pt idx="60">
                  <c:v>13</c:v>
                </c:pt>
                <c:pt idx="61">
                  <c:v>33</c:v>
                </c:pt>
                <c:pt idx="62">
                  <c:v>37</c:v>
                </c:pt>
                <c:pt idx="63">
                  <c:v>47</c:v>
                </c:pt>
                <c:pt idx="64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487-4107-A5F7-25671158B5F1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RegionalData!$AO$2:$AO$66</c:f>
              <c:numCache>
                <c:formatCode>General</c:formatCode>
                <c:ptCount val="65"/>
                <c:pt idx="0">
                  <c:v>3</c:v>
                </c:pt>
                <c:pt idx="1">
                  <c:v>6</c:v>
                </c:pt>
                <c:pt idx="2">
                  <c:v>17</c:v>
                </c:pt>
                <c:pt idx="3">
                  <c:v>7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4</c:v>
                </c:pt>
                <c:pt idx="8">
                  <c:v>7</c:v>
                </c:pt>
                <c:pt idx="9">
                  <c:v>56</c:v>
                </c:pt>
                <c:pt idx="10">
                  <c:v>11</c:v>
                </c:pt>
                <c:pt idx="11">
                  <c:v>27</c:v>
                </c:pt>
                <c:pt idx="12">
                  <c:v>8</c:v>
                </c:pt>
                <c:pt idx="13">
                  <c:v>41</c:v>
                </c:pt>
                <c:pt idx="14">
                  <c:v>28</c:v>
                </c:pt>
                <c:pt idx="15">
                  <c:v>11</c:v>
                </c:pt>
                <c:pt idx="16">
                  <c:v>63</c:v>
                </c:pt>
                <c:pt idx="17">
                  <c:v>4</c:v>
                </c:pt>
                <c:pt idx="18">
                  <c:v>44</c:v>
                </c:pt>
                <c:pt idx="19">
                  <c:v>11</c:v>
                </c:pt>
                <c:pt idx="20">
                  <c:v>81</c:v>
                </c:pt>
                <c:pt idx="21">
                  <c:v>36</c:v>
                </c:pt>
                <c:pt idx="22">
                  <c:v>3</c:v>
                </c:pt>
                <c:pt idx="23">
                  <c:v>13</c:v>
                </c:pt>
                <c:pt idx="24">
                  <c:v>1</c:v>
                </c:pt>
                <c:pt idx="25">
                  <c:v>35</c:v>
                </c:pt>
                <c:pt idx="26">
                  <c:v>317</c:v>
                </c:pt>
                <c:pt idx="27">
                  <c:v>22</c:v>
                </c:pt>
                <c:pt idx="28">
                  <c:v>13</c:v>
                </c:pt>
                <c:pt idx="29">
                  <c:v>8</c:v>
                </c:pt>
                <c:pt idx="30">
                  <c:v>19</c:v>
                </c:pt>
                <c:pt idx="31">
                  <c:v>4</c:v>
                </c:pt>
                <c:pt idx="32">
                  <c:v>238</c:v>
                </c:pt>
                <c:pt idx="33">
                  <c:v>8</c:v>
                </c:pt>
                <c:pt idx="34">
                  <c:v>37</c:v>
                </c:pt>
                <c:pt idx="35">
                  <c:v>33</c:v>
                </c:pt>
                <c:pt idx="36">
                  <c:v>3</c:v>
                </c:pt>
                <c:pt idx="37">
                  <c:v>34</c:v>
                </c:pt>
                <c:pt idx="38">
                  <c:v>21</c:v>
                </c:pt>
                <c:pt idx="39">
                  <c:v>23</c:v>
                </c:pt>
                <c:pt idx="40">
                  <c:v>27</c:v>
                </c:pt>
                <c:pt idx="41">
                  <c:v>6</c:v>
                </c:pt>
                <c:pt idx="42">
                  <c:v>0</c:v>
                </c:pt>
                <c:pt idx="43">
                  <c:v>0</c:v>
                </c:pt>
                <c:pt idx="44">
                  <c:v>5</c:v>
                </c:pt>
                <c:pt idx="45">
                  <c:v>1</c:v>
                </c:pt>
                <c:pt idx="46">
                  <c:v>25</c:v>
                </c:pt>
                <c:pt idx="47">
                  <c:v>26</c:v>
                </c:pt>
                <c:pt idx="48">
                  <c:v>28</c:v>
                </c:pt>
                <c:pt idx="49">
                  <c:v>86</c:v>
                </c:pt>
                <c:pt idx="50">
                  <c:v>4</c:v>
                </c:pt>
                <c:pt idx="51">
                  <c:v>7</c:v>
                </c:pt>
                <c:pt idx="52">
                  <c:v>1</c:v>
                </c:pt>
                <c:pt idx="53">
                  <c:v>28</c:v>
                </c:pt>
                <c:pt idx="54">
                  <c:v>2</c:v>
                </c:pt>
                <c:pt idx="55">
                  <c:v>8</c:v>
                </c:pt>
                <c:pt idx="56">
                  <c:v>6</c:v>
                </c:pt>
                <c:pt idx="57">
                  <c:v>99</c:v>
                </c:pt>
                <c:pt idx="58">
                  <c:v>4</c:v>
                </c:pt>
                <c:pt idx="59">
                  <c:v>1</c:v>
                </c:pt>
                <c:pt idx="60">
                  <c:v>9</c:v>
                </c:pt>
                <c:pt idx="61">
                  <c:v>23</c:v>
                </c:pt>
                <c:pt idx="62">
                  <c:v>17</c:v>
                </c:pt>
                <c:pt idx="63">
                  <c:v>32</c:v>
                </c:pt>
                <c:pt idx="6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487-4107-A5F7-25671158B5F1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RegionalData!$AP$2:$AP$66</c:f>
              <c:numCache>
                <c:formatCode>General</c:formatCode>
                <c:ptCount val="65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6</c:v>
                </c:pt>
                <c:pt idx="8">
                  <c:v>3</c:v>
                </c:pt>
                <c:pt idx="9">
                  <c:v>33</c:v>
                </c:pt>
                <c:pt idx="10">
                  <c:v>11</c:v>
                </c:pt>
                <c:pt idx="11">
                  <c:v>24</c:v>
                </c:pt>
                <c:pt idx="12">
                  <c:v>13</c:v>
                </c:pt>
                <c:pt idx="13">
                  <c:v>36</c:v>
                </c:pt>
                <c:pt idx="14">
                  <c:v>33</c:v>
                </c:pt>
                <c:pt idx="15">
                  <c:v>9</c:v>
                </c:pt>
                <c:pt idx="16">
                  <c:v>40</c:v>
                </c:pt>
                <c:pt idx="17">
                  <c:v>2</c:v>
                </c:pt>
                <c:pt idx="18">
                  <c:v>22</c:v>
                </c:pt>
                <c:pt idx="19">
                  <c:v>6</c:v>
                </c:pt>
                <c:pt idx="20">
                  <c:v>68</c:v>
                </c:pt>
                <c:pt idx="21">
                  <c:v>24</c:v>
                </c:pt>
                <c:pt idx="22">
                  <c:v>5</c:v>
                </c:pt>
                <c:pt idx="23">
                  <c:v>6</c:v>
                </c:pt>
                <c:pt idx="24">
                  <c:v>2</c:v>
                </c:pt>
                <c:pt idx="25">
                  <c:v>21</c:v>
                </c:pt>
                <c:pt idx="26">
                  <c:v>166</c:v>
                </c:pt>
                <c:pt idx="27">
                  <c:v>26</c:v>
                </c:pt>
                <c:pt idx="28">
                  <c:v>4</c:v>
                </c:pt>
                <c:pt idx="29">
                  <c:v>3</c:v>
                </c:pt>
                <c:pt idx="30">
                  <c:v>14</c:v>
                </c:pt>
                <c:pt idx="31">
                  <c:v>0</c:v>
                </c:pt>
                <c:pt idx="32">
                  <c:v>212</c:v>
                </c:pt>
                <c:pt idx="33">
                  <c:v>5</c:v>
                </c:pt>
                <c:pt idx="34">
                  <c:v>28</c:v>
                </c:pt>
                <c:pt idx="35">
                  <c:v>21</c:v>
                </c:pt>
                <c:pt idx="36">
                  <c:v>2</c:v>
                </c:pt>
                <c:pt idx="37">
                  <c:v>17</c:v>
                </c:pt>
                <c:pt idx="38">
                  <c:v>7</c:v>
                </c:pt>
                <c:pt idx="39">
                  <c:v>20</c:v>
                </c:pt>
                <c:pt idx="40">
                  <c:v>18</c:v>
                </c:pt>
                <c:pt idx="41">
                  <c:v>6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14</c:v>
                </c:pt>
                <c:pt idx="47">
                  <c:v>18</c:v>
                </c:pt>
                <c:pt idx="48">
                  <c:v>21</c:v>
                </c:pt>
                <c:pt idx="49">
                  <c:v>53</c:v>
                </c:pt>
                <c:pt idx="50">
                  <c:v>1</c:v>
                </c:pt>
                <c:pt idx="51">
                  <c:v>6</c:v>
                </c:pt>
                <c:pt idx="52">
                  <c:v>6</c:v>
                </c:pt>
                <c:pt idx="53">
                  <c:v>23</c:v>
                </c:pt>
                <c:pt idx="54">
                  <c:v>3</c:v>
                </c:pt>
                <c:pt idx="55">
                  <c:v>5</c:v>
                </c:pt>
                <c:pt idx="56">
                  <c:v>4</c:v>
                </c:pt>
                <c:pt idx="57">
                  <c:v>65</c:v>
                </c:pt>
                <c:pt idx="58">
                  <c:v>2</c:v>
                </c:pt>
                <c:pt idx="59">
                  <c:v>3</c:v>
                </c:pt>
                <c:pt idx="60">
                  <c:v>6</c:v>
                </c:pt>
                <c:pt idx="61">
                  <c:v>13</c:v>
                </c:pt>
                <c:pt idx="62">
                  <c:v>16</c:v>
                </c:pt>
                <c:pt idx="63">
                  <c:v>12</c:v>
                </c:pt>
                <c:pt idx="6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487-4107-A5F7-25671158B5F1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RegionalData!$AQ$2:$AQ$66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4</c:v>
                </c:pt>
                <c:pt idx="13">
                  <c:v>33</c:v>
                </c:pt>
                <c:pt idx="14">
                  <c:v>29</c:v>
                </c:pt>
                <c:pt idx="15">
                  <c:v>4</c:v>
                </c:pt>
                <c:pt idx="16">
                  <c:v>26</c:v>
                </c:pt>
                <c:pt idx="17">
                  <c:v>2</c:v>
                </c:pt>
                <c:pt idx="18">
                  <c:v>31</c:v>
                </c:pt>
                <c:pt idx="19">
                  <c:v>3</c:v>
                </c:pt>
                <c:pt idx="20">
                  <c:v>57</c:v>
                </c:pt>
                <c:pt idx="21">
                  <c:v>21</c:v>
                </c:pt>
                <c:pt idx="22">
                  <c:v>6</c:v>
                </c:pt>
                <c:pt idx="23">
                  <c:v>9</c:v>
                </c:pt>
                <c:pt idx="24">
                  <c:v>0</c:v>
                </c:pt>
                <c:pt idx="25">
                  <c:v>25</c:v>
                </c:pt>
                <c:pt idx="26">
                  <c:v>107</c:v>
                </c:pt>
                <c:pt idx="27">
                  <c:v>13</c:v>
                </c:pt>
                <c:pt idx="28">
                  <c:v>8</c:v>
                </c:pt>
                <c:pt idx="29">
                  <c:v>5</c:v>
                </c:pt>
                <c:pt idx="30">
                  <c:v>7</c:v>
                </c:pt>
                <c:pt idx="31">
                  <c:v>2</c:v>
                </c:pt>
                <c:pt idx="32">
                  <c:v>182</c:v>
                </c:pt>
                <c:pt idx="33">
                  <c:v>3</c:v>
                </c:pt>
                <c:pt idx="34">
                  <c:v>23</c:v>
                </c:pt>
                <c:pt idx="35">
                  <c:v>14</c:v>
                </c:pt>
                <c:pt idx="36">
                  <c:v>1</c:v>
                </c:pt>
                <c:pt idx="37">
                  <c:v>17</c:v>
                </c:pt>
                <c:pt idx="38">
                  <c:v>5</c:v>
                </c:pt>
                <c:pt idx="39">
                  <c:v>17</c:v>
                </c:pt>
                <c:pt idx="40">
                  <c:v>22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10</c:v>
                </c:pt>
                <c:pt idx="47">
                  <c:v>13</c:v>
                </c:pt>
                <c:pt idx="48">
                  <c:v>19</c:v>
                </c:pt>
                <c:pt idx="49">
                  <c:v>41</c:v>
                </c:pt>
                <c:pt idx="50">
                  <c:v>0</c:v>
                </c:pt>
                <c:pt idx="51">
                  <c:v>13</c:v>
                </c:pt>
                <c:pt idx="52">
                  <c:v>3</c:v>
                </c:pt>
                <c:pt idx="53">
                  <c:v>13</c:v>
                </c:pt>
                <c:pt idx="54">
                  <c:v>2</c:v>
                </c:pt>
                <c:pt idx="55">
                  <c:v>6</c:v>
                </c:pt>
                <c:pt idx="56">
                  <c:v>6</c:v>
                </c:pt>
                <c:pt idx="57">
                  <c:v>49</c:v>
                </c:pt>
                <c:pt idx="58">
                  <c:v>0</c:v>
                </c:pt>
                <c:pt idx="59">
                  <c:v>3</c:v>
                </c:pt>
                <c:pt idx="60">
                  <c:v>6</c:v>
                </c:pt>
                <c:pt idx="61">
                  <c:v>10</c:v>
                </c:pt>
                <c:pt idx="62">
                  <c:v>22</c:v>
                </c:pt>
                <c:pt idx="63">
                  <c:v>12</c:v>
                </c:pt>
                <c:pt idx="6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487-4107-A5F7-25671158B5F1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RegionalData!$AR$2:$AR$66</c:f>
              <c:numCache>
                <c:formatCode>General</c:formatCode>
                <c:ptCount val="65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7</c:v>
                </c:pt>
                <c:pt idx="9">
                  <c:v>14</c:v>
                </c:pt>
                <c:pt idx="10">
                  <c:v>3</c:v>
                </c:pt>
                <c:pt idx="11">
                  <c:v>19</c:v>
                </c:pt>
                <c:pt idx="12">
                  <c:v>4</c:v>
                </c:pt>
                <c:pt idx="13">
                  <c:v>19</c:v>
                </c:pt>
                <c:pt idx="14">
                  <c:v>16</c:v>
                </c:pt>
                <c:pt idx="15">
                  <c:v>1</c:v>
                </c:pt>
                <c:pt idx="16">
                  <c:v>19</c:v>
                </c:pt>
                <c:pt idx="17">
                  <c:v>1</c:v>
                </c:pt>
                <c:pt idx="18">
                  <c:v>27</c:v>
                </c:pt>
                <c:pt idx="19">
                  <c:v>2</c:v>
                </c:pt>
                <c:pt idx="20">
                  <c:v>43</c:v>
                </c:pt>
                <c:pt idx="21">
                  <c:v>19</c:v>
                </c:pt>
                <c:pt idx="22">
                  <c:v>3</c:v>
                </c:pt>
                <c:pt idx="23">
                  <c:v>4</c:v>
                </c:pt>
                <c:pt idx="24">
                  <c:v>0</c:v>
                </c:pt>
                <c:pt idx="25">
                  <c:v>17</c:v>
                </c:pt>
                <c:pt idx="26">
                  <c:v>99</c:v>
                </c:pt>
                <c:pt idx="27">
                  <c:v>8</c:v>
                </c:pt>
                <c:pt idx="28">
                  <c:v>5</c:v>
                </c:pt>
                <c:pt idx="29">
                  <c:v>2</c:v>
                </c:pt>
                <c:pt idx="30">
                  <c:v>8</c:v>
                </c:pt>
                <c:pt idx="31">
                  <c:v>2</c:v>
                </c:pt>
                <c:pt idx="32">
                  <c:v>162</c:v>
                </c:pt>
                <c:pt idx="33">
                  <c:v>2</c:v>
                </c:pt>
                <c:pt idx="34">
                  <c:v>24</c:v>
                </c:pt>
                <c:pt idx="35">
                  <c:v>14</c:v>
                </c:pt>
                <c:pt idx="36">
                  <c:v>3</c:v>
                </c:pt>
                <c:pt idx="37">
                  <c:v>14</c:v>
                </c:pt>
                <c:pt idx="38">
                  <c:v>8</c:v>
                </c:pt>
                <c:pt idx="39">
                  <c:v>11</c:v>
                </c:pt>
                <c:pt idx="40">
                  <c:v>11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11</c:v>
                </c:pt>
                <c:pt idx="48">
                  <c:v>17</c:v>
                </c:pt>
                <c:pt idx="49">
                  <c:v>31</c:v>
                </c:pt>
                <c:pt idx="50">
                  <c:v>1</c:v>
                </c:pt>
                <c:pt idx="51">
                  <c:v>5</c:v>
                </c:pt>
                <c:pt idx="52">
                  <c:v>5</c:v>
                </c:pt>
                <c:pt idx="53">
                  <c:v>16</c:v>
                </c:pt>
                <c:pt idx="54">
                  <c:v>1</c:v>
                </c:pt>
                <c:pt idx="55">
                  <c:v>3</c:v>
                </c:pt>
                <c:pt idx="56">
                  <c:v>4</c:v>
                </c:pt>
                <c:pt idx="57">
                  <c:v>33</c:v>
                </c:pt>
                <c:pt idx="58">
                  <c:v>3</c:v>
                </c:pt>
                <c:pt idx="59">
                  <c:v>1</c:v>
                </c:pt>
                <c:pt idx="60">
                  <c:v>5</c:v>
                </c:pt>
                <c:pt idx="61">
                  <c:v>10</c:v>
                </c:pt>
                <c:pt idx="62">
                  <c:v>12</c:v>
                </c:pt>
                <c:pt idx="63">
                  <c:v>3</c:v>
                </c:pt>
                <c:pt idx="6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487-4107-A5F7-25671158B5F1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RegionalData!$AS$2:$AS$66</c:f>
              <c:numCache>
                <c:formatCode>General</c:formatCode>
                <c:ptCount val="6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9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  <c:pt idx="16">
                  <c:v>18</c:v>
                </c:pt>
                <c:pt idx="17">
                  <c:v>0</c:v>
                </c:pt>
                <c:pt idx="18">
                  <c:v>9</c:v>
                </c:pt>
                <c:pt idx="19">
                  <c:v>1</c:v>
                </c:pt>
                <c:pt idx="20">
                  <c:v>23</c:v>
                </c:pt>
                <c:pt idx="21">
                  <c:v>12</c:v>
                </c:pt>
                <c:pt idx="22">
                  <c:v>2</c:v>
                </c:pt>
                <c:pt idx="23">
                  <c:v>4</c:v>
                </c:pt>
                <c:pt idx="24">
                  <c:v>0</c:v>
                </c:pt>
                <c:pt idx="25">
                  <c:v>13</c:v>
                </c:pt>
                <c:pt idx="26">
                  <c:v>68</c:v>
                </c:pt>
                <c:pt idx="27">
                  <c:v>10</c:v>
                </c:pt>
                <c:pt idx="28">
                  <c:v>2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88</c:v>
                </c:pt>
                <c:pt idx="33">
                  <c:v>3</c:v>
                </c:pt>
                <c:pt idx="34">
                  <c:v>11</c:v>
                </c:pt>
                <c:pt idx="35">
                  <c:v>9</c:v>
                </c:pt>
                <c:pt idx="36">
                  <c:v>1</c:v>
                </c:pt>
                <c:pt idx="37">
                  <c:v>5</c:v>
                </c:pt>
                <c:pt idx="38">
                  <c:v>4</c:v>
                </c:pt>
                <c:pt idx="39">
                  <c:v>7</c:v>
                </c:pt>
                <c:pt idx="40">
                  <c:v>10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12</c:v>
                </c:pt>
                <c:pt idx="47">
                  <c:v>7</c:v>
                </c:pt>
                <c:pt idx="48">
                  <c:v>13</c:v>
                </c:pt>
                <c:pt idx="49">
                  <c:v>22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10</c:v>
                </c:pt>
                <c:pt idx="54">
                  <c:v>1</c:v>
                </c:pt>
                <c:pt idx="55">
                  <c:v>6</c:v>
                </c:pt>
                <c:pt idx="56">
                  <c:v>3</c:v>
                </c:pt>
                <c:pt idx="57">
                  <c:v>24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10</c:v>
                </c:pt>
                <c:pt idx="62">
                  <c:v>6</c:v>
                </c:pt>
                <c:pt idx="63">
                  <c:v>6</c:v>
                </c:pt>
                <c:pt idx="6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487-4107-A5F7-25671158B5F1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RegionalData!$AT$2:$AT$66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11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14</c:v>
                </c:pt>
                <c:pt idx="14">
                  <c:v>6</c:v>
                </c:pt>
                <c:pt idx="15">
                  <c:v>3</c:v>
                </c:pt>
                <c:pt idx="16">
                  <c:v>13</c:v>
                </c:pt>
                <c:pt idx="17">
                  <c:v>0</c:v>
                </c:pt>
                <c:pt idx="18">
                  <c:v>7</c:v>
                </c:pt>
                <c:pt idx="19">
                  <c:v>0</c:v>
                </c:pt>
                <c:pt idx="20">
                  <c:v>18</c:v>
                </c:pt>
                <c:pt idx="21">
                  <c:v>12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8</c:v>
                </c:pt>
                <c:pt idx="26">
                  <c:v>42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7</c:v>
                </c:pt>
                <c:pt idx="31">
                  <c:v>0</c:v>
                </c:pt>
                <c:pt idx="32">
                  <c:v>80</c:v>
                </c:pt>
                <c:pt idx="33">
                  <c:v>1</c:v>
                </c:pt>
                <c:pt idx="34">
                  <c:v>12</c:v>
                </c:pt>
                <c:pt idx="35">
                  <c:v>12</c:v>
                </c:pt>
                <c:pt idx="36">
                  <c:v>0</c:v>
                </c:pt>
                <c:pt idx="37">
                  <c:v>10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14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2</c:v>
                </c:pt>
                <c:pt idx="57">
                  <c:v>10</c:v>
                </c:pt>
                <c:pt idx="58">
                  <c:v>0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4</c:v>
                </c:pt>
                <c:pt idx="63">
                  <c:v>6</c:v>
                </c:pt>
                <c:pt idx="6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487-4107-A5F7-25671158B5F1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RegionalData!$A$2:$A$66</c:f>
              <c:strCache>
                <c:ptCount val="65"/>
                <c:pt idx="0">
                  <c:v>Anglesey</c:v>
                </c:pt>
                <c:pt idx="1">
                  <c:v>Bedfordshire</c:v>
                </c:pt>
                <c:pt idx="2">
                  <c:v>Berkshire</c:v>
                </c:pt>
                <c:pt idx="3">
                  <c:v>Brecknockshire</c:v>
                </c:pt>
                <c:pt idx="4">
                  <c:v>Buckinghamshire</c:v>
                </c:pt>
                <c:pt idx="5">
                  <c:v>Cambridgeshire</c:v>
                </c:pt>
                <c:pt idx="6">
                  <c:v>Cardiganshire</c:v>
                </c:pt>
                <c:pt idx="7">
                  <c:v>Carmarthenshire</c:v>
                </c:pt>
                <c:pt idx="8">
                  <c:v>Carnarvonshire</c:v>
                </c:pt>
                <c:pt idx="9">
                  <c:v>Cheshire</c:v>
                </c:pt>
                <c:pt idx="10">
                  <c:v>Cornwall</c:v>
                </c:pt>
                <c:pt idx="11">
                  <c:v>Cumberland</c:v>
                </c:pt>
                <c:pt idx="12">
                  <c:v>Denbighshire</c:v>
                </c:pt>
                <c:pt idx="13">
                  <c:v>Derbyshire</c:v>
                </c:pt>
                <c:pt idx="14">
                  <c:v>Devonshire</c:v>
                </c:pt>
                <c:pt idx="15">
                  <c:v>Dorsetshire</c:v>
                </c:pt>
                <c:pt idx="16">
                  <c:v>Durham</c:v>
                </c:pt>
                <c:pt idx="17">
                  <c:v>Ely, Isle of</c:v>
                </c:pt>
                <c:pt idx="18">
                  <c:v>Essex</c:v>
                </c:pt>
                <c:pt idx="19">
                  <c:v>Flintshire</c:v>
                </c:pt>
                <c:pt idx="20">
                  <c:v>Glamorganshire</c:v>
                </c:pt>
                <c:pt idx="21">
                  <c:v>Gloucestershire</c:v>
                </c:pt>
                <c:pt idx="22">
                  <c:v>Herefordshire</c:v>
                </c:pt>
                <c:pt idx="23">
                  <c:v>Hertfordshire</c:v>
                </c:pt>
                <c:pt idx="24">
                  <c:v>Huntingdonshire</c:v>
                </c:pt>
                <c:pt idx="25">
                  <c:v>Kent</c:v>
                </c:pt>
                <c:pt idx="26">
                  <c:v>Lancashire</c:v>
                </c:pt>
                <c:pt idx="27">
                  <c:v>Leicestershire</c:v>
                </c:pt>
                <c:pt idx="28">
                  <c:v>Lincolnshire</c:v>
                </c:pt>
                <c:pt idx="29">
                  <c:v>Lincolnshire (Kesteven)</c:v>
                </c:pt>
                <c:pt idx="30">
                  <c:v>Lincolnshire (Lindsey)</c:v>
                </c:pt>
                <c:pt idx="31">
                  <c:v>Lincolnshire (Parts of Holland)</c:v>
                </c:pt>
                <c:pt idx="32">
                  <c:v>London</c:v>
                </c:pt>
                <c:pt idx="33">
                  <c:v>Merionethshire</c:v>
                </c:pt>
                <c:pt idx="34">
                  <c:v>Middlesex</c:v>
                </c:pt>
                <c:pt idx="35">
                  <c:v>Monmouthshire</c:v>
                </c:pt>
                <c:pt idx="36">
                  <c:v>Montgomeryshire</c:v>
                </c:pt>
                <c:pt idx="37">
                  <c:v>Norfolk</c:v>
                </c:pt>
                <c:pt idx="38">
                  <c:v>Northamptonshire</c:v>
                </c:pt>
                <c:pt idx="39">
                  <c:v>Northumberland</c:v>
                </c:pt>
                <c:pt idx="40">
                  <c:v>Nottinghamshire</c:v>
                </c:pt>
                <c:pt idx="41">
                  <c:v>Oxfordshire</c:v>
                </c:pt>
                <c:pt idx="42">
                  <c:v>Pembrokeshire</c:v>
                </c:pt>
                <c:pt idx="43">
                  <c:v>Peterborough, Soke of</c:v>
                </c:pt>
                <c:pt idx="44">
                  <c:v>Radnorshire</c:v>
                </c:pt>
                <c:pt idx="45">
                  <c:v>Rutlandshire</c:v>
                </c:pt>
                <c:pt idx="46">
                  <c:v>Shropshire</c:v>
                </c:pt>
                <c:pt idx="47">
                  <c:v>Somerset</c:v>
                </c:pt>
                <c:pt idx="48">
                  <c:v>Southampton</c:v>
                </c:pt>
                <c:pt idx="49">
                  <c:v>Staffordshire</c:v>
                </c:pt>
                <c:pt idx="50">
                  <c:v>Suffolk</c:v>
                </c:pt>
                <c:pt idx="51">
                  <c:v>Suffolk, E.</c:v>
                </c:pt>
                <c:pt idx="52">
                  <c:v>Suffolk, W.</c:v>
                </c:pt>
                <c:pt idx="53">
                  <c:v>Surrey</c:v>
                </c:pt>
                <c:pt idx="54">
                  <c:v>Sussex</c:v>
                </c:pt>
                <c:pt idx="55">
                  <c:v>Sussex, E.</c:v>
                </c:pt>
                <c:pt idx="56">
                  <c:v>Sussex, W.</c:v>
                </c:pt>
                <c:pt idx="57">
                  <c:v>Warwickshire</c:v>
                </c:pt>
                <c:pt idx="58">
                  <c:v>Westmorland</c:v>
                </c:pt>
                <c:pt idx="59">
                  <c:v>Wight, Isle of</c:v>
                </c:pt>
                <c:pt idx="60">
                  <c:v>Wiltshire</c:v>
                </c:pt>
                <c:pt idx="61">
                  <c:v>Worcestershire</c:v>
                </c:pt>
                <c:pt idx="62">
                  <c:v>Yorkshire, East Riding</c:v>
                </c:pt>
                <c:pt idx="63">
                  <c:v>Yorkshire, North Riding</c:v>
                </c:pt>
                <c:pt idx="64">
                  <c:v>Yorkshire, West Riding</c:v>
                </c:pt>
              </c:strCache>
            </c:strRef>
          </c:cat>
          <c:val>
            <c:numRef>
              <c:f>RegionalData!$AU$2:$AU$66</c:f>
              <c:numCache>
                <c:formatCode>General</c:formatCode>
                <c:ptCount val="65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14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16</c:v>
                </c:pt>
                <c:pt idx="21">
                  <c:v>3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4</c:v>
                </c:pt>
                <c:pt idx="26">
                  <c:v>42</c:v>
                </c:pt>
                <c:pt idx="27">
                  <c:v>9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54</c:v>
                </c:pt>
                <c:pt idx="33">
                  <c:v>1</c:v>
                </c:pt>
                <c:pt idx="34">
                  <c:v>7</c:v>
                </c:pt>
                <c:pt idx="35">
                  <c:v>3</c:v>
                </c:pt>
                <c:pt idx="36">
                  <c:v>1</c:v>
                </c:pt>
                <c:pt idx="37">
                  <c:v>9</c:v>
                </c:pt>
                <c:pt idx="38">
                  <c:v>1</c:v>
                </c:pt>
                <c:pt idx="39">
                  <c:v>7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4</c:v>
                </c:pt>
                <c:pt idx="48">
                  <c:v>2</c:v>
                </c:pt>
                <c:pt idx="49">
                  <c:v>12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1</c:v>
                </c:pt>
                <c:pt idx="55">
                  <c:v>0</c:v>
                </c:pt>
                <c:pt idx="56">
                  <c:v>2</c:v>
                </c:pt>
                <c:pt idx="57">
                  <c:v>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6</c:v>
                </c:pt>
                <c:pt idx="63">
                  <c:v>2</c:v>
                </c:pt>
                <c:pt idx="6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487-4107-A5F7-25671158B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510911"/>
        <c:axId val="51506335"/>
      </c:barChart>
      <c:catAx>
        <c:axId val="5151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6335"/>
        <c:crosses val="autoZero"/>
        <c:auto val="1"/>
        <c:lblAlgn val="ctr"/>
        <c:lblOffset val="100"/>
        <c:noMultiLvlLbl val="0"/>
      </c:catAx>
      <c:valAx>
        <c:axId val="515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539750</xdr:colOff>
      <xdr:row>13</xdr:row>
      <xdr:rowOff>152400</xdr:rowOff>
    </xdr:from>
    <xdr:to>
      <xdr:col>23</xdr:col>
      <xdr:colOff>57150</xdr:colOff>
      <xdr:row>37</xdr:row>
      <xdr:rowOff>139700</xdr:rowOff>
    </xdr:to>
    <xdr:graphicFrame macro="">
      <xdr:nvGraphicFramePr>
        <xdr:cNvPr id="2052" name="Chart 1">
          <a:extLst>
            <a:ext uri="{FF2B5EF4-FFF2-40B4-BE49-F238E27FC236}">
              <a16:creationId xmlns:a16="http://schemas.microsoft.com/office/drawing/2014/main" id="{57E09A45-0263-42EE-8386-4DD104800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632</xdr:row>
      <xdr:rowOff>120650</xdr:rowOff>
    </xdr:from>
    <xdr:to>
      <xdr:col>18</xdr:col>
      <xdr:colOff>361950</xdr:colOff>
      <xdr:row>649</xdr:row>
      <xdr:rowOff>114300</xdr:rowOff>
    </xdr:to>
    <xdr:graphicFrame macro="">
      <xdr:nvGraphicFramePr>
        <xdr:cNvPr id="23555" name="Chart 3">
          <a:extLst>
            <a:ext uri="{FF2B5EF4-FFF2-40B4-BE49-F238E27FC236}">
              <a16:creationId xmlns:a16="http://schemas.microsoft.com/office/drawing/2014/main" id="{7048CB25-C56F-4C04-8AC8-88560ACBC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1208464</xdr:colOff>
      <xdr:row>69</xdr:row>
      <xdr:rowOff>84686</xdr:rowOff>
    </xdr:from>
    <xdr:to>
      <xdr:col>42</xdr:col>
      <xdr:colOff>205914</xdr:colOff>
      <xdr:row>135</xdr:row>
      <xdr:rowOff>117417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0F1AE-92F0-6EDE-CE49-5FB648C9B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048"/>
  <sheetViews>
    <sheetView workbookViewId="0">
      <selection activeCell="B1" sqref="B1"/>
    </sheetView>
  </sheetViews>
  <sheetFormatPr defaultRowHeight="13.2" x14ac:dyDescent="0.25"/>
  <cols>
    <col min="1" max="1" width="40.21875" bestFit="1" customWidth="1"/>
    <col min="2" max="2" width="28" bestFit="1" customWidth="1"/>
    <col min="3" max="3" width="26.21875" bestFit="1" customWidth="1"/>
    <col min="4" max="4" width="28.21875" bestFit="1" customWidth="1"/>
    <col min="5" max="5" width="23" bestFit="1" customWidth="1"/>
    <col min="6" max="6" width="24" bestFit="1" customWidth="1"/>
    <col min="7" max="7" width="41.44140625" bestFit="1" customWidth="1"/>
    <col min="8" max="8" width="63" bestFit="1" customWidth="1"/>
    <col min="9" max="9" width="42.21875" bestFit="1" customWidth="1"/>
  </cols>
  <sheetData>
    <row r="1" spans="1:9" x14ac:dyDescent="0.25">
      <c r="B1" t="s">
        <v>2042</v>
      </c>
      <c r="C1" t="s">
        <v>2044</v>
      </c>
      <c r="D1" t="s">
        <v>2046</v>
      </c>
      <c r="E1" t="s">
        <v>2048</v>
      </c>
      <c r="F1" t="s">
        <v>2050</v>
      </c>
      <c r="G1" t="s">
        <v>2070</v>
      </c>
      <c r="H1" t="s">
        <v>2074</v>
      </c>
      <c r="I1" t="s">
        <v>2076</v>
      </c>
    </row>
    <row r="2" spans="1:9" x14ac:dyDescent="0.25">
      <c r="A2" t="s">
        <v>2043</v>
      </c>
      <c r="B2" t="s">
        <v>2047</v>
      </c>
      <c r="C2" t="s">
        <v>2049</v>
      </c>
      <c r="D2" t="s">
        <v>2051</v>
      </c>
      <c r="G2" t="s">
        <v>2071</v>
      </c>
      <c r="H2" t="s">
        <v>2075</v>
      </c>
      <c r="I2" t="s">
        <v>2077</v>
      </c>
    </row>
    <row r="4" spans="1:9" ht="13.5" customHeight="1" x14ac:dyDescent="0.25">
      <c r="A4" t="s">
        <v>2052</v>
      </c>
      <c r="B4" s="14">
        <v>302942</v>
      </c>
      <c r="C4" s="14">
        <v>194588</v>
      </c>
      <c r="D4" s="14">
        <v>206462</v>
      </c>
      <c r="E4" s="14">
        <v>98232</v>
      </c>
      <c r="F4" s="14">
        <v>108230</v>
      </c>
      <c r="G4" s="14">
        <v>50000</v>
      </c>
      <c r="H4" s="14">
        <v>48163</v>
      </c>
      <c r="I4" s="14">
        <v>256601</v>
      </c>
    </row>
    <row r="5" spans="1:9" x14ac:dyDescent="0.25">
      <c r="A5" t="s">
        <v>2053</v>
      </c>
      <c r="B5" s="14">
        <v>3132</v>
      </c>
      <c r="C5" s="14">
        <v>49978</v>
      </c>
      <c r="D5" s="14">
        <v>57075</v>
      </c>
      <c r="E5" s="14">
        <v>26734</v>
      </c>
      <c r="F5" s="14">
        <v>30341</v>
      </c>
      <c r="G5" s="14">
        <v>13574</v>
      </c>
      <c r="H5" s="14">
        <v>12735</v>
      </c>
      <c r="I5" s="14">
        <v>64525</v>
      </c>
    </row>
    <row r="6" spans="1:9" x14ac:dyDescent="0.25">
      <c r="A6" t="s">
        <v>2054</v>
      </c>
      <c r="B6" s="14">
        <v>35845</v>
      </c>
      <c r="C6" s="14">
        <v>9474</v>
      </c>
      <c r="D6" s="14">
        <v>10902</v>
      </c>
      <c r="E6" s="14">
        <v>5396</v>
      </c>
      <c r="F6" s="14">
        <v>5506</v>
      </c>
      <c r="G6" s="14">
        <v>2577</v>
      </c>
      <c r="H6" s="14">
        <v>2535</v>
      </c>
      <c r="I6" s="14">
        <v>12810</v>
      </c>
    </row>
    <row r="7" spans="1:9" x14ac:dyDescent="0.25">
      <c r="A7" t="s">
        <v>2055</v>
      </c>
      <c r="B7" s="14">
        <v>2223</v>
      </c>
      <c r="C7" s="14">
        <v>39183</v>
      </c>
      <c r="D7" s="14">
        <v>40242</v>
      </c>
      <c r="E7" s="14">
        <v>17921</v>
      </c>
      <c r="F7" s="14">
        <v>22321</v>
      </c>
      <c r="G7" s="14">
        <v>9530</v>
      </c>
      <c r="H7" s="14">
        <v>9001</v>
      </c>
      <c r="I7" s="14">
        <v>56691</v>
      </c>
    </row>
    <row r="8" spans="1:9" x14ac:dyDescent="0.25">
      <c r="A8" t="s">
        <v>2056</v>
      </c>
      <c r="B8" s="14">
        <v>98451</v>
      </c>
      <c r="C8" s="14">
        <v>19213</v>
      </c>
      <c r="D8" s="14">
        <v>20238</v>
      </c>
      <c r="E8" s="14">
        <v>10241</v>
      </c>
      <c r="F8" s="14">
        <v>9997</v>
      </c>
      <c r="G8" s="14">
        <v>5134</v>
      </c>
      <c r="H8" s="14">
        <v>5072</v>
      </c>
      <c r="I8" s="14">
        <v>25596</v>
      </c>
    </row>
    <row r="9" spans="1:9" x14ac:dyDescent="0.25">
      <c r="A9" t="s">
        <v>2057</v>
      </c>
      <c r="B9" s="14">
        <v>68088</v>
      </c>
      <c r="C9" s="14">
        <v>19540</v>
      </c>
      <c r="D9" s="14">
        <v>19330</v>
      </c>
      <c r="E9" s="14">
        <v>9222</v>
      </c>
      <c r="F9" s="14">
        <v>10108</v>
      </c>
      <c r="G9" s="14">
        <v>5044</v>
      </c>
      <c r="H9" s="14">
        <v>5014</v>
      </c>
      <c r="I9" s="14">
        <v>25655</v>
      </c>
    </row>
    <row r="10" spans="1:9" x14ac:dyDescent="0.25">
      <c r="A10" t="s">
        <v>2058</v>
      </c>
      <c r="B10" s="14">
        <v>1904</v>
      </c>
      <c r="C10" s="14">
        <v>2270</v>
      </c>
      <c r="D10" s="14">
        <v>2270</v>
      </c>
      <c r="E10" s="14">
        <v>1030</v>
      </c>
      <c r="F10" s="14">
        <v>1240</v>
      </c>
      <c r="G10">
        <v>626</v>
      </c>
      <c r="H10">
        <v>623</v>
      </c>
      <c r="I10" s="14">
        <v>3279</v>
      </c>
    </row>
    <row r="11" spans="1:9" x14ac:dyDescent="0.25">
      <c r="A11" t="s">
        <v>2059</v>
      </c>
      <c r="B11" s="14">
        <v>1255</v>
      </c>
      <c r="C11" s="14">
        <v>5349</v>
      </c>
      <c r="D11" s="14">
        <v>5218</v>
      </c>
      <c r="E11" s="14">
        <v>2607</v>
      </c>
      <c r="F11" s="14">
        <v>2611</v>
      </c>
      <c r="G11" s="14">
        <v>1170</v>
      </c>
      <c r="H11" s="14">
        <v>1122</v>
      </c>
      <c r="I11" s="14">
        <v>6223</v>
      </c>
    </row>
    <row r="12" spans="1:9" x14ac:dyDescent="0.25">
      <c r="A12" t="s">
        <v>2060</v>
      </c>
      <c r="B12">
        <v>802</v>
      </c>
      <c r="C12" s="14">
        <v>8057</v>
      </c>
      <c r="D12" s="14">
        <v>8889</v>
      </c>
      <c r="E12" s="14">
        <v>4082</v>
      </c>
      <c r="F12" s="14">
        <v>4807</v>
      </c>
      <c r="G12" s="14">
        <v>2185</v>
      </c>
      <c r="H12" s="14">
        <v>2087</v>
      </c>
      <c r="I12" s="14">
        <v>11121</v>
      </c>
    </row>
    <row r="13" spans="1:9" x14ac:dyDescent="0.25">
      <c r="A13" t="s">
        <v>2061</v>
      </c>
      <c r="B13" s="14">
        <v>13606</v>
      </c>
      <c r="C13" s="14">
        <v>3892</v>
      </c>
      <c r="D13" s="14">
        <v>3744</v>
      </c>
      <c r="E13" s="14">
        <v>1819</v>
      </c>
      <c r="F13" s="14">
        <v>1925</v>
      </c>
      <c r="G13">
        <v>984</v>
      </c>
      <c r="H13">
        <v>969</v>
      </c>
      <c r="I13" s="14">
        <v>4934</v>
      </c>
    </row>
    <row r="14" spans="1:9" x14ac:dyDescent="0.25">
      <c r="A14" t="s">
        <v>2062</v>
      </c>
      <c r="B14" s="14">
        <v>53628</v>
      </c>
      <c r="C14" s="14">
        <v>21933</v>
      </c>
      <c r="D14" s="14">
        <v>23015</v>
      </c>
      <c r="E14" s="14">
        <v>11775</v>
      </c>
      <c r="F14" s="14">
        <v>11240</v>
      </c>
      <c r="G14" s="14">
        <v>5309</v>
      </c>
      <c r="H14" s="14">
        <v>5244</v>
      </c>
      <c r="I14" s="14">
        <v>26144</v>
      </c>
    </row>
    <row r="15" spans="1:9" x14ac:dyDescent="0.25">
      <c r="A15" t="s">
        <v>2063</v>
      </c>
      <c r="B15" s="14">
        <v>4647</v>
      </c>
      <c r="C15" s="14">
        <v>5375</v>
      </c>
      <c r="D15" s="14">
        <v>5395</v>
      </c>
      <c r="E15" s="14">
        <v>2661</v>
      </c>
      <c r="F15" s="14">
        <v>2734</v>
      </c>
      <c r="G15" s="14">
        <v>1290</v>
      </c>
      <c r="H15" s="14">
        <v>1230</v>
      </c>
      <c r="I15" s="14">
        <v>6423</v>
      </c>
    </row>
    <row r="16" spans="1:9" x14ac:dyDescent="0.25">
      <c r="A16" t="s">
        <v>2064</v>
      </c>
      <c r="B16" s="14">
        <v>16935</v>
      </c>
      <c r="C16" s="14">
        <v>3542</v>
      </c>
      <c r="D16" s="14">
        <v>3347</v>
      </c>
      <c r="E16" s="14">
        <v>1627</v>
      </c>
      <c r="F16" s="14">
        <v>1720</v>
      </c>
      <c r="G16">
        <v>822</v>
      </c>
      <c r="H16">
        <v>819</v>
      </c>
      <c r="I16" s="14">
        <v>4376</v>
      </c>
    </row>
    <row r="17" spans="1:9" x14ac:dyDescent="0.25">
      <c r="A17" t="s">
        <v>2065</v>
      </c>
      <c r="B17" s="14">
        <v>2426</v>
      </c>
      <c r="C17" s="14">
        <v>6782</v>
      </c>
      <c r="D17" s="14">
        <v>6797</v>
      </c>
      <c r="E17" s="14">
        <v>3117</v>
      </c>
      <c r="F17" s="14">
        <v>3680</v>
      </c>
      <c r="G17" s="14">
        <v>1755</v>
      </c>
      <c r="H17" s="14">
        <v>1712</v>
      </c>
      <c r="I17" s="14">
        <v>8824</v>
      </c>
    </row>
    <row r="19" spans="1:9" x14ac:dyDescent="0.25">
      <c r="A19" t="str">
        <f>A5</f>
        <v>Luton MB/CB</v>
      </c>
      <c r="B19" s="14">
        <f>B5</f>
        <v>3132</v>
      </c>
      <c r="C19" s="14">
        <f t="shared" ref="C19:I19" si="0">C5</f>
        <v>49978</v>
      </c>
      <c r="D19" s="14">
        <f t="shared" si="0"/>
        <v>57075</v>
      </c>
      <c r="E19" s="14">
        <f t="shared" si="0"/>
        <v>26734</v>
      </c>
      <c r="F19" s="14">
        <f t="shared" si="0"/>
        <v>30341</v>
      </c>
      <c r="G19" s="14">
        <f t="shared" si="0"/>
        <v>13574</v>
      </c>
      <c r="H19" s="14">
        <f t="shared" si="0"/>
        <v>12735</v>
      </c>
      <c r="I19" s="14">
        <f t="shared" si="0"/>
        <v>64525</v>
      </c>
    </row>
    <row r="20" spans="1:9" x14ac:dyDescent="0.25">
      <c r="A20" t="str">
        <f>A7</f>
        <v>Bedford MB</v>
      </c>
      <c r="B20" s="14">
        <f>B7</f>
        <v>2223</v>
      </c>
      <c r="C20" s="14">
        <f t="shared" ref="C20:I20" si="1">C7</f>
        <v>39183</v>
      </c>
      <c r="D20" s="14">
        <f t="shared" si="1"/>
        <v>40242</v>
      </c>
      <c r="E20" s="14">
        <f t="shared" si="1"/>
        <v>17921</v>
      </c>
      <c r="F20" s="14">
        <f t="shared" si="1"/>
        <v>22321</v>
      </c>
      <c r="G20" s="14">
        <f t="shared" si="1"/>
        <v>9530</v>
      </c>
      <c r="H20" s="14">
        <f t="shared" si="1"/>
        <v>9001</v>
      </c>
      <c r="I20" s="14">
        <f t="shared" si="1"/>
        <v>56691</v>
      </c>
    </row>
    <row r="21" spans="1:9" x14ac:dyDescent="0.25">
      <c r="A21" t="s">
        <v>1951</v>
      </c>
      <c r="B21" s="14">
        <f>B4-B19-B20</f>
        <v>297587</v>
      </c>
      <c r="C21" s="14">
        <f t="shared" ref="C21:I21" si="2">C4-C19-C20</f>
        <v>105427</v>
      </c>
      <c r="D21" s="14">
        <f t="shared" si="2"/>
        <v>109145</v>
      </c>
      <c r="E21" s="14">
        <f t="shared" si="2"/>
        <v>53577</v>
      </c>
      <c r="F21" s="14">
        <f t="shared" si="2"/>
        <v>55568</v>
      </c>
      <c r="G21" s="14">
        <f t="shared" si="2"/>
        <v>26896</v>
      </c>
      <c r="H21" s="14">
        <f t="shared" si="2"/>
        <v>26427</v>
      </c>
      <c r="I21" s="14">
        <f t="shared" si="2"/>
        <v>135385</v>
      </c>
    </row>
    <row r="27" spans="1:9" x14ac:dyDescent="0.25">
      <c r="A27" t="s">
        <v>2080</v>
      </c>
      <c r="B27" t="s">
        <v>2081</v>
      </c>
      <c r="C27" t="s">
        <v>2082</v>
      </c>
      <c r="D27" t="s">
        <v>2083</v>
      </c>
    </row>
    <row r="28" spans="1:9" x14ac:dyDescent="0.25">
      <c r="A28" t="s">
        <v>1661</v>
      </c>
      <c r="B28">
        <v>49978</v>
      </c>
      <c r="C28">
        <v>57075</v>
      </c>
      <c r="D28">
        <v>3132</v>
      </c>
    </row>
    <row r="29" spans="1:9" x14ac:dyDescent="0.25">
      <c r="A29" t="s">
        <v>1660</v>
      </c>
      <c r="B29">
        <v>39183</v>
      </c>
      <c r="C29">
        <v>40242</v>
      </c>
      <c r="D29">
        <v>2223</v>
      </c>
    </row>
    <row r="30" spans="1:9" x14ac:dyDescent="0.25">
      <c r="B30">
        <v>105427</v>
      </c>
      <c r="C30">
        <v>109145</v>
      </c>
      <c r="D30">
        <v>297587</v>
      </c>
    </row>
    <row r="31" spans="1:9" x14ac:dyDescent="0.25">
      <c r="B31" s="14">
        <f>C4-C5-C7</f>
        <v>105427</v>
      </c>
      <c r="C31" s="14">
        <f>D4-D5-D7</f>
        <v>109145</v>
      </c>
      <c r="D31" s="14">
        <f>B4-B5-B7</f>
        <v>297587</v>
      </c>
    </row>
    <row r="34" spans="1:14" x14ac:dyDescent="0.25">
      <c r="A34" t="s">
        <v>2067</v>
      </c>
      <c r="C34" t="s">
        <v>2042</v>
      </c>
      <c r="D34" t="s">
        <v>2044</v>
      </c>
      <c r="E34" t="s">
        <v>2046</v>
      </c>
      <c r="F34" t="s">
        <v>2048</v>
      </c>
      <c r="G34" t="s">
        <v>2050</v>
      </c>
      <c r="H34" t="s">
        <v>2067</v>
      </c>
      <c r="J34" t="s">
        <v>2068</v>
      </c>
      <c r="K34" t="s">
        <v>2070</v>
      </c>
      <c r="L34" t="s">
        <v>2072</v>
      </c>
      <c r="M34" t="s">
        <v>2074</v>
      </c>
      <c r="N34" t="s">
        <v>2076</v>
      </c>
    </row>
    <row r="35" spans="1:14" x14ac:dyDescent="0.25">
      <c r="C35" t="s">
        <v>2043</v>
      </c>
      <c r="D35" t="s">
        <v>2045</v>
      </c>
      <c r="E35" t="s">
        <v>2047</v>
      </c>
      <c r="F35" t="s">
        <v>2049</v>
      </c>
      <c r="G35" t="s">
        <v>2051</v>
      </c>
      <c r="J35" t="s">
        <v>2069</v>
      </c>
      <c r="K35" t="s">
        <v>2071</v>
      </c>
      <c r="L35" t="s">
        <v>2073</v>
      </c>
      <c r="M35" t="s">
        <v>2075</v>
      </c>
      <c r="N35" t="s">
        <v>2077</v>
      </c>
    </row>
    <row r="36" spans="1:14" x14ac:dyDescent="0.25">
      <c r="A36" t="s">
        <v>2079</v>
      </c>
      <c r="H36" t="s">
        <v>2079</v>
      </c>
    </row>
    <row r="37" spans="1:14" x14ac:dyDescent="0.25">
      <c r="A37" t="s">
        <v>2084</v>
      </c>
      <c r="C37" s="14">
        <v>463830</v>
      </c>
      <c r="D37" s="14">
        <v>279794</v>
      </c>
      <c r="E37" s="14">
        <v>294821</v>
      </c>
      <c r="F37" s="14">
        <v>140640</v>
      </c>
      <c r="G37" s="14">
        <v>154181</v>
      </c>
      <c r="H37" t="s">
        <v>2084</v>
      </c>
      <c r="J37" t="s">
        <v>2078</v>
      </c>
      <c r="K37" s="14">
        <v>68482</v>
      </c>
      <c r="L37" t="s">
        <v>2078</v>
      </c>
      <c r="M37" s="14">
        <v>64746</v>
      </c>
      <c r="N37" s="14">
        <v>354996</v>
      </c>
    </row>
    <row r="38" spans="1:14" x14ac:dyDescent="0.25">
      <c r="A38" t="s">
        <v>2085</v>
      </c>
      <c r="B38" t="s">
        <v>2066</v>
      </c>
      <c r="C38" s="14">
        <v>27803</v>
      </c>
      <c r="D38" s="14">
        <v>12311</v>
      </c>
      <c r="E38" s="14">
        <v>13714</v>
      </c>
      <c r="F38" s="14">
        <v>6351</v>
      </c>
      <c r="G38" s="14">
        <v>7363</v>
      </c>
      <c r="H38" t="s">
        <v>2085</v>
      </c>
      <c r="I38" t="s">
        <v>2066</v>
      </c>
      <c r="J38" t="s">
        <v>2078</v>
      </c>
      <c r="K38" s="14">
        <v>3210</v>
      </c>
      <c r="L38" t="s">
        <v>2078</v>
      </c>
      <c r="M38" s="14">
        <v>3156</v>
      </c>
      <c r="N38" s="14">
        <v>18435</v>
      </c>
    </row>
    <row r="39" spans="1:14" x14ac:dyDescent="0.25">
      <c r="A39" t="s">
        <v>2086</v>
      </c>
      <c r="B39" t="s">
        <v>2066</v>
      </c>
      <c r="C39" s="14">
        <v>1829</v>
      </c>
      <c r="D39" s="14">
        <v>12107</v>
      </c>
      <c r="E39" s="14">
        <v>12295</v>
      </c>
      <c r="F39" s="14">
        <v>5645</v>
      </c>
      <c r="G39" s="14">
        <v>6650</v>
      </c>
      <c r="H39" t="s">
        <v>2086</v>
      </c>
      <c r="I39" t="s">
        <v>2066</v>
      </c>
      <c r="J39" t="s">
        <v>2078</v>
      </c>
      <c r="K39" s="14">
        <v>3160</v>
      </c>
      <c r="L39" t="s">
        <v>2078</v>
      </c>
      <c r="M39" s="14">
        <v>3070</v>
      </c>
      <c r="N39" s="14">
        <v>16272</v>
      </c>
    </row>
    <row r="40" spans="1:14" x14ac:dyDescent="0.25">
      <c r="A40" t="s">
        <v>2087</v>
      </c>
      <c r="B40" t="s">
        <v>2066</v>
      </c>
      <c r="C40" s="14">
        <v>42386</v>
      </c>
      <c r="D40" s="14">
        <v>10757</v>
      </c>
      <c r="E40" s="14">
        <v>10669</v>
      </c>
      <c r="F40" s="14">
        <v>5138</v>
      </c>
      <c r="G40" s="14">
        <v>5531</v>
      </c>
      <c r="H40" t="s">
        <v>2087</v>
      </c>
      <c r="I40" t="s">
        <v>2066</v>
      </c>
      <c r="J40" t="s">
        <v>2078</v>
      </c>
      <c r="K40" s="14">
        <v>2705</v>
      </c>
      <c r="L40" t="s">
        <v>2078</v>
      </c>
      <c r="M40" s="14">
        <v>2671</v>
      </c>
      <c r="N40" s="14">
        <v>14374</v>
      </c>
    </row>
    <row r="41" spans="1:14" x14ac:dyDescent="0.25">
      <c r="A41" t="s">
        <v>2088</v>
      </c>
      <c r="B41" t="s">
        <v>2066</v>
      </c>
      <c r="C41" s="14">
        <v>9105</v>
      </c>
      <c r="D41" s="14">
        <v>87693</v>
      </c>
      <c r="E41" s="14">
        <v>92278</v>
      </c>
      <c r="F41" s="14">
        <v>43051</v>
      </c>
      <c r="G41" s="14">
        <v>49227</v>
      </c>
      <c r="H41" t="s">
        <v>2088</v>
      </c>
      <c r="I41" t="s">
        <v>2066</v>
      </c>
      <c r="J41" t="s">
        <v>2078</v>
      </c>
      <c r="K41" s="14">
        <v>22238</v>
      </c>
      <c r="L41" t="s">
        <v>2078</v>
      </c>
      <c r="M41" s="14">
        <v>20120</v>
      </c>
      <c r="N41" s="14">
        <v>109951</v>
      </c>
    </row>
    <row r="42" spans="1:14" x14ac:dyDescent="0.25">
      <c r="A42" t="s">
        <v>2089</v>
      </c>
      <c r="B42" t="s">
        <v>2066</v>
      </c>
      <c r="C42" s="14">
        <v>74498</v>
      </c>
      <c r="D42" s="14">
        <v>12025</v>
      </c>
      <c r="E42" s="14">
        <v>11704</v>
      </c>
      <c r="F42" s="14">
        <v>5931</v>
      </c>
      <c r="G42" s="14">
        <v>5773</v>
      </c>
      <c r="H42" t="s">
        <v>2089</v>
      </c>
      <c r="I42" t="s">
        <v>2066</v>
      </c>
      <c r="J42" t="s">
        <v>2078</v>
      </c>
      <c r="K42" s="14">
        <v>2960</v>
      </c>
      <c r="L42" t="s">
        <v>2078</v>
      </c>
      <c r="M42" s="14">
        <v>2929</v>
      </c>
      <c r="N42" s="14">
        <v>14332</v>
      </c>
    </row>
    <row r="43" spans="1:14" x14ac:dyDescent="0.25">
      <c r="A43" t="s">
        <v>2090</v>
      </c>
      <c r="B43" t="s">
        <v>2066</v>
      </c>
      <c r="C43" s="14">
        <v>2478</v>
      </c>
      <c r="D43" s="14">
        <v>2628</v>
      </c>
      <c r="E43" s="14">
        <v>3886</v>
      </c>
      <c r="F43" s="14">
        <v>1648</v>
      </c>
      <c r="G43" s="14">
        <v>2238</v>
      </c>
      <c r="H43" t="s">
        <v>2090</v>
      </c>
      <c r="I43" t="s">
        <v>2066</v>
      </c>
      <c r="J43" t="s">
        <v>2078</v>
      </c>
      <c r="K43">
        <v>730</v>
      </c>
      <c r="L43" t="s">
        <v>2078</v>
      </c>
      <c r="M43">
        <v>753</v>
      </c>
      <c r="N43" s="14">
        <v>4168</v>
      </c>
    </row>
    <row r="44" spans="1:14" x14ac:dyDescent="0.25">
      <c r="A44" t="s">
        <v>2091</v>
      </c>
      <c r="B44" t="s">
        <v>2066</v>
      </c>
      <c r="C44" s="14">
        <v>8665</v>
      </c>
      <c r="D44" s="14">
        <v>9014</v>
      </c>
      <c r="E44" s="14">
        <v>9690</v>
      </c>
      <c r="F44" s="14">
        <v>4451</v>
      </c>
      <c r="G44" s="14">
        <v>5239</v>
      </c>
      <c r="H44" t="s">
        <v>2091</v>
      </c>
      <c r="I44" t="s">
        <v>2066</v>
      </c>
      <c r="J44" t="s">
        <v>2078</v>
      </c>
      <c r="K44" s="14">
        <v>1971</v>
      </c>
      <c r="L44" t="s">
        <v>2078</v>
      </c>
      <c r="M44" s="14">
        <v>1920</v>
      </c>
      <c r="N44" s="14">
        <v>11915</v>
      </c>
    </row>
    <row r="45" spans="1:14" x14ac:dyDescent="0.25">
      <c r="A45" t="s">
        <v>2092</v>
      </c>
      <c r="B45" t="s">
        <v>2066</v>
      </c>
      <c r="C45">
        <v>728</v>
      </c>
      <c r="D45" s="14">
        <v>6809</v>
      </c>
      <c r="E45" s="14">
        <v>7165</v>
      </c>
      <c r="F45" s="14">
        <v>3269</v>
      </c>
      <c r="G45" s="14">
        <v>3896</v>
      </c>
      <c r="H45" t="s">
        <v>2092</v>
      </c>
      <c r="I45" t="s">
        <v>2066</v>
      </c>
      <c r="J45" t="s">
        <v>2078</v>
      </c>
      <c r="K45" s="14">
        <v>1712</v>
      </c>
      <c r="L45" t="s">
        <v>2078</v>
      </c>
      <c r="M45" s="14">
        <v>1639</v>
      </c>
      <c r="N45" s="14">
        <v>8409</v>
      </c>
    </row>
    <row r="46" spans="1:14" x14ac:dyDescent="0.25">
      <c r="A46" t="s">
        <v>2093</v>
      </c>
      <c r="B46" t="s">
        <v>2066</v>
      </c>
      <c r="C46" s="14">
        <v>42210</v>
      </c>
      <c r="D46" s="14">
        <v>9250</v>
      </c>
      <c r="E46" s="14">
        <v>10311</v>
      </c>
      <c r="F46" s="14">
        <v>5108</v>
      </c>
      <c r="G46" s="14">
        <v>5203</v>
      </c>
      <c r="H46" t="s">
        <v>2093</v>
      </c>
      <c r="I46" t="s">
        <v>2066</v>
      </c>
      <c r="J46" t="s">
        <v>2078</v>
      </c>
      <c r="K46" s="14">
        <v>2372</v>
      </c>
      <c r="L46" t="s">
        <v>2078</v>
      </c>
      <c r="M46" s="14">
        <v>2316</v>
      </c>
      <c r="N46" s="14">
        <v>11855</v>
      </c>
    </row>
    <row r="47" spans="1:14" x14ac:dyDescent="0.25">
      <c r="A47" t="s">
        <v>2094</v>
      </c>
      <c r="B47" t="s">
        <v>2066</v>
      </c>
      <c r="C47" s="14">
        <v>52878</v>
      </c>
      <c r="D47" s="14">
        <v>14349</v>
      </c>
      <c r="E47" s="14">
        <v>14563</v>
      </c>
      <c r="F47" s="14">
        <v>7094</v>
      </c>
      <c r="G47" s="14">
        <v>7469</v>
      </c>
      <c r="H47" t="s">
        <v>2094</v>
      </c>
      <c r="I47" t="s">
        <v>2066</v>
      </c>
      <c r="J47" t="s">
        <v>2078</v>
      </c>
      <c r="K47" s="14">
        <v>3408</v>
      </c>
      <c r="L47" t="s">
        <v>2078</v>
      </c>
      <c r="M47" s="14">
        <v>3327</v>
      </c>
      <c r="N47" s="14">
        <v>18930</v>
      </c>
    </row>
    <row r="48" spans="1:14" x14ac:dyDescent="0.25">
      <c r="A48" t="s">
        <v>2095</v>
      </c>
      <c r="B48" t="s">
        <v>2066</v>
      </c>
      <c r="C48" s="14">
        <v>55726</v>
      </c>
      <c r="D48" s="14">
        <v>11075</v>
      </c>
      <c r="E48" s="14">
        <v>10101</v>
      </c>
      <c r="F48" s="14">
        <v>4893</v>
      </c>
      <c r="G48" s="14">
        <v>5208</v>
      </c>
      <c r="H48" t="s">
        <v>2095</v>
      </c>
      <c r="I48" t="s">
        <v>2066</v>
      </c>
      <c r="J48" t="s">
        <v>2078</v>
      </c>
      <c r="K48" s="14">
        <v>2493</v>
      </c>
      <c r="L48" t="s">
        <v>2078</v>
      </c>
      <c r="M48" s="14">
        <v>2460</v>
      </c>
      <c r="N48" s="14">
        <v>12768</v>
      </c>
    </row>
    <row r="49" spans="1:14" x14ac:dyDescent="0.25">
      <c r="A49" t="s">
        <v>2096</v>
      </c>
      <c r="B49" t="s">
        <v>2066</v>
      </c>
      <c r="C49">
        <v>557</v>
      </c>
      <c r="D49" s="14">
        <v>4352</v>
      </c>
      <c r="E49" s="14">
        <v>4475</v>
      </c>
      <c r="F49" s="14">
        <v>1947</v>
      </c>
      <c r="G49" s="14">
        <v>2528</v>
      </c>
      <c r="H49" t="s">
        <v>2096</v>
      </c>
      <c r="I49" t="s">
        <v>2066</v>
      </c>
      <c r="J49" t="s">
        <v>2078</v>
      </c>
      <c r="K49" s="14">
        <v>1134</v>
      </c>
      <c r="L49" t="s">
        <v>2078</v>
      </c>
      <c r="M49" s="14">
        <v>1079</v>
      </c>
      <c r="N49" s="14">
        <v>5918</v>
      </c>
    </row>
    <row r="50" spans="1:14" x14ac:dyDescent="0.25">
      <c r="A50" t="s">
        <v>2097</v>
      </c>
      <c r="B50" t="s">
        <v>2066</v>
      </c>
      <c r="C50" s="14">
        <v>43844</v>
      </c>
      <c r="D50" s="14">
        <v>16652</v>
      </c>
      <c r="E50" s="14">
        <v>18469</v>
      </c>
      <c r="F50" s="14">
        <v>8716</v>
      </c>
      <c r="G50" s="14">
        <v>9753</v>
      </c>
      <c r="H50" t="s">
        <v>2097</v>
      </c>
      <c r="I50" t="s">
        <v>2066</v>
      </c>
      <c r="J50" t="s">
        <v>2078</v>
      </c>
      <c r="K50" s="14">
        <v>4264</v>
      </c>
      <c r="L50" t="s">
        <v>2078</v>
      </c>
      <c r="M50" s="14">
        <v>4189</v>
      </c>
      <c r="N50" s="14">
        <v>24387</v>
      </c>
    </row>
    <row r="51" spans="1:14" x14ac:dyDescent="0.25">
      <c r="A51" t="s">
        <v>2098</v>
      </c>
      <c r="B51" t="s">
        <v>2066</v>
      </c>
      <c r="C51" s="14">
        <v>44817</v>
      </c>
      <c r="D51" s="14">
        <v>9007</v>
      </c>
      <c r="E51" s="14">
        <v>8320</v>
      </c>
      <c r="F51" s="14">
        <v>4139</v>
      </c>
      <c r="G51" s="14">
        <v>4181</v>
      </c>
      <c r="H51" t="s">
        <v>2098</v>
      </c>
      <c r="I51" t="s">
        <v>2066</v>
      </c>
      <c r="J51" t="s">
        <v>2078</v>
      </c>
      <c r="K51" s="14">
        <v>2034</v>
      </c>
      <c r="L51" t="s">
        <v>2078</v>
      </c>
      <c r="M51" s="14">
        <v>2018</v>
      </c>
      <c r="N51" s="14">
        <v>10551</v>
      </c>
    </row>
    <row r="52" spans="1:14" x14ac:dyDescent="0.25">
      <c r="A52" t="s">
        <v>2099</v>
      </c>
      <c r="B52" t="s">
        <v>2066</v>
      </c>
      <c r="C52" s="14">
        <v>2124</v>
      </c>
      <c r="D52" s="14">
        <v>15219</v>
      </c>
      <c r="E52" s="14">
        <v>16730</v>
      </c>
      <c r="F52" s="14">
        <v>7764</v>
      </c>
      <c r="G52" s="14">
        <v>8966</v>
      </c>
      <c r="H52" t="s">
        <v>2099</v>
      </c>
      <c r="I52" t="s">
        <v>2066</v>
      </c>
      <c r="J52" t="s">
        <v>2078</v>
      </c>
      <c r="K52" s="14">
        <v>3835</v>
      </c>
      <c r="L52" t="s">
        <v>2078</v>
      </c>
      <c r="M52" s="14">
        <v>3528</v>
      </c>
      <c r="N52" s="14">
        <v>20017</v>
      </c>
    </row>
    <row r="53" spans="1:14" x14ac:dyDescent="0.25">
      <c r="A53" t="s">
        <v>2100</v>
      </c>
      <c r="B53" t="s">
        <v>2066</v>
      </c>
      <c r="C53" s="14">
        <v>4616</v>
      </c>
      <c r="D53" s="14">
        <v>19037</v>
      </c>
      <c r="E53" s="14">
        <v>20122</v>
      </c>
      <c r="F53" s="14">
        <v>9538</v>
      </c>
      <c r="G53" s="14">
        <v>10584</v>
      </c>
      <c r="H53" t="s">
        <v>2100</v>
      </c>
      <c r="I53" t="s">
        <v>2066</v>
      </c>
      <c r="J53" t="s">
        <v>2078</v>
      </c>
      <c r="K53" s="14">
        <v>4444</v>
      </c>
      <c r="L53" t="s">
        <v>2078</v>
      </c>
      <c r="M53" s="14">
        <v>3952</v>
      </c>
      <c r="N53" s="14">
        <v>21562</v>
      </c>
    </row>
    <row r="54" spans="1:14" x14ac:dyDescent="0.25">
      <c r="A54" t="s">
        <v>2101</v>
      </c>
      <c r="B54" t="s">
        <v>2066</v>
      </c>
      <c r="C54">
        <v>380</v>
      </c>
      <c r="D54" s="14">
        <v>2716</v>
      </c>
      <c r="E54" s="14">
        <v>2726</v>
      </c>
      <c r="F54" s="14">
        <v>1295</v>
      </c>
      <c r="G54" s="14">
        <v>1431</v>
      </c>
      <c r="H54" t="s">
        <v>2101</v>
      </c>
      <c r="I54" t="s">
        <v>2066</v>
      </c>
      <c r="J54" t="s">
        <v>2078</v>
      </c>
      <c r="K54">
        <v>654</v>
      </c>
      <c r="L54" t="s">
        <v>2078</v>
      </c>
      <c r="M54">
        <v>631</v>
      </c>
      <c r="N54" s="14">
        <v>3465</v>
      </c>
    </row>
    <row r="55" spans="1:14" x14ac:dyDescent="0.25">
      <c r="A55" t="s">
        <v>2102</v>
      </c>
      <c r="B55" t="s">
        <v>2066</v>
      </c>
      <c r="C55" s="14">
        <v>22152</v>
      </c>
      <c r="D55" s="14">
        <v>7245</v>
      </c>
      <c r="E55" s="14">
        <v>8846</v>
      </c>
      <c r="F55" s="14">
        <v>5002</v>
      </c>
      <c r="G55" s="14">
        <v>3844</v>
      </c>
      <c r="H55" t="s">
        <v>2102</v>
      </c>
      <c r="I55" t="s">
        <v>2066</v>
      </c>
      <c r="J55" t="s">
        <v>2078</v>
      </c>
      <c r="K55" s="14">
        <v>1587</v>
      </c>
      <c r="L55" t="s">
        <v>2078</v>
      </c>
      <c r="M55" s="14">
        <v>1522</v>
      </c>
      <c r="N55" s="14">
        <v>7894</v>
      </c>
    </row>
    <row r="56" spans="1:14" x14ac:dyDescent="0.25">
      <c r="A56" t="s">
        <v>2103</v>
      </c>
      <c r="B56" t="s">
        <v>2066</v>
      </c>
      <c r="C56" s="14">
        <v>27034</v>
      </c>
      <c r="D56" s="14">
        <v>17548</v>
      </c>
      <c r="E56" s="14">
        <v>18757</v>
      </c>
      <c r="F56" s="14">
        <v>9660</v>
      </c>
      <c r="G56" s="14">
        <v>9097</v>
      </c>
      <c r="H56" t="s">
        <v>2103</v>
      </c>
      <c r="I56" t="s">
        <v>2066</v>
      </c>
      <c r="J56" t="s">
        <v>2078</v>
      </c>
      <c r="K56" s="14">
        <v>3571</v>
      </c>
      <c r="L56" t="s">
        <v>2078</v>
      </c>
      <c r="M56" s="14">
        <v>3466</v>
      </c>
      <c r="N56" s="14">
        <v>19793</v>
      </c>
    </row>
    <row r="57" spans="1:14" x14ac:dyDescent="0.25">
      <c r="A57" t="s">
        <v>2067</v>
      </c>
      <c r="C57" t="s">
        <v>2042</v>
      </c>
      <c r="D57" t="s">
        <v>2044</v>
      </c>
      <c r="E57" t="s">
        <v>2046</v>
      </c>
      <c r="F57" t="s">
        <v>2048</v>
      </c>
      <c r="G57" t="s">
        <v>2050</v>
      </c>
      <c r="H57" t="s">
        <v>2067</v>
      </c>
      <c r="J57" t="s">
        <v>2068</v>
      </c>
      <c r="K57" t="s">
        <v>2070</v>
      </c>
      <c r="L57" t="s">
        <v>2072</v>
      </c>
      <c r="M57" t="s">
        <v>2074</v>
      </c>
      <c r="N57" t="s">
        <v>2076</v>
      </c>
    </row>
    <row r="58" spans="1:14" x14ac:dyDescent="0.25">
      <c r="C58" t="s">
        <v>2043</v>
      </c>
      <c r="D58" t="s">
        <v>2045</v>
      </c>
      <c r="E58" t="s">
        <v>2047</v>
      </c>
      <c r="F58" t="s">
        <v>2049</v>
      </c>
      <c r="G58" t="s">
        <v>2051</v>
      </c>
      <c r="J58" t="s">
        <v>2069</v>
      </c>
      <c r="K58" t="s">
        <v>2071</v>
      </c>
      <c r="L58" t="s">
        <v>2073</v>
      </c>
      <c r="M58" t="s">
        <v>2075</v>
      </c>
      <c r="N58" t="s">
        <v>2077</v>
      </c>
    </row>
    <row r="59" spans="1:14" x14ac:dyDescent="0.25">
      <c r="A59" t="s">
        <v>2079</v>
      </c>
      <c r="H59" t="s">
        <v>2079</v>
      </c>
    </row>
    <row r="60" spans="1:14" x14ac:dyDescent="0.25">
      <c r="A60" t="s">
        <v>2104</v>
      </c>
      <c r="C60" s="14">
        <v>176630</v>
      </c>
      <c r="D60" s="14">
        <v>50928</v>
      </c>
      <c r="E60" s="14">
        <v>51744</v>
      </c>
      <c r="F60" s="14">
        <v>24746</v>
      </c>
      <c r="G60" s="14">
        <v>26998</v>
      </c>
      <c r="H60" t="s">
        <v>2104</v>
      </c>
      <c r="J60" t="s">
        <v>2078</v>
      </c>
      <c r="K60" s="14">
        <v>12847</v>
      </c>
      <c r="L60" t="s">
        <v>2078</v>
      </c>
      <c r="M60" s="14">
        <v>12684</v>
      </c>
      <c r="N60" s="14">
        <v>68977</v>
      </c>
    </row>
    <row r="61" spans="1:14" x14ac:dyDescent="0.25">
      <c r="A61" t="s">
        <v>2105</v>
      </c>
      <c r="B61" t="s">
        <v>2066</v>
      </c>
      <c r="C61" s="14">
        <v>36709</v>
      </c>
      <c r="D61" s="14">
        <v>8710</v>
      </c>
      <c r="E61" s="14">
        <v>8235</v>
      </c>
      <c r="F61" s="14">
        <v>3999</v>
      </c>
      <c r="G61" s="14">
        <v>4236</v>
      </c>
      <c r="H61" t="s">
        <v>2105</v>
      </c>
      <c r="I61" t="s">
        <v>2066</v>
      </c>
      <c r="J61" t="s">
        <v>2078</v>
      </c>
      <c r="K61" s="14">
        <v>2078</v>
      </c>
      <c r="L61" t="s">
        <v>2078</v>
      </c>
      <c r="M61" s="14">
        <v>2073</v>
      </c>
      <c r="N61" s="14">
        <v>10532</v>
      </c>
    </row>
    <row r="62" spans="1:14" x14ac:dyDescent="0.25">
      <c r="A62" t="s">
        <v>2106</v>
      </c>
      <c r="B62" t="s">
        <v>2066</v>
      </c>
      <c r="C62" s="14">
        <v>4494</v>
      </c>
      <c r="D62" s="14">
        <v>2718</v>
      </c>
      <c r="E62" s="14">
        <v>2699</v>
      </c>
      <c r="F62" s="14">
        <v>1195</v>
      </c>
      <c r="G62" s="14">
        <v>1504</v>
      </c>
      <c r="H62" t="s">
        <v>2106</v>
      </c>
      <c r="I62" t="s">
        <v>2066</v>
      </c>
      <c r="J62" t="s">
        <v>2078</v>
      </c>
      <c r="K62">
        <v>736</v>
      </c>
      <c r="L62" t="s">
        <v>2078</v>
      </c>
      <c r="M62">
        <v>735</v>
      </c>
      <c r="N62" s="14">
        <v>3907</v>
      </c>
    </row>
    <row r="63" spans="1:14" x14ac:dyDescent="0.25">
      <c r="A63" t="s">
        <v>2107</v>
      </c>
      <c r="B63" t="s">
        <v>2066</v>
      </c>
      <c r="C63" s="14">
        <v>15544</v>
      </c>
      <c r="D63" s="14">
        <v>2990</v>
      </c>
      <c r="E63" s="14">
        <v>2860</v>
      </c>
      <c r="F63" s="14">
        <v>1350</v>
      </c>
      <c r="G63" s="14">
        <v>1510</v>
      </c>
      <c r="H63" t="s">
        <v>2107</v>
      </c>
      <c r="I63" t="s">
        <v>2066</v>
      </c>
      <c r="J63" t="s">
        <v>2078</v>
      </c>
      <c r="K63">
        <v>773</v>
      </c>
      <c r="L63" t="s">
        <v>2078</v>
      </c>
      <c r="M63">
        <v>772</v>
      </c>
      <c r="N63" s="14">
        <v>4044</v>
      </c>
    </row>
    <row r="64" spans="1:14" x14ac:dyDescent="0.25">
      <c r="A64" t="s">
        <v>2108</v>
      </c>
      <c r="B64" t="s">
        <v>2066</v>
      </c>
      <c r="C64" s="14">
        <v>58813</v>
      </c>
      <c r="D64" s="14">
        <v>10898</v>
      </c>
      <c r="E64" s="14">
        <v>11619</v>
      </c>
      <c r="F64" s="14">
        <v>5554</v>
      </c>
      <c r="G64" s="14">
        <v>6065</v>
      </c>
      <c r="H64" t="s">
        <v>2108</v>
      </c>
      <c r="I64" t="s">
        <v>2066</v>
      </c>
      <c r="J64" t="s">
        <v>2078</v>
      </c>
      <c r="K64" s="14">
        <v>2840</v>
      </c>
      <c r="L64" t="s">
        <v>2078</v>
      </c>
      <c r="M64" s="14">
        <v>2799</v>
      </c>
      <c r="N64" s="14">
        <v>14979</v>
      </c>
    </row>
    <row r="65" spans="1:14" x14ac:dyDescent="0.25">
      <c r="A65" t="s">
        <v>2109</v>
      </c>
      <c r="B65" t="s">
        <v>2066</v>
      </c>
      <c r="C65">
        <v>731</v>
      </c>
      <c r="D65" s="14">
        <v>10636</v>
      </c>
      <c r="E65" s="14">
        <v>11761</v>
      </c>
      <c r="F65" s="14">
        <v>5808</v>
      </c>
      <c r="G65" s="14">
        <v>5953</v>
      </c>
      <c r="H65" t="s">
        <v>2109</v>
      </c>
      <c r="I65" t="s">
        <v>2066</v>
      </c>
      <c r="J65" t="s">
        <v>2078</v>
      </c>
      <c r="K65" s="14">
        <v>2631</v>
      </c>
      <c r="L65" t="s">
        <v>2078</v>
      </c>
      <c r="M65" s="14">
        <v>2544</v>
      </c>
      <c r="N65" s="14">
        <v>14237</v>
      </c>
    </row>
    <row r="66" spans="1:14" x14ac:dyDescent="0.25">
      <c r="A66" t="s">
        <v>2110</v>
      </c>
      <c r="B66" t="s">
        <v>2066</v>
      </c>
      <c r="C66" s="14">
        <v>53869</v>
      </c>
      <c r="D66" s="14">
        <v>9336</v>
      </c>
      <c r="E66" s="14">
        <v>9241</v>
      </c>
      <c r="F66" s="14">
        <v>4422</v>
      </c>
      <c r="G66" s="14">
        <v>4819</v>
      </c>
      <c r="H66" t="s">
        <v>2110</v>
      </c>
      <c r="I66" t="s">
        <v>2066</v>
      </c>
      <c r="J66" t="s">
        <v>2078</v>
      </c>
      <c r="K66" s="14">
        <v>2430</v>
      </c>
      <c r="L66" t="s">
        <v>2078</v>
      </c>
      <c r="M66" s="14">
        <v>2409</v>
      </c>
      <c r="N66" s="14">
        <v>13041</v>
      </c>
    </row>
    <row r="67" spans="1:14" x14ac:dyDescent="0.25">
      <c r="A67" t="s">
        <v>2111</v>
      </c>
      <c r="B67" t="s">
        <v>2066</v>
      </c>
      <c r="C67" s="14">
        <v>3135</v>
      </c>
      <c r="D67" s="14">
        <v>2231</v>
      </c>
      <c r="E67" s="14">
        <v>1841</v>
      </c>
      <c r="F67">
        <v>784</v>
      </c>
      <c r="G67" s="14">
        <v>1057</v>
      </c>
      <c r="H67" t="s">
        <v>2111</v>
      </c>
      <c r="I67" t="s">
        <v>2066</v>
      </c>
      <c r="J67" t="s">
        <v>2078</v>
      </c>
      <c r="K67">
        <v>470</v>
      </c>
      <c r="L67" t="s">
        <v>2078</v>
      </c>
      <c r="M67">
        <v>470</v>
      </c>
      <c r="N67" s="14">
        <v>3102</v>
      </c>
    </row>
    <row r="68" spans="1:14" x14ac:dyDescent="0.25">
      <c r="A68" t="s">
        <v>2112</v>
      </c>
      <c r="B68" t="s">
        <v>2066</v>
      </c>
      <c r="C68" s="14">
        <v>2510</v>
      </c>
      <c r="D68" s="14">
        <v>1771</v>
      </c>
      <c r="E68" s="14">
        <v>1690</v>
      </c>
      <c r="F68">
        <v>790</v>
      </c>
      <c r="G68">
        <v>900</v>
      </c>
      <c r="H68" t="s">
        <v>2112</v>
      </c>
      <c r="I68" t="s">
        <v>2066</v>
      </c>
      <c r="J68" t="s">
        <v>2078</v>
      </c>
      <c r="K68">
        <v>438</v>
      </c>
      <c r="L68" t="s">
        <v>2078</v>
      </c>
      <c r="M68">
        <v>438</v>
      </c>
      <c r="N68" s="14">
        <v>2389</v>
      </c>
    </row>
    <row r="69" spans="1:14" x14ac:dyDescent="0.25">
      <c r="A69" t="s">
        <v>2113</v>
      </c>
      <c r="B69" t="s">
        <v>2066</v>
      </c>
      <c r="C69">
        <v>825</v>
      </c>
      <c r="D69" s="14">
        <v>1638</v>
      </c>
      <c r="E69" s="14">
        <v>1798</v>
      </c>
      <c r="F69">
        <v>844</v>
      </c>
      <c r="G69">
        <v>954</v>
      </c>
      <c r="H69" t="s">
        <v>2113</v>
      </c>
      <c r="I69" t="s">
        <v>2066</v>
      </c>
      <c r="J69" t="s">
        <v>2078</v>
      </c>
      <c r="K69">
        <v>451</v>
      </c>
      <c r="L69" t="s">
        <v>2078</v>
      </c>
      <c r="M69">
        <v>444</v>
      </c>
      <c r="N69" s="14">
        <v>2746</v>
      </c>
    </row>
    <row r="71" spans="1:14" x14ac:dyDescent="0.25">
      <c r="A71" t="s">
        <v>2067</v>
      </c>
      <c r="C71" t="s">
        <v>2042</v>
      </c>
      <c r="D71" t="s">
        <v>2044</v>
      </c>
      <c r="E71" t="s">
        <v>2046</v>
      </c>
      <c r="F71" t="s">
        <v>2048</v>
      </c>
      <c r="G71" t="s">
        <v>2050</v>
      </c>
      <c r="H71" t="s">
        <v>2067</v>
      </c>
      <c r="J71" t="s">
        <v>2068</v>
      </c>
      <c r="K71" t="s">
        <v>2070</v>
      </c>
      <c r="L71" t="s">
        <v>2072</v>
      </c>
      <c r="M71" t="s">
        <v>2074</v>
      </c>
      <c r="N71" t="s">
        <v>2076</v>
      </c>
    </row>
    <row r="72" spans="1:14" x14ac:dyDescent="0.25">
      <c r="C72" t="s">
        <v>2043</v>
      </c>
      <c r="D72" t="s">
        <v>2045</v>
      </c>
      <c r="E72" t="s">
        <v>2047</v>
      </c>
      <c r="F72" t="s">
        <v>2049</v>
      </c>
      <c r="G72" t="s">
        <v>2051</v>
      </c>
      <c r="J72" t="s">
        <v>2069</v>
      </c>
      <c r="K72" t="s">
        <v>2071</v>
      </c>
      <c r="L72" t="s">
        <v>2073</v>
      </c>
      <c r="M72" t="s">
        <v>2075</v>
      </c>
      <c r="N72" t="s">
        <v>2077</v>
      </c>
    </row>
    <row r="73" spans="1:14" x14ac:dyDescent="0.25">
      <c r="A73" t="s">
        <v>2079</v>
      </c>
      <c r="H73" t="s">
        <v>2079</v>
      </c>
    </row>
    <row r="74" spans="1:14" x14ac:dyDescent="0.25">
      <c r="A74" t="s">
        <v>2114</v>
      </c>
      <c r="C74" s="14">
        <v>469281</v>
      </c>
      <c r="D74" s="14">
        <v>59287</v>
      </c>
      <c r="E74" s="14">
        <v>61222</v>
      </c>
      <c r="F74" s="14">
        <v>31030</v>
      </c>
      <c r="G74" s="14">
        <v>30192</v>
      </c>
      <c r="H74" t="s">
        <v>2114</v>
      </c>
      <c r="J74" t="s">
        <v>2078</v>
      </c>
      <c r="K74" s="14">
        <v>13350</v>
      </c>
      <c r="L74" t="s">
        <v>2078</v>
      </c>
      <c r="M74" s="14">
        <v>12893</v>
      </c>
      <c r="N74" s="14">
        <v>71089</v>
      </c>
    </row>
    <row r="75" spans="1:14" x14ac:dyDescent="0.25">
      <c r="A75" t="s">
        <v>2115</v>
      </c>
      <c r="B75" t="s">
        <v>2066</v>
      </c>
      <c r="C75" s="14">
        <v>39153</v>
      </c>
      <c r="D75" s="14">
        <v>3585</v>
      </c>
      <c r="E75" s="14">
        <v>4192</v>
      </c>
      <c r="F75" s="14">
        <v>2165</v>
      </c>
      <c r="G75" s="14">
        <v>2027</v>
      </c>
      <c r="H75" t="s">
        <v>2115</v>
      </c>
      <c r="I75" t="s">
        <v>2066</v>
      </c>
      <c r="J75" t="s">
        <v>2078</v>
      </c>
      <c r="K75">
        <v>782</v>
      </c>
      <c r="L75" t="s">
        <v>2078</v>
      </c>
      <c r="M75">
        <v>780</v>
      </c>
      <c r="N75" s="14">
        <v>4656</v>
      </c>
    </row>
    <row r="76" spans="1:14" x14ac:dyDescent="0.25">
      <c r="A76" t="s">
        <v>2116</v>
      </c>
      <c r="B76" t="s">
        <v>2066</v>
      </c>
      <c r="C76">
        <v>370</v>
      </c>
      <c r="D76" s="14">
        <v>1603</v>
      </c>
      <c r="E76" s="14">
        <v>1533</v>
      </c>
      <c r="F76">
        <v>725</v>
      </c>
      <c r="G76">
        <v>808</v>
      </c>
      <c r="H76" t="s">
        <v>2116</v>
      </c>
      <c r="I76" t="s">
        <v>2066</v>
      </c>
      <c r="J76" t="s">
        <v>2078</v>
      </c>
      <c r="K76">
        <v>392</v>
      </c>
      <c r="L76" t="s">
        <v>2078</v>
      </c>
      <c r="M76">
        <v>379</v>
      </c>
      <c r="N76" s="14">
        <v>1900</v>
      </c>
    </row>
    <row r="77" spans="1:14" x14ac:dyDescent="0.25">
      <c r="A77" t="s">
        <v>2117</v>
      </c>
      <c r="B77" t="s">
        <v>2066</v>
      </c>
      <c r="C77" s="14">
        <v>105775</v>
      </c>
      <c r="D77" s="14">
        <v>4237</v>
      </c>
      <c r="E77" s="14">
        <v>4052</v>
      </c>
      <c r="F77" s="14">
        <v>2062</v>
      </c>
      <c r="G77" s="14">
        <v>1990</v>
      </c>
      <c r="H77" t="s">
        <v>2117</v>
      </c>
      <c r="I77" t="s">
        <v>2066</v>
      </c>
      <c r="J77" t="s">
        <v>2078</v>
      </c>
      <c r="K77">
        <v>931</v>
      </c>
      <c r="L77" t="s">
        <v>2078</v>
      </c>
      <c r="M77">
        <v>920</v>
      </c>
      <c r="N77" s="14">
        <v>5808</v>
      </c>
    </row>
    <row r="78" spans="1:14" x14ac:dyDescent="0.25">
      <c r="A78" t="s">
        <v>2118</v>
      </c>
      <c r="B78" t="s">
        <v>2066</v>
      </c>
      <c r="C78" s="14">
        <v>1454</v>
      </c>
      <c r="D78" s="14">
        <v>7582</v>
      </c>
      <c r="E78" s="14">
        <v>8067</v>
      </c>
      <c r="F78" s="14">
        <v>4128</v>
      </c>
      <c r="G78" s="14">
        <v>3939</v>
      </c>
      <c r="H78" t="s">
        <v>2118</v>
      </c>
      <c r="I78" t="s">
        <v>2066</v>
      </c>
      <c r="J78" t="s">
        <v>2078</v>
      </c>
      <c r="K78" s="14">
        <v>1770</v>
      </c>
      <c r="L78" t="s">
        <v>2078</v>
      </c>
      <c r="M78" s="14">
        <v>1579</v>
      </c>
      <c r="N78" s="14">
        <v>7565</v>
      </c>
    </row>
    <row r="79" spans="1:14" x14ac:dyDescent="0.25">
      <c r="A79" t="s">
        <v>2119</v>
      </c>
      <c r="B79" t="s">
        <v>2066</v>
      </c>
      <c r="C79" s="14">
        <v>2868</v>
      </c>
      <c r="D79" s="14">
        <v>5908</v>
      </c>
      <c r="E79" s="14">
        <v>5646</v>
      </c>
      <c r="F79" s="14">
        <v>2778</v>
      </c>
      <c r="G79" s="14">
        <v>2868</v>
      </c>
      <c r="H79" t="s">
        <v>2119</v>
      </c>
      <c r="I79" t="s">
        <v>2066</v>
      </c>
      <c r="J79" t="s">
        <v>2078</v>
      </c>
      <c r="K79" s="14">
        <v>1246</v>
      </c>
      <c r="L79" t="s">
        <v>2078</v>
      </c>
      <c r="M79" s="14">
        <v>1227</v>
      </c>
      <c r="N79" s="14">
        <v>6783</v>
      </c>
    </row>
    <row r="80" spans="1:14" x14ac:dyDescent="0.25">
      <c r="A80" t="s">
        <v>2120</v>
      </c>
      <c r="B80" t="s">
        <v>2066</v>
      </c>
      <c r="C80" s="14">
        <v>189532</v>
      </c>
      <c r="D80" s="14">
        <v>9155</v>
      </c>
      <c r="E80" s="14">
        <v>8888</v>
      </c>
      <c r="F80" s="14">
        <v>4495</v>
      </c>
      <c r="G80" s="14">
        <v>4393</v>
      </c>
      <c r="H80" t="s">
        <v>2120</v>
      </c>
      <c r="I80" t="s">
        <v>2066</v>
      </c>
      <c r="J80" t="s">
        <v>2078</v>
      </c>
      <c r="K80" s="14">
        <v>2060</v>
      </c>
      <c r="L80" t="s">
        <v>2078</v>
      </c>
      <c r="M80" s="14">
        <v>2042</v>
      </c>
      <c r="N80" s="14">
        <v>12040</v>
      </c>
    </row>
    <row r="81" spans="1:14" x14ac:dyDescent="0.25">
      <c r="A81" t="s">
        <v>2121</v>
      </c>
      <c r="B81" t="s">
        <v>2066</v>
      </c>
      <c r="C81" s="14">
        <v>1648</v>
      </c>
      <c r="D81">
        <v>753</v>
      </c>
      <c r="E81" s="14">
        <v>1173</v>
      </c>
      <c r="F81">
        <v>513</v>
      </c>
      <c r="G81">
        <v>660</v>
      </c>
      <c r="H81" t="s">
        <v>2121</v>
      </c>
      <c r="I81" t="s">
        <v>2066</v>
      </c>
      <c r="J81" t="s">
        <v>2078</v>
      </c>
      <c r="K81">
        <v>153</v>
      </c>
      <c r="L81" t="s">
        <v>2078</v>
      </c>
      <c r="M81">
        <v>152</v>
      </c>
      <c r="N81" s="14">
        <v>1238</v>
      </c>
    </row>
    <row r="82" spans="1:14" x14ac:dyDescent="0.25">
      <c r="A82" t="s">
        <v>2122</v>
      </c>
      <c r="B82" t="s">
        <v>2066</v>
      </c>
      <c r="C82" s="14">
        <v>46140</v>
      </c>
      <c r="D82" s="14">
        <v>7719</v>
      </c>
      <c r="E82" s="14">
        <v>8173</v>
      </c>
      <c r="F82" s="14">
        <v>4208</v>
      </c>
      <c r="G82" s="14">
        <v>3965</v>
      </c>
      <c r="H82" t="s">
        <v>2122</v>
      </c>
      <c r="I82" t="s">
        <v>2066</v>
      </c>
      <c r="J82" t="s">
        <v>2078</v>
      </c>
      <c r="K82" s="14">
        <v>1858</v>
      </c>
      <c r="L82" t="s">
        <v>2078</v>
      </c>
      <c r="M82" s="14">
        <v>1788</v>
      </c>
      <c r="N82" s="14">
        <v>9539</v>
      </c>
    </row>
    <row r="83" spans="1:14" x14ac:dyDescent="0.25">
      <c r="A83" t="s">
        <v>2123</v>
      </c>
      <c r="B83" t="s">
        <v>2066</v>
      </c>
      <c r="C83">
        <v>701</v>
      </c>
      <c r="D83" s="14">
        <v>1710</v>
      </c>
      <c r="E83" s="14">
        <v>1777</v>
      </c>
      <c r="F83">
        <v>840</v>
      </c>
      <c r="G83">
        <v>937</v>
      </c>
      <c r="H83" t="s">
        <v>2123</v>
      </c>
      <c r="I83" t="s">
        <v>2066</v>
      </c>
      <c r="J83" t="s">
        <v>2078</v>
      </c>
      <c r="K83">
        <v>403</v>
      </c>
      <c r="L83" t="s">
        <v>2078</v>
      </c>
      <c r="M83">
        <v>398</v>
      </c>
      <c r="N83" s="14">
        <v>2804</v>
      </c>
    </row>
    <row r="84" spans="1:14" x14ac:dyDescent="0.25">
      <c r="A84" t="s">
        <v>2124</v>
      </c>
      <c r="B84" t="s">
        <v>2066</v>
      </c>
      <c r="C84" s="14">
        <v>22199</v>
      </c>
      <c r="D84" s="14">
        <v>10471</v>
      </c>
      <c r="E84" s="14">
        <v>11061</v>
      </c>
      <c r="F84" s="14">
        <v>5705</v>
      </c>
      <c r="G84" s="14">
        <v>5356</v>
      </c>
      <c r="H84" t="s">
        <v>2124</v>
      </c>
      <c r="I84" t="s">
        <v>2066</v>
      </c>
      <c r="J84" t="s">
        <v>2078</v>
      </c>
      <c r="K84" s="14">
        <v>2247</v>
      </c>
      <c r="L84" t="s">
        <v>2078</v>
      </c>
      <c r="M84" s="14">
        <v>2169</v>
      </c>
      <c r="N84" s="14">
        <v>11757</v>
      </c>
    </row>
    <row r="85" spans="1:14" x14ac:dyDescent="0.25">
      <c r="A85" t="s">
        <v>2125</v>
      </c>
      <c r="B85" t="s">
        <v>2066</v>
      </c>
      <c r="C85" s="14">
        <v>19917</v>
      </c>
      <c r="D85" s="14">
        <v>5526</v>
      </c>
      <c r="E85" s="14">
        <v>5674</v>
      </c>
      <c r="F85" s="14">
        <v>2904</v>
      </c>
      <c r="G85" s="14">
        <v>2770</v>
      </c>
      <c r="H85" t="s">
        <v>2125</v>
      </c>
      <c r="I85" t="s">
        <v>2066</v>
      </c>
      <c r="J85" t="s">
        <v>2078</v>
      </c>
      <c r="K85" s="14">
        <v>1294</v>
      </c>
      <c r="L85" t="s">
        <v>2078</v>
      </c>
      <c r="M85" s="14">
        <v>1245</v>
      </c>
      <c r="N85" s="14">
        <v>5736</v>
      </c>
    </row>
    <row r="86" spans="1:14" x14ac:dyDescent="0.25">
      <c r="A86" t="s">
        <v>2126</v>
      </c>
    </row>
    <row r="88" spans="1:14" x14ac:dyDescent="0.25">
      <c r="A88" s="9" t="s">
        <v>2067</v>
      </c>
      <c r="C88" t="s">
        <v>2042</v>
      </c>
      <c r="D88" t="s">
        <v>2044</v>
      </c>
      <c r="E88" t="s">
        <v>2046</v>
      </c>
      <c r="F88" t="s">
        <v>2048</v>
      </c>
      <c r="G88" t="s">
        <v>2050</v>
      </c>
      <c r="H88" t="s">
        <v>2067</v>
      </c>
      <c r="J88" t="s">
        <v>2068</v>
      </c>
      <c r="K88" t="s">
        <v>2070</v>
      </c>
      <c r="L88" t="s">
        <v>2072</v>
      </c>
      <c r="M88" t="s">
        <v>2074</v>
      </c>
      <c r="N88" t="s">
        <v>2076</v>
      </c>
    </row>
    <row r="89" spans="1:14" x14ac:dyDescent="0.25">
      <c r="C89" t="s">
        <v>2043</v>
      </c>
      <c r="D89" t="s">
        <v>2045</v>
      </c>
      <c r="E89" t="s">
        <v>2047</v>
      </c>
      <c r="F89" t="s">
        <v>2049</v>
      </c>
      <c r="G89" t="s">
        <v>2051</v>
      </c>
      <c r="J89" t="s">
        <v>2069</v>
      </c>
      <c r="K89" t="s">
        <v>2071</v>
      </c>
      <c r="L89" t="s">
        <v>2073</v>
      </c>
      <c r="M89" t="s">
        <v>2075</v>
      </c>
      <c r="N89" t="s">
        <v>2077</v>
      </c>
    </row>
    <row r="90" spans="1:14" x14ac:dyDescent="0.25">
      <c r="A90" t="s">
        <v>2079</v>
      </c>
      <c r="H90" t="s">
        <v>2079</v>
      </c>
    </row>
    <row r="91" spans="1:14" x14ac:dyDescent="0.25">
      <c r="A91" t="s">
        <v>2127</v>
      </c>
      <c r="C91" s="14">
        <v>479360</v>
      </c>
      <c r="D91" s="14">
        <v>219551</v>
      </c>
      <c r="E91" s="14">
        <v>236171</v>
      </c>
      <c r="F91" s="14">
        <v>113979</v>
      </c>
      <c r="G91" s="14">
        <v>122192</v>
      </c>
      <c r="H91" t="s">
        <v>2127</v>
      </c>
      <c r="J91" t="s">
        <v>2078</v>
      </c>
      <c r="K91" s="14">
        <v>56301</v>
      </c>
      <c r="L91" t="s">
        <v>2078</v>
      </c>
      <c r="M91" s="14">
        <v>54420</v>
      </c>
      <c r="N91" s="14">
        <v>293318</v>
      </c>
    </row>
    <row r="92" spans="1:14" x14ac:dyDescent="0.25">
      <c r="A92" t="s">
        <v>2128</v>
      </c>
      <c r="B92" t="s">
        <v>2066</v>
      </c>
      <c r="C92" s="14">
        <v>40985</v>
      </c>
      <c r="D92" s="14">
        <v>23435</v>
      </c>
      <c r="E92" s="14">
        <v>27482</v>
      </c>
      <c r="F92" s="14">
        <v>12763</v>
      </c>
      <c r="G92" s="14">
        <v>14719</v>
      </c>
      <c r="H92" t="s">
        <v>2128</v>
      </c>
      <c r="I92" t="s">
        <v>2066</v>
      </c>
      <c r="J92" t="s">
        <v>2078</v>
      </c>
      <c r="K92" s="14">
        <v>6249</v>
      </c>
      <c r="L92" t="s">
        <v>2078</v>
      </c>
      <c r="M92" s="14">
        <v>6022</v>
      </c>
      <c r="N92" s="14">
        <v>34919</v>
      </c>
    </row>
    <row r="93" spans="1:14" x14ac:dyDescent="0.25">
      <c r="A93" t="s">
        <v>2129</v>
      </c>
      <c r="B93" t="s">
        <v>2066</v>
      </c>
      <c r="C93">
        <v>319</v>
      </c>
      <c r="D93" s="14">
        <v>3192</v>
      </c>
      <c r="E93" s="14">
        <v>3369</v>
      </c>
      <c r="F93" s="14">
        <v>2015</v>
      </c>
      <c r="G93" s="14">
        <v>1354</v>
      </c>
      <c r="H93" t="s">
        <v>2129</v>
      </c>
      <c r="I93" t="s">
        <v>2066</v>
      </c>
      <c r="J93" t="s">
        <v>2078</v>
      </c>
      <c r="K93">
        <v>468</v>
      </c>
      <c r="L93" t="s">
        <v>2078</v>
      </c>
      <c r="M93">
        <v>458</v>
      </c>
      <c r="N93" s="14">
        <v>2421</v>
      </c>
    </row>
    <row r="94" spans="1:14" x14ac:dyDescent="0.25">
      <c r="A94" t="s">
        <v>2130</v>
      </c>
      <c r="B94" t="s">
        <v>2066</v>
      </c>
      <c r="C94" s="14">
        <v>27770</v>
      </c>
      <c r="D94" s="14">
        <v>6089</v>
      </c>
      <c r="E94" s="14">
        <v>5563</v>
      </c>
      <c r="F94" s="14">
        <v>2726</v>
      </c>
      <c r="G94" s="14">
        <v>2837</v>
      </c>
      <c r="H94" t="s">
        <v>2130</v>
      </c>
      <c r="I94" t="s">
        <v>2066</v>
      </c>
      <c r="J94" t="s">
        <v>2078</v>
      </c>
      <c r="K94" s="14">
        <v>1485</v>
      </c>
      <c r="L94" t="s">
        <v>2078</v>
      </c>
      <c r="M94" s="14">
        <v>1471</v>
      </c>
      <c r="N94" s="14">
        <v>7614</v>
      </c>
    </row>
    <row r="95" spans="1:14" x14ac:dyDescent="0.25">
      <c r="A95" t="s">
        <v>2131</v>
      </c>
      <c r="B95" t="s">
        <v>2066</v>
      </c>
      <c r="C95">
        <v>968</v>
      </c>
      <c r="D95" s="14">
        <v>4683</v>
      </c>
      <c r="E95" s="14">
        <v>5144</v>
      </c>
      <c r="F95" s="14">
        <v>2370</v>
      </c>
      <c r="G95" s="14">
        <v>2774</v>
      </c>
      <c r="H95" t="s">
        <v>2131</v>
      </c>
      <c r="I95" t="s">
        <v>2066</v>
      </c>
      <c r="J95" t="s">
        <v>2078</v>
      </c>
      <c r="K95" s="14">
        <v>1211</v>
      </c>
      <c r="L95" t="s">
        <v>2078</v>
      </c>
      <c r="M95" s="14">
        <v>1188</v>
      </c>
      <c r="N95" s="14">
        <v>6435</v>
      </c>
    </row>
    <row r="96" spans="1:14" x14ac:dyDescent="0.25">
      <c r="A96" t="s">
        <v>2132</v>
      </c>
      <c r="B96" t="s">
        <v>2066</v>
      </c>
      <c r="C96" s="14">
        <v>1684</v>
      </c>
      <c r="D96" s="14">
        <v>14982</v>
      </c>
      <c r="E96" s="14">
        <v>16397</v>
      </c>
      <c r="F96" s="14">
        <v>7766</v>
      </c>
      <c r="G96" s="14">
        <v>8631</v>
      </c>
      <c r="H96" t="s">
        <v>2132</v>
      </c>
      <c r="I96" t="s">
        <v>2066</v>
      </c>
      <c r="J96" t="s">
        <v>2078</v>
      </c>
      <c r="K96" s="14">
        <v>3825</v>
      </c>
      <c r="L96" t="s">
        <v>2078</v>
      </c>
      <c r="M96" s="14">
        <v>3473</v>
      </c>
      <c r="N96" s="14">
        <v>18847</v>
      </c>
    </row>
    <row r="97" spans="1:14" x14ac:dyDescent="0.25">
      <c r="A97" t="s">
        <v>2133</v>
      </c>
      <c r="B97" t="s">
        <v>2066</v>
      </c>
      <c r="C97" s="14">
        <v>1386</v>
      </c>
      <c r="D97" s="14">
        <v>8204</v>
      </c>
      <c r="E97" s="14">
        <v>8584</v>
      </c>
      <c r="F97" s="14">
        <v>4070</v>
      </c>
      <c r="G97" s="14">
        <v>4514</v>
      </c>
      <c r="H97" t="s">
        <v>2133</v>
      </c>
      <c r="I97" t="s">
        <v>2066</v>
      </c>
      <c r="J97" t="s">
        <v>2078</v>
      </c>
      <c r="K97" s="14">
        <v>2086</v>
      </c>
      <c r="L97" t="s">
        <v>2078</v>
      </c>
      <c r="M97" s="14">
        <v>2009</v>
      </c>
      <c r="N97" s="14">
        <v>10298</v>
      </c>
    </row>
    <row r="98" spans="1:14" x14ac:dyDescent="0.25">
      <c r="A98" t="s">
        <v>2134</v>
      </c>
      <c r="B98" t="s">
        <v>2066</v>
      </c>
      <c r="C98" s="14">
        <v>34525</v>
      </c>
      <c r="D98" s="14">
        <v>6995</v>
      </c>
      <c r="E98" s="14">
        <v>6345</v>
      </c>
      <c r="F98" s="14">
        <v>3156</v>
      </c>
      <c r="G98" s="14">
        <v>3189</v>
      </c>
      <c r="H98" t="s">
        <v>2134</v>
      </c>
      <c r="I98" t="s">
        <v>2066</v>
      </c>
      <c r="J98" t="s">
        <v>2078</v>
      </c>
      <c r="K98" s="14">
        <v>1716</v>
      </c>
      <c r="L98" t="s">
        <v>2078</v>
      </c>
      <c r="M98" s="14">
        <v>1708</v>
      </c>
      <c r="N98" s="14">
        <v>9012</v>
      </c>
    </row>
    <row r="99" spans="1:14" x14ac:dyDescent="0.25">
      <c r="A99" t="s">
        <v>2135</v>
      </c>
      <c r="B99" t="s">
        <v>2066</v>
      </c>
      <c r="C99" s="14">
        <v>71716</v>
      </c>
      <c r="D99" s="14">
        <v>24557</v>
      </c>
      <c r="E99" s="14">
        <v>27211</v>
      </c>
      <c r="F99" s="14">
        <v>13182</v>
      </c>
      <c r="G99" s="14">
        <v>14029</v>
      </c>
      <c r="H99" t="s">
        <v>2135</v>
      </c>
      <c r="I99" t="s">
        <v>2066</v>
      </c>
      <c r="J99" t="s">
        <v>2078</v>
      </c>
      <c r="K99" s="14">
        <v>6709</v>
      </c>
      <c r="L99" t="s">
        <v>2078</v>
      </c>
      <c r="M99" s="14">
        <v>6506</v>
      </c>
      <c r="N99" s="14">
        <v>33936</v>
      </c>
    </row>
    <row r="100" spans="1:14" x14ac:dyDescent="0.25">
      <c r="A100" t="s">
        <v>2136</v>
      </c>
      <c r="B100" t="s">
        <v>2066</v>
      </c>
      <c r="C100" s="14">
        <v>45700</v>
      </c>
      <c r="D100" s="14">
        <v>18514</v>
      </c>
      <c r="E100" s="14">
        <v>22405</v>
      </c>
      <c r="F100" s="14">
        <v>10238</v>
      </c>
      <c r="G100" s="14">
        <v>12167</v>
      </c>
      <c r="H100" t="s">
        <v>2136</v>
      </c>
      <c r="I100" t="s">
        <v>2066</v>
      </c>
      <c r="J100" t="s">
        <v>2078</v>
      </c>
      <c r="K100" s="14">
        <v>5200</v>
      </c>
      <c r="L100" t="s">
        <v>2078</v>
      </c>
      <c r="M100" s="14">
        <v>5029</v>
      </c>
      <c r="N100" s="14">
        <v>27849</v>
      </c>
    </row>
    <row r="101" spans="1:14" x14ac:dyDescent="0.25">
      <c r="A101" t="s">
        <v>2137</v>
      </c>
      <c r="B101" t="s">
        <v>2066</v>
      </c>
      <c r="C101" s="14">
        <v>1693</v>
      </c>
      <c r="D101" s="14">
        <v>2262</v>
      </c>
      <c r="E101" s="14">
        <v>2373</v>
      </c>
      <c r="F101" s="14">
        <v>1096</v>
      </c>
      <c r="G101" s="14">
        <v>1277</v>
      </c>
      <c r="H101" t="s">
        <v>2137</v>
      </c>
      <c r="I101" t="s">
        <v>2066</v>
      </c>
      <c r="J101" t="s">
        <v>2078</v>
      </c>
      <c r="K101">
        <v>598</v>
      </c>
      <c r="L101" t="s">
        <v>2078</v>
      </c>
      <c r="M101">
        <v>587</v>
      </c>
      <c r="N101" s="14">
        <v>3186</v>
      </c>
    </row>
    <row r="102" spans="1:14" x14ac:dyDescent="0.25">
      <c r="A102" t="s">
        <v>2138</v>
      </c>
      <c r="B102" t="s">
        <v>2066</v>
      </c>
      <c r="C102" s="14">
        <v>3288</v>
      </c>
      <c r="D102" s="14">
        <v>11048</v>
      </c>
      <c r="E102" s="14">
        <v>12114</v>
      </c>
      <c r="F102" s="14">
        <v>5598</v>
      </c>
      <c r="G102" s="14">
        <v>6516</v>
      </c>
      <c r="H102" t="s">
        <v>2138</v>
      </c>
      <c r="I102" t="s">
        <v>2066</v>
      </c>
      <c r="J102" t="s">
        <v>2078</v>
      </c>
      <c r="K102" s="14">
        <v>2806</v>
      </c>
      <c r="L102" t="s">
        <v>2078</v>
      </c>
      <c r="M102" s="14">
        <v>2696</v>
      </c>
      <c r="N102" s="14">
        <v>14424</v>
      </c>
    </row>
    <row r="103" spans="1:14" x14ac:dyDescent="0.25">
      <c r="A103" t="s">
        <v>2139</v>
      </c>
      <c r="B103" t="s">
        <v>2066</v>
      </c>
      <c r="C103" s="14">
        <v>72123</v>
      </c>
      <c r="D103" s="14">
        <v>16023</v>
      </c>
      <c r="E103" s="14">
        <v>18853</v>
      </c>
      <c r="F103" s="14">
        <v>10428</v>
      </c>
      <c r="G103" s="14">
        <v>8425</v>
      </c>
      <c r="H103" t="s">
        <v>2139</v>
      </c>
      <c r="I103" t="s">
        <v>2066</v>
      </c>
      <c r="J103" t="s">
        <v>2078</v>
      </c>
      <c r="K103" s="14">
        <v>3911</v>
      </c>
      <c r="L103" t="s">
        <v>2078</v>
      </c>
      <c r="M103" s="14">
        <v>3868</v>
      </c>
      <c r="N103" s="14">
        <v>19937</v>
      </c>
    </row>
    <row r="104" spans="1:14" x14ac:dyDescent="0.25">
      <c r="A104" t="s">
        <v>2140</v>
      </c>
      <c r="B104" t="s">
        <v>2066</v>
      </c>
      <c r="C104" s="14">
        <v>3714</v>
      </c>
      <c r="D104" s="14">
        <v>5166</v>
      </c>
      <c r="E104" s="14">
        <v>5531</v>
      </c>
      <c r="F104" s="14">
        <v>2734</v>
      </c>
      <c r="G104" s="14">
        <v>2797</v>
      </c>
      <c r="H104" t="s">
        <v>2140</v>
      </c>
      <c r="I104" t="s">
        <v>2066</v>
      </c>
      <c r="J104" t="s">
        <v>2078</v>
      </c>
      <c r="K104" s="14">
        <v>1389</v>
      </c>
      <c r="L104" t="s">
        <v>2078</v>
      </c>
      <c r="M104" s="14">
        <v>1333</v>
      </c>
      <c r="N104" s="14">
        <v>7232</v>
      </c>
    </row>
    <row r="105" spans="1:14" x14ac:dyDescent="0.25">
      <c r="A105" t="s">
        <v>2141</v>
      </c>
      <c r="B105" t="s">
        <v>2066</v>
      </c>
      <c r="C105" s="14">
        <v>11253</v>
      </c>
      <c r="D105" s="14">
        <v>1975</v>
      </c>
      <c r="E105" s="14">
        <v>1993</v>
      </c>
      <c r="F105">
        <v>977</v>
      </c>
      <c r="G105" s="14">
        <v>1016</v>
      </c>
      <c r="H105" t="s">
        <v>2141</v>
      </c>
      <c r="I105" t="s">
        <v>2066</v>
      </c>
      <c r="J105" t="s">
        <v>2078</v>
      </c>
      <c r="K105">
        <v>501</v>
      </c>
      <c r="L105" t="s">
        <v>2078</v>
      </c>
      <c r="M105">
        <v>491</v>
      </c>
      <c r="N105" s="14">
        <v>2804</v>
      </c>
    </row>
    <row r="106" spans="1:14" x14ac:dyDescent="0.25">
      <c r="A106" t="s">
        <v>2142</v>
      </c>
      <c r="B106" t="s">
        <v>2066</v>
      </c>
      <c r="C106" s="14">
        <v>4582</v>
      </c>
      <c r="D106" s="14">
        <v>13815</v>
      </c>
      <c r="E106" s="14">
        <v>14052</v>
      </c>
      <c r="F106" s="14">
        <v>6881</v>
      </c>
      <c r="G106" s="14">
        <v>7171</v>
      </c>
      <c r="H106" t="s">
        <v>2142</v>
      </c>
      <c r="I106" t="s">
        <v>2066</v>
      </c>
      <c r="J106" t="s">
        <v>2078</v>
      </c>
      <c r="K106" s="14">
        <v>3517</v>
      </c>
      <c r="L106" t="s">
        <v>2078</v>
      </c>
      <c r="M106" s="14">
        <v>3406</v>
      </c>
      <c r="N106" s="14">
        <v>18767</v>
      </c>
    </row>
    <row r="107" spans="1:14" x14ac:dyDescent="0.25">
      <c r="A107" t="s">
        <v>2143</v>
      </c>
      <c r="B107" t="s">
        <v>2066</v>
      </c>
      <c r="C107" s="14">
        <v>5006</v>
      </c>
      <c r="D107" s="14">
        <v>3282</v>
      </c>
      <c r="E107" s="14">
        <v>3060</v>
      </c>
      <c r="F107" s="14">
        <v>1423</v>
      </c>
      <c r="G107" s="14">
        <v>1637</v>
      </c>
      <c r="H107" t="s">
        <v>2143</v>
      </c>
      <c r="I107" t="s">
        <v>2066</v>
      </c>
      <c r="J107" t="s">
        <v>2078</v>
      </c>
      <c r="K107">
        <v>797</v>
      </c>
      <c r="L107" t="s">
        <v>2078</v>
      </c>
      <c r="M107">
        <v>795</v>
      </c>
      <c r="N107" s="14">
        <v>4349</v>
      </c>
    </row>
    <row r="108" spans="1:14" x14ac:dyDescent="0.25">
      <c r="A108" t="s">
        <v>2144</v>
      </c>
      <c r="B108" t="s">
        <v>2066</v>
      </c>
      <c r="C108" s="14">
        <v>54893</v>
      </c>
      <c r="D108" s="14">
        <v>8322</v>
      </c>
      <c r="E108" s="14">
        <v>7435</v>
      </c>
      <c r="F108" s="14">
        <v>3585</v>
      </c>
      <c r="G108" s="14">
        <v>3850</v>
      </c>
      <c r="H108" t="s">
        <v>2144</v>
      </c>
      <c r="I108" t="s">
        <v>2066</v>
      </c>
      <c r="J108" t="s">
        <v>2078</v>
      </c>
      <c r="K108" s="14">
        <v>2000</v>
      </c>
      <c r="L108" t="s">
        <v>2078</v>
      </c>
      <c r="M108" s="14">
        <v>1995</v>
      </c>
      <c r="N108" s="14">
        <v>10584</v>
      </c>
    </row>
    <row r="109" spans="1:14" x14ac:dyDescent="0.25">
      <c r="A109" t="s">
        <v>2145</v>
      </c>
      <c r="B109" t="s">
        <v>2066</v>
      </c>
      <c r="C109" s="14">
        <v>4504</v>
      </c>
      <c r="D109" s="14">
        <v>2511</v>
      </c>
      <c r="E109" s="14">
        <v>3642</v>
      </c>
      <c r="F109" s="14">
        <v>1463</v>
      </c>
      <c r="G109" s="14">
        <v>2179</v>
      </c>
      <c r="H109" t="s">
        <v>2145</v>
      </c>
      <c r="I109" t="s">
        <v>2066</v>
      </c>
      <c r="J109" t="s">
        <v>2078</v>
      </c>
      <c r="K109">
        <v>809</v>
      </c>
      <c r="L109" t="s">
        <v>2078</v>
      </c>
      <c r="M109">
        <v>798</v>
      </c>
      <c r="N109" s="14">
        <v>5067</v>
      </c>
    </row>
    <row r="110" spans="1:14" x14ac:dyDescent="0.25">
      <c r="A110" t="s">
        <v>2146</v>
      </c>
      <c r="B110" t="s">
        <v>2066</v>
      </c>
      <c r="C110" s="14">
        <v>21262</v>
      </c>
      <c r="D110" s="14">
        <v>4235</v>
      </c>
      <c r="E110" s="14">
        <v>3790</v>
      </c>
      <c r="F110" s="14">
        <v>1866</v>
      </c>
      <c r="G110" s="14">
        <v>1924</v>
      </c>
      <c r="H110" t="s">
        <v>2146</v>
      </c>
      <c r="I110" t="s">
        <v>2066</v>
      </c>
      <c r="J110" t="s">
        <v>2078</v>
      </c>
      <c r="K110" s="14">
        <v>1012</v>
      </c>
      <c r="L110" t="s">
        <v>2078</v>
      </c>
      <c r="M110" s="14">
        <v>1007</v>
      </c>
      <c r="N110" s="14">
        <v>4950</v>
      </c>
    </row>
    <row r="111" spans="1:14" x14ac:dyDescent="0.25">
      <c r="A111" t="s">
        <v>2147</v>
      </c>
      <c r="B111" t="s">
        <v>2066</v>
      </c>
      <c r="C111" s="14">
        <v>66937</v>
      </c>
      <c r="D111" s="14">
        <v>15636</v>
      </c>
      <c r="E111" s="14">
        <v>14749</v>
      </c>
      <c r="F111" s="14">
        <v>7144</v>
      </c>
      <c r="G111" s="14">
        <v>7605</v>
      </c>
      <c r="H111" t="s">
        <v>2147</v>
      </c>
      <c r="I111" t="s">
        <v>2066</v>
      </c>
      <c r="J111" t="s">
        <v>2078</v>
      </c>
      <c r="K111" s="14">
        <v>3884</v>
      </c>
      <c r="L111" t="s">
        <v>2078</v>
      </c>
      <c r="M111" s="14">
        <v>3843</v>
      </c>
      <c r="N111" s="14">
        <v>20391</v>
      </c>
    </row>
    <row r="112" spans="1:14" x14ac:dyDescent="0.25">
      <c r="A112" t="s">
        <v>2148</v>
      </c>
      <c r="B112" t="s">
        <v>2066</v>
      </c>
      <c r="C112" s="14">
        <v>3432</v>
      </c>
      <c r="D112" s="14">
        <v>4238</v>
      </c>
      <c r="E112" s="14">
        <v>4142</v>
      </c>
      <c r="F112" s="14">
        <v>2018</v>
      </c>
      <c r="G112" s="14">
        <v>2124</v>
      </c>
      <c r="H112" t="s">
        <v>2148</v>
      </c>
      <c r="I112" t="s">
        <v>2066</v>
      </c>
      <c r="J112" t="s">
        <v>2078</v>
      </c>
      <c r="K112" s="14">
        <v>1077</v>
      </c>
      <c r="L112" t="s">
        <v>2078</v>
      </c>
      <c r="M112" s="14">
        <v>1073</v>
      </c>
      <c r="N112" s="14">
        <v>5933</v>
      </c>
    </row>
    <row r="113" spans="1:14" x14ac:dyDescent="0.25">
      <c r="A113" t="s">
        <v>2149</v>
      </c>
      <c r="B113" t="s">
        <v>2066</v>
      </c>
      <c r="C113" s="14">
        <v>1620</v>
      </c>
      <c r="D113" s="14">
        <v>20387</v>
      </c>
      <c r="E113" s="14">
        <v>21937</v>
      </c>
      <c r="F113" s="14">
        <v>10480</v>
      </c>
      <c r="G113" s="14">
        <v>11457</v>
      </c>
      <c r="H113" t="s">
        <v>2149</v>
      </c>
      <c r="I113" t="s">
        <v>2066</v>
      </c>
      <c r="J113" t="s">
        <v>2078</v>
      </c>
      <c r="K113" s="14">
        <v>5051</v>
      </c>
      <c r="L113" t="s">
        <v>2078</v>
      </c>
      <c r="M113" s="14">
        <v>4664</v>
      </c>
      <c r="N113" s="14">
        <v>24363</v>
      </c>
    </row>
    <row r="115" spans="1:14" x14ac:dyDescent="0.25">
      <c r="A115" t="s">
        <v>2067</v>
      </c>
      <c r="C115" t="s">
        <v>2042</v>
      </c>
      <c r="D115" t="s">
        <v>2044</v>
      </c>
      <c r="E115" t="s">
        <v>2046</v>
      </c>
      <c r="F115" t="s">
        <v>2048</v>
      </c>
      <c r="G115" t="s">
        <v>2050</v>
      </c>
      <c r="H115" t="s">
        <v>2067</v>
      </c>
      <c r="J115" t="s">
        <v>2068</v>
      </c>
      <c r="K115" t="s">
        <v>2070</v>
      </c>
      <c r="L115" t="s">
        <v>2072</v>
      </c>
      <c r="M115" t="s">
        <v>2074</v>
      </c>
      <c r="N115" t="s">
        <v>2076</v>
      </c>
    </row>
    <row r="116" spans="1:14" x14ac:dyDescent="0.25">
      <c r="C116" t="s">
        <v>2043</v>
      </c>
      <c r="D116" t="s">
        <v>2045</v>
      </c>
      <c r="E116" t="s">
        <v>2047</v>
      </c>
      <c r="F116" t="s">
        <v>2049</v>
      </c>
      <c r="G116" t="s">
        <v>2051</v>
      </c>
      <c r="J116" t="s">
        <v>2069</v>
      </c>
      <c r="K116" t="s">
        <v>2071</v>
      </c>
      <c r="L116" t="s">
        <v>2073</v>
      </c>
      <c r="M116" t="s">
        <v>2075</v>
      </c>
      <c r="N116" t="s">
        <v>2077</v>
      </c>
    </row>
    <row r="117" spans="1:14" x14ac:dyDescent="0.25">
      <c r="A117" t="s">
        <v>2079</v>
      </c>
      <c r="H117" t="s">
        <v>2079</v>
      </c>
    </row>
    <row r="118" spans="1:14" x14ac:dyDescent="0.25">
      <c r="A118" t="s">
        <v>2150</v>
      </c>
      <c r="C118" s="14">
        <v>315168</v>
      </c>
      <c r="D118" s="14">
        <v>128322</v>
      </c>
      <c r="E118" s="14">
        <v>129602</v>
      </c>
      <c r="F118" s="14">
        <v>61978</v>
      </c>
      <c r="G118" s="14">
        <v>67624</v>
      </c>
      <c r="H118" t="s">
        <v>2150</v>
      </c>
      <c r="J118" t="s">
        <v>2078</v>
      </c>
      <c r="K118" s="14">
        <v>32882</v>
      </c>
      <c r="L118" t="s">
        <v>2078</v>
      </c>
      <c r="M118" s="14">
        <v>31790</v>
      </c>
      <c r="N118" s="14">
        <v>170967</v>
      </c>
    </row>
    <row r="119" spans="1:14" x14ac:dyDescent="0.25">
      <c r="A119" t="s">
        <v>2151</v>
      </c>
      <c r="B119" t="s">
        <v>2066</v>
      </c>
      <c r="C119" s="14">
        <v>48115</v>
      </c>
      <c r="D119" s="14">
        <v>10567</v>
      </c>
      <c r="E119" s="14">
        <v>9926</v>
      </c>
      <c r="F119" s="14">
        <v>5016</v>
      </c>
      <c r="G119" s="14">
        <v>4910</v>
      </c>
      <c r="H119" t="s">
        <v>2151</v>
      </c>
      <c r="I119" t="s">
        <v>2066</v>
      </c>
      <c r="J119" t="s">
        <v>2078</v>
      </c>
      <c r="K119" s="14">
        <v>2602</v>
      </c>
      <c r="L119" t="s">
        <v>2078</v>
      </c>
      <c r="M119" s="14">
        <v>2581</v>
      </c>
      <c r="N119" s="14">
        <v>12839</v>
      </c>
    </row>
    <row r="120" spans="1:14" x14ac:dyDescent="0.25">
      <c r="A120" t="s">
        <v>2152</v>
      </c>
      <c r="B120" t="s">
        <v>2066</v>
      </c>
      <c r="C120" s="14">
        <v>39544</v>
      </c>
      <c r="D120" s="14">
        <v>8538</v>
      </c>
      <c r="E120" s="14">
        <v>8092</v>
      </c>
      <c r="F120" s="14">
        <v>3954</v>
      </c>
      <c r="G120" s="14">
        <v>4138</v>
      </c>
      <c r="H120" t="s">
        <v>2152</v>
      </c>
      <c r="I120" t="s">
        <v>2066</v>
      </c>
      <c r="J120" t="s">
        <v>2078</v>
      </c>
      <c r="K120" s="14">
        <v>2191</v>
      </c>
      <c r="L120" t="s">
        <v>2078</v>
      </c>
      <c r="M120" s="14">
        <v>2166</v>
      </c>
      <c r="N120" s="14">
        <v>10734</v>
      </c>
    </row>
    <row r="121" spans="1:14" x14ac:dyDescent="0.25">
      <c r="A121" t="s">
        <v>2153</v>
      </c>
      <c r="B121" t="s">
        <v>2066</v>
      </c>
      <c r="C121" s="14">
        <v>14445</v>
      </c>
      <c r="D121" s="14">
        <v>2584</v>
      </c>
      <c r="E121" s="14">
        <v>2464</v>
      </c>
      <c r="F121" s="14">
        <v>1186</v>
      </c>
      <c r="G121" s="14">
        <v>1278</v>
      </c>
      <c r="H121" t="s">
        <v>2153</v>
      </c>
      <c r="I121" t="s">
        <v>2066</v>
      </c>
      <c r="J121" t="s">
        <v>2078</v>
      </c>
      <c r="K121">
        <v>679</v>
      </c>
      <c r="L121" t="s">
        <v>2078</v>
      </c>
      <c r="M121">
        <v>636</v>
      </c>
      <c r="N121" s="14">
        <v>3606</v>
      </c>
    </row>
    <row r="122" spans="1:14" x14ac:dyDescent="0.25">
      <c r="A122" t="s">
        <v>2154</v>
      </c>
      <c r="B122" t="s">
        <v>2066</v>
      </c>
      <c r="C122" s="14">
        <v>5457</v>
      </c>
      <c r="D122" s="14">
        <v>55812</v>
      </c>
      <c r="E122" s="14">
        <v>59264</v>
      </c>
      <c r="F122" s="14">
        <v>27156</v>
      </c>
      <c r="G122" s="14">
        <v>32108</v>
      </c>
      <c r="H122" t="s">
        <v>2154</v>
      </c>
      <c r="I122" t="s">
        <v>2066</v>
      </c>
      <c r="J122" t="s">
        <v>2078</v>
      </c>
      <c r="K122" s="14">
        <v>14748</v>
      </c>
      <c r="L122" t="s">
        <v>2078</v>
      </c>
      <c r="M122" s="14">
        <v>13869</v>
      </c>
      <c r="N122" s="14">
        <v>80844</v>
      </c>
    </row>
    <row r="123" spans="1:14" x14ac:dyDescent="0.25">
      <c r="A123" t="s">
        <v>2155</v>
      </c>
      <c r="B123" t="s">
        <v>2066</v>
      </c>
      <c r="C123" s="14">
        <v>81101</v>
      </c>
      <c r="D123" s="14">
        <v>19864</v>
      </c>
      <c r="E123" s="14">
        <v>18647</v>
      </c>
      <c r="F123" s="14">
        <v>9401</v>
      </c>
      <c r="G123" s="14">
        <v>9246</v>
      </c>
      <c r="H123" t="s">
        <v>2155</v>
      </c>
      <c r="I123" t="s">
        <v>2066</v>
      </c>
      <c r="J123" t="s">
        <v>2078</v>
      </c>
      <c r="K123" s="14">
        <v>4713</v>
      </c>
      <c r="L123" t="s">
        <v>2078</v>
      </c>
      <c r="M123" s="14">
        <v>4677</v>
      </c>
      <c r="N123" s="14">
        <v>22308</v>
      </c>
    </row>
    <row r="124" spans="1:14" x14ac:dyDescent="0.25">
      <c r="A124" t="s">
        <v>2156</v>
      </c>
      <c r="B124" t="s">
        <v>2066</v>
      </c>
      <c r="C124" s="14">
        <v>78771</v>
      </c>
      <c r="D124" s="14">
        <v>23182</v>
      </c>
      <c r="E124" s="14">
        <v>23805</v>
      </c>
      <c r="F124" s="14">
        <v>11408</v>
      </c>
      <c r="G124" s="14">
        <v>12397</v>
      </c>
      <c r="H124" t="s">
        <v>2156</v>
      </c>
      <c r="I124" t="s">
        <v>2066</v>
      </c>
      <c r="J124" t="s">
        <v>2078</v>
      </c>
      <c r="K124" s="14">
        <v>6106</v>
      </c>
      <c r="L124" t="s">
        <v>2078</v>
      </c>
      <c r="M124" s="14">
        <v>6026</v>
      </c>
      <c r="N124" s="14">
        <v>31107</v>
      </c>
    </row>
    <row r="125" spans="1:14" x14ac:dyDescent="0.25">
      <c r="A125" t="s">
        <v>2157</v>
      </c>
      <c r="B125" t="s">
        <v>2066</v>
      </c>
      <c r="C125" s="14">
        <v>47735</v>
      </c>
      <c r="D125" s="14">
        <v>7775</v>
      </c>
      <c r="E125" s="14">
        <v>7404</v>
      </c>
      <c r="F125" s="14">
        <v>3857</v>
      </c>
      <c r="G125" s="14">
        <v>3547</v>
      </c>
      <c r="H125" t="s">
        <v>2157</v>
      </c>
      <c r="I125" t="s">
        <v>2066</v>
      </c>
      <c r="J125" t="s">
        <v>2078</v>
      </c>
      <c r="K125" s="14">
        <v>1843</v>
      </c>
      <c r="L125" t="s">
        <v>2078</v>
      </c>
      <c r="M125" s="14">
        <v>1835</v>
      </c>
      <c r="N125" s="14">
        <v>9529</v>
      </c>
    </row>
    <row r="127" spans="1:14" x14ac:dyDescent="0.25">
      <c r="A127" t="s">
        <v>2067</v>
      </c>
      <c r="C127" t="s">
        <v>2042</v>
      </c>
      <c r="D127" t="s">
        <v>2044</v>
      </c>
      <c r="E127" t="s">
        <v>2046</v>
      </c>
      <c r="F127" t="s">
        <v>2048</v>
      </c>
      <c r="G127" t="s">
        <v>2050</v>
      </c>
      <c r="H127" t="s">
        <v>2067</v>
      </c>
      <c r="J127" t="s">
        <v>2068</v>
      </c>
      <c r="K127" t="s">
        <v>2070</v>
      </c>
      <c r="L127" t="s">
        <v>2072</v>
      </c>
      <c r="M127" t="s">
        <v>2074</v>
      </c>
      <c r="N127" t="s">
        <v>2076</v>
      </c>
    </row>
    <row r="128" spans="1:14" x14ac:dyDescent="0.25">
      <c r="C128" t="s">
        <v>2043</v>
      </c>
      <c r="D128" t="s">
        <v>2045</v>
      </c>
      <c r="E128" t="s">
        <v>2047</v>
      </c>
      <c r="F128" t="s">
        <v>2049</v>
      </c>
      <c r="G128" t="s">
        <v>2051</v>
      </c>
      <c r="J128" t="s">
        <v>2069</v>
      </c>
      <c r="K128" t="s">
        <v>2071</v>
      </c>
      <c r="L128" t="s">
        <v>2073</v>
      </c>
      <c r="M128" t="s">
        <v>2075</v>
      </c>
      <c r="N128" t="s">
        <v>2077</v>
      </c>
    </row>
    <row r="129" spans="1:14" x14ac:dyDescent="0.25">
      <c r="A129" t="s">
        <v>2079</v>
      </c>
      <c r="H129" t="s">
        <v>2079</v>
      </c>
    </row>
    <row r="130" spans="1:14" x14ac:dyDescent="0.25">
      <c r="A130" t="s">
        <v>2158</v>
      </c>
      <c r="C130" s="14">
        <v>443189</v>
      </c>
      <c r="D130" s="14">
        <v>59879</v>
      </c>
      <c r="E130" s="14">
        <v>60881</v>
      </c>
      <c r="F130" s="14">
        <v>27844</v>
      </c>
      <c r="G130" s="14">
        <v>33037</v>
      </c>
      <c r="H130" t="s">
        <v>2158</v>
      </c>
      <c r="J130" t="s">
        <v>2078</v>
      </c>
      <c r="K130" s="14">
        <v>14909</v>
      </c>
      <c r="L130" t="s">
        <v>2078</v>
      </c>
      <c r="M130" s="14">
        <v>14733</v>
      </c>
      <c r="N130" s="14">
        <v>81478</v>
      </c>
    </row>
    <row r="131" spans="1:14" x14ac:dyDescent="0.25">
      <c r="A131" t="s">
        <v>2159</v>
      </c>
      <c r="B131" t="s">
        <v>2066</v>
      </c>
      <c r="C131" s="14">
        <v>4928</v>
      </c>
      <c r="D131" s="14">
        <v>3578</v>
      </c>
      <c r="E131" s="14">
        <v>3457</v>
      </c>
      <c r="F131" s="14">
        <v>1552</v>
      </c>
      <c r="G131" s="14">
        <v>1905</v>
      </c>
      <c r="H131" t="s">
        <v>2159</v>
      </c>
      <c r="I131" t="s">
        <v>2066</v>
      </c>
      <c r="J131" t="s">
        <v>2078</v>
      </c>
      <c r="K131">
        <v>891</v>
      </c>
      <c r="L131" t="s">
        <v>2078</v>
      </c>
      <c r="M131">
        <v>873</v>
      </c>
      <c r="N131" s="14">
        <v>4873</v>
      </c>
    </row>
    <row r="132" spans="1:14" x14ac:dyDescent="0.25">
      <c r="A132" t="s">
        <v>2160</v>
      </c>
      <c r="B132" t="s">
        <v>2066</v>
      </c>
      <c r="C132" s="14">
        <v>23058</v>
      </c>
      <c r="D132" s="14">
        <v>3266</v>
      </c>
      <c r="E132" s="14">
        <v>3110</v>
      </c>
      <c r="F132" s="14">
        <v>1453</v>
      </c>
      <c r="G132" s="14">
        <v>1657</v>
      </c>
      <c r="H132" t="s">
        <v>2160</v>
      </c>
      <c r="I132" t="s">
        <v>2066</v>
      </c>
      <c r="J132" t="s">
        <v>2078</v>
      </c>
      <c r="K132">
        <v>821</v>
      </c>
      <c r="L132" t="s">
        <v>2078</v>
      </c>
      <c r="M132">
        <v>816</v>
      </c>
      <c r="N132" s="14">
        <v>4583</v>
      </c>
    </row>
    <row r="133" spans="1:14" x14ac:dyDescent="0.25">
      <c r="A133" t="s">
        <v>2161</v>
      </c>
      <c r="B133" t="s">
        <v>2066</v>
      </c>
      <c r="C133" s="14">
        <v>1754</v>
      </c>
      <c r="D133" s="14">
        <v>1802</v>
      </c>
      <c r="E133" s="14">
        <v>1813</v>
      </c>
      <c r="F133">
        <v>877</v>
      </c>
      <c r="G133">
        <v>936</v>
      </c>
      <c r="H133" t="s">
        <v>2161</v>
      </c>
      <c r="I133" t="s">
        <v>2066</v>
      </c>
      <c r="J133" t="s">
        <v>2078</v>
      </c>
      <c r="K133">
        <v>473</v>
      </c>
      <c r="L133" t="s">
        <v>2078</v>
      </c>
      <c r="M133">
        <v>462</v>
      </c>
      <c r="N133" s="14">
        <v>2779</v>
      </c>
    </row>
    <row r="134" spans="1:14" x14ac:dyDescent="0.25">
      <c r="A134" t="s">
        <v>2162</v>
      </c>
      <c r="B134" t="s">
        <v>2066</v>
      </c>
      <c r="C134" s="14">
        <v>34279</v>
      </c>
      <c r="D134" s="14">
        <v>3566</v>
      </c>
      <c r="E134" s="14">
        <v>3524</v>
      </c>
      <c r="F134" s="14">
        <v>1709</v>
      </c>
      <c r="G134" s="14">
        <v>1815</v>
      </c>
      <c r="H134" t="s">
        <v>2162</v>
      </c>
      <c r="I134" t="s">
        <v>2066</v>
      </c>
      <c r="J134" t="s">
        <v>2078</v>
      </c>
      <c r="K134">
        <v>919</v>
      </c>
      <c r="L134" t="s">
        <v>2078</v>
      </c>
      <c r="M134">
        <v>918</v>
      </c>
      <c r="N134" s="14">
        <v>4664</v>
      </c>
    </row>
    <row r="135" spans="1:14" x14ac:dyDescent="0.25">
      <c r="A135" t="s">
        <v>2163</v>
      </c>
      <c r="B135" t="s">
        <v>2066</v>
      </c>
      <c r="C135">
        <v>281</v>
      </c>
      <c r="D135" s="14">
        <v>1191</v>
      </c>
      <c r="E135" s="14">
        <v>1253</v>
      </c>
      <c r="F135">
        <v>508</v>
      </c>
      <c r="G135">
        <v>745</v>
      </c>
      <c r="H135" t="s">
        <v>2163</v>
      </c>
      <c r="I135" t="s">
        <v>2066</v>
      </c>
      <c r="J135" t="s">
        <v>2078</v>
      </c>
      <c r="K135">
        <v>377</v>
      </c>
      <c r="L135" t="s">
        <v>2078</v>
      </c>
      <c r="M135">
        <v>377</v>
      </c>
      <c r="N135" s="14">
        <v>2194</v>
      </c>
    </row>
    <row r="136" spans="1:14" x14ac:dyDescent="0.25">
      <c r="A136" t="s">
        <v>2164</v>
      </c>
      <c r="B136" t="s">
        <v>2066</v>
      </c>
      <c r="C136" s="14">
        <v>121546</v>
      </c>
      <c r="D136" s="14">
        <v>7521</v>
      </c>
      <c r="E136" s="14">
        <v>7028</v>
      </c>
      <c r="F136" s="14">
        <v>3376</v>
      </c>
      <c r="G136" s="14">
        <v>3652</v>
      </c>
      <c r="H136" t="s">
        <v>2164</v>
      </c>
      <c r="I136" t="s">
        <v>2066</v>
      </c>
      <c r="J136" t="s">
        <v>2078</v>
      </c>
      <c r="K136" s="14">
        <v>1792</v>
      </c>
      <c r="L136" t="s">
        <v>2078</v>
      </c>
      <c r="M136" s="14">
        <v>1784</v>
      </c>
      <c r="N136" s="14">
        <v>9206</v>
      </c>
    </row>
    <row r="137" spans="1:14" x14ac:dyDescent="0.25">
      <c r="A137" t="s">
        <v>2165</v>
      </c>
      <c r="B137" t="s">
        <v>2066</v>
      </c>
      <c r="C137" s="14">
        <v>65042</v>
      </c>
      <c r="D137" s="14">
        <v>7729</v>
      </c>
      <c r="E137" s="14">
        <v>7557</v>
      </c>
      <c r="F137" s="14">
        <v>3516</v>
      </c>
      <c r="G137" s="14">
        <v>4041</v>
      </c>
      <c r="H137" t="s">
        <v>2165</v>
      </c>
      <c r="I137" t="s">
        <v>2066</v>
      </c>
      <c r="J137" t="s">
        <v>2078</v>
      </c>
      <c r="K137" s="14">
        <v>2041</v>
      </c>
      <c r="L137" t="s">
        <v>2078</v>
      </c>
      <c r="M137" s="14">
        <v>2034</v>
      </c>
      <c r="N137" s="14">
        <v>10052</v>
      </c>
    </row>
    <row r="138" spans="1:14" x14ac:dyDescent="0.25">
      <c r="A138" t="s">
        <v>2166</v>
      </c>
      <c r="B138" t="s">
        <v>2066</v>
      </c>
      <c r="C138">
        <v>388</v>
      </c>
      <c r="D138" s="14">
        <v>1342</v>
      </c>
      <c r="E138" s="14">
        <v>1312</v>
      </c>
      <c r="F138">
        <v>562</v>
      </c>
      <c r="G138">
        <v>750</v>
      </c>
      <c r="H138" t="s">
        <v>2166</v>
      </c>
      <c r="I138" t="s">
        <v>2066</v>
      </c>
      <c r="J138" t="s">
        <v>2078</v>
      </c>
      <c r="K138">
        <v>397</v>
      </c>
      <c r="L138" t="s">
        <v>2078</v>
      </c>
      <c r="M138">
        <v>376</v>
      </c>
      <c r="N138" s="14">
        <v>2339</v>
      </c>
    </row>
    <row r="139" spans="1:14" x14ac:dyDescent="0.25">
      <c r="A139" t="s">
        <v>2167</v>
      </c>
      <c r="B139" t="s">
        <v>2066</v>
      </c>
      <c r="C139" s="14">
        <v>50044</v>
      </c>
      <c r="D139" s="14">
        <v>7984</v>
      </c>
      <c r="E139" s="14">
        <v>7972</v>
      </c>
      <c r="F139" s="14">
        <v>3715</v>
      </c>
      <c r="G139" s="14">
        <v>4257</v>
      </c>
      <c r="H139" t="s">
        <v>2167</v>
      </c>
      <c r="I139" t="s">
        <v>2066</v>
      </c>
      <c r="J139" t="s">
        <v>2078</v>
      </c>
      <c r="K139" s="14">
        <v>2139</v>
      </c>
      <c r="L139" t="s">
        <v>2078</v>
      </c>
      <c r="M139" s="14">
        <v>2118</v>
      </c>
      <c r="N139" s="14">
        <v>11111</v>
      </c>
    </row>
    <row r="140" spans="1:14" x14ac:dyDescent="0.25">
      <c r="A140" t="s">
        <v>2168</v>
      </c>
      <c r="B140" t="s">
        <v>2066</v>
      </c>
      <c r="C140" s="14">
        <v>1141</v>
      </c>
      <c r="D140" s="14">
        <v>8794</v>
      </c>
      <c r="E140" s="14">
        <v>11211</v>
      </c>
      <c r="F140" s="14">
        <v>4693</v>
      </c>
      <c r="G140" s="14">
        <v>6518</v>
      </c>
      <c r="H140" t="s">
        <v>2168</v>
      </c>
      <c r="I140" t="s">
        <v>2066</v>
      </c>
      <c r="J140" t="s">
        <v>2078</v>
      </c>
      <c r="K140" s="14">
        <v>1828</v>
      </c>
      <c r="L140" t="s">
        <v>2078</v>
      </c>
      <c r="M140" s="14">
        <v>1774</v>
      </c>
      <c r="N140" s="14">
        <v>12348</v>
      </c>
    </row>
    <row r="141" spans="1:14" x14ac:dyDescent="0.25">
      <c r="A141" t="s">
        <v>2169</v>
      </c>
      <c r="B141" t="s">
        <v>2066</v>
      </c>
      <c r="C141" s="14">
        <v>130325</v>
      </c>
      <c r="D141" s="14">
        <v>12688</v>
      </c>
      <c r="E141" s="14">
        <v>12297</v>
      </c>
      <c r="F141" s="14">
        <v>5726</v>
      </c>
      <c r="G141" s="14">
        <v>6571</v>
      </c>
      <c r="H141" t="s">
        <v>2169</v>
      </c>
      <c r="I141" t="s">
        <v>2066</v>
      </c>
      <c r="J141" t="s">
        <v>2078</v>
      </c>
      <c r="K141" s="14">
        <v>3137</v>
      </c>
      <c r="L141" t="s">
        <v>2078</v>
      </c>
      <c r="M141" s="14">
        <v>3107</v>
      </c>
      <c r="N141" s="14">
        <v>16798</v>
      </c>
    </row>
    <row r="143" spans="1:14" x14ac:dyDescent="0.25">
      <c r="A143" t="s">
        <v>2067</v>
      </c>
      <c r="C143" t="s">
        <v>2042</v>
      </c>
      <c r="D143" t="s">
        <v>2044</v>
      </c>
      <c r="E143" t="s">
        <v>2046</v>
      </c>
      <c r="F143" t="s">
        <v>2048</v>
      </c>
      <c r="G143" t="s">
        <v>2050</v>
      </c>
      <c r="H143" t="s">
        <v>2067</v>
      </c>
      <c r="J143" t="s">
        <v>2068</v>
      </c>
      <c r="K143" t="s">
        <v>2070</v>
      </c>
      <c r="L143" t="s">
        <v>2072</v>
      </c>
      <c r="M143" t="s">
        <v>2074</v>
      </c>
      <c r="N143" t="s">
        <v>2076</v>
      </c>
    </row>
    <row r="144" spans="1:14" x14ac:dyDescent="0.25">
      <c r="C144" t="s">
        <v>2043</v>
      </c>
      <c r="D144" t="s">
        <v>2045</v>
      </c>
      <c r="E144" t="s">
        <v>2047</v>
      </c>
      <c r="F144" t="s">
        <v>2049</v>
      </c>
      <c r="G144" t="s">
        <v>2051</v>
      </c>
      <c r="J144" t="s">
        <v>2069</v>
      </c>
      <c r="K144" t="s">
        <v>2071</v>
      </c>
      <c r="L144" t="s">
        <v>2073</v>
      </c>
      <c r="M144" t="s">
        <v>2075</v>
      </c>
      <c r="N144" t="s">
        <v>2077</v>
      </c>
    </row>
    <row r="145" spans="1:14" x14ac:dyDescent="0.25">
      <c r="A145" t="s">
        <v>2079</v>
      </c>
      <c r="H145" t="s">
        <v>2079</v>
      </c>
    </row>
    <row r="146" spans="1:14" x14ac:dyDescent="0.25">
      <c r="A146" t="s">
        <v>2170</v>
      </c>
      <c r="C146" s="14">
        <v>588472</v>
      </c>
      <c r="D146" s="14">
        <v>160406</v>
      </c>
      <c r="E146" s="14">
        <v>175073</v>
      </c>
      <c r="F146" s="14">
        <v>86731</v>
      </c>
      <c r="G146" s="14">
        <v>88342</v>
      </c>
      <c r="H146" t="s">
        <v>2170</v>
      </c>
      <c r="J146" t="s">
        <v>2078</v>
      </c>
      <c r="K146" s="14">
        <v>39056</v>
      </c>
      <c r="L146" t="s">
        <v>2078</v>
      </c>
      <c r="M146" s="14">
        <v>36684</v>
      </c>
      <c r="N146" s="14">
        <v>202605</v>
      </c>
    </row>
    <row r="147" spans="1:14" x14ac:dyDescent="0.25">
      <c r="A147" t="s">
        <v>2171</v>
      </c>
      <c r="B147" t="s">
        <v>2066</v>
      </c>
      <c r="C147">
        <v>756</v>
      </c>
      <c r="D147" s="14">
        <v>4971</v>
      </c>
      <c r="E147" s="14">
        <v>5306</v>
      </c>
      <c r="F147" s="14">
        <v>2726</v>
      </c>
      <c r="G147" s="14">
        <v>2580</v>
      </c>
      <c r="H147" t="s">
        <v>2171</v>
      </c>
      <c r="I147" t="s">
        <v>2066</v>
      </c>
      <c r="J147" t="s">
        <v>2078</v>
      </c>
      <c r="K147" s="14">
        <v>1107</v>
      </c>
      <c r="L147" t="s">
        <v>2078</v>
      </c>
      <c r="M147" s="14">
        <v>1045</v>
      </c>
      <c r="N147" s="14">
        <v>5780</v>
      </c>
    </row>
    <row r="148" spans="1:14" x14ac:dyDescent="0.25">
      <c r="A148" t="s">
        <v>2172</v>
      </c>
      <c r="B148" t="s">
        <v>2066</v>
      </c>
      <c r="C148" s="14">
        <v>2854</v>
      </c>
      <c r="D148" s="14">
        <v>3033</v>
      </c>
      <c r="E148" s="14">
        <v>3179</v>
      </c>
      <c r="F148" s="14">
        <v>1602</v>
      </c>
      <c r="G148" s="14">
        <v>1577</v>
      </c>
      <c r="H148" t="s">
        <v>2172</v>
      </c>
      <c r="I148" t="s">
        <v>2066</v>
      </c>
      <c r="J148" t="s">
        <v>2078</v>
      </c>
      <c r="K148">
        <v>726</v>
      </c>
      <c r="L148" t="s">
        <v>2078</v>
      </c>
      <c r="M148">
        <v>648</v>
      </c>
      <c r="N148" s="14">
        <v>3398</v>
      </c>
    </row>
    <row r="149" spans="1:14" x14ac:dyDescent="0.25">
      <c r="A149" t="s">
        <v>2173</v>
      </c>
      <c r="B149" t="s">
        <v>2066</v>
      </c>
      <c r="C149">
        <v>304</v>
      </c>
      <c r="D149" s="14">
        <v>1931</v>
      </c>
      <c r="E149" s="14">
        <v>2102</v>
      </c>
      <c r="F149">
        <v>997</v>
      </c>
      <c r="G149" s="14">
        <v>1105</v>
      </c>
      <c r="H149" t="s">
        <v>2173</v>
      </c>
      <c r="I149" t="s">
        <v>2066</v>
      </c>
      <c r="J149" t="s">
        <v>2078</v>
      </c>
      <c r="K149">
        <v>496</v>
      </c>
      <c r="L149" t="s">
        <v>2078</v>
      </c>
      <c r="M149">
        <v>449</v>
      </c>
      <c r="N149" s="14">
        <v>2809</v>
      </c>
    </row>
    <row r="150" spans="1:14" x14ac:dyDescent="0.25">
      <c r="A150" t="s">
        <v>2174</v>
      </c>
      <c r="B150" t="s">
        <v>2066</v>
      </c>
      <c r="C150" s="14">
        <v>2069</v>
      </c>
      <c r="D150" s="14">
        <v>32071</v>
      </c>
      <c r="E150" s="14">
        <v>36520</v>
      </c>
      <c r="F150" s="14">
        <v>18093</v>
      </c>
      <c r="G150" s="14">
        <v>18427</v>
      </c>
      <c r="H150" t="s">
        <v>2174</v>
      </c>
      <c r="I150" t="s">
        <v>2066</v>
      </c>
      <c r="J150" t="s">
        <v>2078</v>
      </c>
      <c r="K150" s="14">
        <v>7945</v>
      </c>
      <c r="L150" t="s">
        <v>2078</v>
      </c>
      <c r="M150" s="14">
        <v>7085</v>
      </c>
      <c r="N150" s="14">
        <v>39877</v>
      </c>
    </row>
    <row r="151" spans="1:14" x14ac:dyDescent="0.25">
      <c r="A151" t="s">
        <v>2175</v>
      </c>
      <c r="B151" t="s">
        <v>2066</v>
      </c>
      <c r="C151" s="14">
        <v>51367</v>
      </c>
      <c r="D151" s="14">
        <v>28494</v>
      </c>
      <c r="E151" s="14">
        <v>34225</v>
      </c>
      <c r="F151" s="14">
        <v>17498</v>
      </c>
      <c r="G151" s="14">
        <v>16727</v>
      </c>
      <c r="H151" t="s">
        <v>2175</v>
      </c>
      <c r="I151" t="s">
        <v>2066</v>
      </c>
      <c r="J151" t="s">
        <v>2078</v>
      </c>
      <c r="K151" s="14">
        <v>7145</v>
      </c>
      <c r="L151" t="s">
        <v>2078</v>
      </c>
      <c r="M151" s="14">
        <v>6535</v>
      </c>
      <c r="N151" s="14">
        <v>36151</v>
      </c>
    </row>
    <row r="152" spans="1:14" x14ac:dyDescent="0.25">
      <c r="A152" t="s">
        <v>2176</v>
      </c>
      <c r="B152" t="s">
        <v>2066</v>
      </c>
      <c r="C152" s="14">
        <v>43992</v>
      </c>
      <c r="D152" s="14">
        <v>5224</v>
      </c>
      <c r="E152" s="14">
        <v>5101</v>
      </c>
      <c r="F152" s="14">
        <v>2443</v>
      </c>
      <c r="G152" s="14">
        <v>2658</v>
      </c>
      <c r="H152" t="s">
        <v>2176</v>
      </c>
      <c r="I152" t="s">
        <v>2066</v>
      </c>
      <c r="J152" t="s">
        <v>2078</v>
      </c>
      <c r="K152" s="14">
        <v>1246</v>
      </c>
      <c r="L152" t="s">
        <v>2078</v>
      </c>
      <c r="M152" s="14">
        <v>1237</v>
      </c>
      <c r="N152" s="14">
        <v>6914</v>
      </c>
    </row>
    <row r="153" spans="1:14" x14ac:dyDescent="0.25">
      <c r="A153" t="s">
        <v>2177</v>
      </c>
      <c r="B153" t="s">
        <v>2066</v>
      </c>
      <c r="C153">
        <v>944</v>
      </c>
      <c r="D153" s="14">
        <v>6074</v>
      </c>
      <c r="E153" s="14">
        <v>6984</v>
      </c>
      <c r="F153" s="14">
        <v>3487</v>
      </c>
      <c r="G153" s="14">
        <v>3497</v>
      </c>
      <c r="H153" t="s">
        <v>2177</v>
      </c>
      <c r="I153" t="s">
        <v>2066</v>
      </c>
      <c r="J153" t="s">
        <v>2078</v>
      </c>
      <c r="K153" s="14">
        <v>1500</v>
      </c>
      <c r="L153" t="s">
        <v>2078</v>
      </c>
      <c r="M153" s="14">
        <v>1378</v>
      </c>
      <c r="N153" s="14">
        <v>7686</v>
      </c>
    </row>
    <row r="154" spans="1:14" x14ac:dyDescent="0.25">
      <c r="A154" t="s">
        <v>2178</v>
      </c>
      <c r="B154" t="s">
        <v>2066</v>
      </c>
      <c r="C154" s="14">
        <v>1374</v>
      </c>
      <c r="D154" s="14">
        <v>4599</v>
      </c>
      <c r="E154" s="14">
        <v>5924</v>
      </c>
      <c r="F154" s="14">
        <v>2964</v>
      </c>
      <c r="G154" s="14">
        <v>2960</v>
      </c>
      <c r="H154" t="s">
        <v>2178</v>
      </c>
      <c r="I154" t="s">
        <v>2066</v>
      </c>
      <c r="J154" t="s">
        <v>2078</v>
      </c>
      <c r="K154" s="14">
        <v>1306</v>
      </c>
      <c r="L154" t="s">
        <v>2078</v>
      </c>
      <c r="M154" s="14">
        <v>1156</v>
      </c>
      <c r="N154" s="14">
        <v>6760</v>
      </c>
    </row>
    <row r="155" spans="1:14" x14ac:dyDescent="0.25">
      <c r="A155" t="s">
        <v>2179</v>
      </c>
      <c r="B155" t="s">
        <v>2066</v>
      </c>
      <c r="C155" s="14">
        <v>5160</v>
      </c>
      <c r="D155" s="14">
        <v>10221</v>
      </c>
      <c r="E155" s="14">
        <v>10011</v>
      </c>
      <c r="F155" s="14">
        <v>4690</v>
      </c>
      <c r="G155" s="14">
        <v>5321</v>
      </c>
      <c r="H155" t="s">
        <v>2179</v>
      </c>
      <c r="I155" t="s">
        <v>2066</v>
      </c>
      <c r="J155" t="s">
        <v>2078</v>
      </c>
      <c r="K155" s="14">
        <v>2277</v>
      </c>
      <c r="L155" t="s">
        <v>2078</v>
      </c>
      <c r="M155" s="14">
        <v>2188</v>
      </c>
      <c r="N155" s="14">
        <v>11774</v>
      </c>
    </row>
    <row r="156" spans="1:14" x14ac:dyDescent="0.25">
      <c r="A156" t="s">
        <v>2180</v>
      </c>
      <c r="B156" t="s">
        <v>2066</v>
      </c>
      <c r="C156" s="14">
        <v>158630</v>
      </c>
      <c r="D156" s="14">
        <v>23142</v>
      </c>
      <c r="E156" s="14">
        <v>24367</v>
      </c>
      <c r="F156" s="14">
        <v>11674</v>
      </c>
      <c r="G156" s="14">
        <v>12693</v>
      </c>
      <c r="H156" t="s">
        <v>2180</v>
      </c>
      <c r="I156" t="s">
        <v>2066</v>
      </c>
      <c r="J156" t="s">
        <v>2078</v>
      </c>
      <c r="K156" s="14">
        <v>5661</v>
      </c>
      <c r="L156" t="s">
        <v>2078</v>
      </c>
      <c r="M156" s="14">
        <v>5536</v>
      </c>
      <c r="N156" s="14">
        <v>29602</v>
      </c>
    </row>
    <row r="157" spans="1:14" x14ac:dyDescent="0.25">
      <c r="A157" t="s">
        <v>2181</v>
      </c>
      <c r="B157" t="s">
        <v>2066</v>
      </c>
      <c r="C157" s="14">
        <v>1266</v>
      </c>
      <c r="D157" s="14">
        <v>1993</v>
      </c>
      <c r="E157" s="14">
        <v>1932</v>
      </c>
      <c r="F157">
        <v>973</v>
      </c>
      <c r="G157">
        <v>959</v>
      </c>
      <c r="H157" t="s">
        <v>2181</v>
      </c>
      <c r="I157" t="s">
        <v>2066</v>
      </c>
      <c r="J157" t="s">
        <v>2078</v>
      </c>
      <c r="K157">
        <v>442</v>
      </c>
      <c r="L157" t="s">
        <v>2078</v>
      </c>
      <c r="M157">
        <v>428</v>
      </c>
      <c r="N157" s="14">
        <v>2582</v>
      </c>
    </row>
    <row r="158" spans="1:14" x14ac:dyDescent="0.25">
      <c r="A158" t="s">
        <v>2182</v>
      </c>
      <c r="B158" t="s">
        <v>2066</v>
      </c>
      <c r="C158" s="14">
        <v>132153</v>
      </c>
      <c r="D158" s="14">
        <v>7360</v>
      </c>
      <c r="E158" s="14">
        <v>6991</v>
      </c>
      <c r="F158" s="14">
        <v>3470</v>
      </c>
      <c r="G158" s="14">
        <v>3521</v>
      </c>
      <c r="H158" t="s">
        <v>2182</v>
      </c>
      <c r="I158" t="s">
        <v>2066</v>
      </c>
      <c r="J158" t="s">
        <v>2078</v>
      </c>
      <c r="K158" s="14">
        <v>1695</v>
      </c>
      <c r="L158" t="s">
        <v>2078</v>
      </c>
      <c r="M158" s="14">
        <v>1681</v>
      </c>
      <c r="N158" s="14">
        <v>9895</v>
      </c>
    </row>
    <row r="159" spans="1:14" x14ac:dyDescent="0.25">
      <c r="A159" t="s">
        <v>2183</v>
      </c>
      <c r="B159" t="s">
        <v>2066</v>
      </c>
      <c r="C159" s="14">
        <v>39012</v>
      </c>
      <c r="D159" s="14">
        <v>3599</v>
      </c>
      <c r="E159" s="14">
        <v>3517</v>
      </c>
      <c r="F159" s="14">
        <v>1677</v>
      </c>
      <c r="G159" s="14">
        <v>1840</v>
      </c>
      <c r="H159" t="s">
        <v>2183</v>
      </c>
      <c r="I159" t="s">
        <v>2066</v>
      </c>
      <c r="J159" t="s">
        <v>2078</v>
      </c>
      <c r="K159">
        <v>930</v>
      </c>
      <c r="L159" t="s">
        <v>2078</v>
      </c>
      <c r="M159">
        <v>921</v>
      </c>
      <c r="N159" s="14">
        <v>4788</v>
      </c>
    </row>
    <row r="160" spans="1:14" x14ac:dyDescent="0.25">
      <c r="A160" t="s">
        <v>2184</v>
      </c>
      <c r="B160" t="s">
        <v>2066</v>
      </c>
      <c r="C160" s="14">
        <v>104553</v>
      </c>
      <c r="D160" s="14">
        <v>20295</v>
      </c>
      <c r="E160" s="14">
        <v>21769</v>
      </c>
      <c r="F160" s="14">
        <v>11055</v>
      </c>
      <c r="G160" s="14">
        <v>10714</v>
      </c>
      <c r="H160" t="s">
        <v>2184</v>
      </c>
      <c r="I160" t="s">
        <v>2066</v>
      </c>
      <c r="J160" t="s">
        <v>2078</v>
      </c>
      <c r="K160" s="14">
        <v>4766</v>
      </c>
      <c r="L160" t="s">
        <v>2078</v>
      </c>
      <c r="M160" s="14">
        <v>4604</v>
      </c>
      <c r="N160" s="14">
        <v>25495</v>
      </c>
    </row>
    <row r="161" spans="1:14" x14ac:dyDescent="0.25">
      <c r="A161" t="s">
        <v>2185</v>
      </c>
      <c r="B161" t="s">
        <v>2066</v>
      </c>
      <c r="C161">
        <v>208</v>
      </c>
      <c r="D161">
        <v>922</v>
      </c>
      <c r="E161">
        <v>849</v>
      </c>
      <c r="F161">
        <v>385</v>
      </c>
      <c r="G161">
        <v>464</v>
      </c>
      <c r="H161" t="s">
        <v>2185</v>
      </c>
      <c r="I161" t="s">
        <v>2066</v>
      </c>
      <c r="J161" t="s">
        <v>2078</v>
      </c>
      <c r="K161">
        <v>238</v>
      </c>
      <c r="L161" t="s">
        <v>2078</v>
      </c>
      <c r="M161">
        <v>229</v>
      </c>
      <c r="N161" s="14">
        <v>1292</v>
      </c>
    </row>
    <row r="162" spans="1:14" x14ac:dyDescent="0.25">
      <c r="A162" t="s">
        <v>2186</v>
      </c>
      <c r="B162" t="s">
        <v>2066</v>
      </c>
      <c r="C162" s="14">
        <v>43830</v>
      </c>
      <c r="D162" s="14">
        <v>6477</v>
      </c>
      <c r="E162" s="14">
        <v>6296</v>
      </c>
      <c r="F162" s="14">
        <v>2997</v>
      </c>
      <c r="G162" s="14">
        <v>3299</v>
      </c>
      <c r="H162" t="s">
        <v>2186</v>
      </c>
      <c r="I162" t="s">
        <v>2066</v>
      </c>
      <c r="J162" t="s">
        <v>2078</v>
      </c>
      <c r="K162" s="14">
        <v>1576</v>
      </c>
      <c r="L162" t="s">
        <v>2078</v>
      </c>
      <c r="M162" s="14">
        <v>1564</v>
      </c>
      <c r="N162" s="14">
        <v>7802</v>
      </c>
    </row>
    <row r="164" spans="1:14" x14ac:dyDescent="0.25">
      <c r="A164" t="s">
        <v>2067</v>
      </c>
      <c r="C164" t="s">
        <v>2042</v>
      </c>
      <c r="D164" t="s">
        <v>2044</v>
      </c>
      <c r="E164" t="s">
        <v>2046</v>
      </c>
      <c r="F164" t="s">
        <v>2048</v>
      </c>
      <c r="G164" t="s">
        <v>2050</v>
      </c>
      <c r="H164" t="s">
        <v>2067</v>
      </c>
      <c r="J164" t="s">
        <v>2068</v>
      </c>
      <c r="K164" t="s">
        <v>2070</v>
      </c>
      <c r="L164" t="s">
        <v>2072</v>
      </c>
      <c r="M164" t="s">
        <v>2074</v>
      </c>
      <c r="N164" t="s">
        <v>2076</v>
      </c>
    </row>
    <row r="165" spans="1:14" x14ac:dyDescent="0.25">
      <c r="C165" t="s">
        <v>2043</v>
      </c>
      <c r="D165" t="s">
        <v>2045</v>
      </c>
      <c r="E165" t="s">
        <v>2047</v>
      </c>
      <c r="F165" t="s">
        <v>2049</v>
      </c>
      <c r="G165" t="s">
        <v>2051</v>
      </c>
      <c r="J165" t="s">
        <v>2069</v>
      </c>
      <c r="K165" t="s">
        <v>2071</v>
      </c>
      <c r="L165" t="s">
        <v>2073</v>
      </c>
      <c r="M165" t="s">
        <v>2075</v>
      </c>
      <c r="N165" t="s">
        <v>2077</v>
      </c>
    </row>
    <row r="166" spans="1:14" x14ac:dyDescent="0.25">
      <c r="A166" t="s">
        <v>2079</v>
      </c>
      <c r="H166" t="s">
        <v>2079</v>
      </c>
    </row>
    <row r="167" spans="1:14" x14ac:dyDescent="0.25">
      <c r="A167" t="s">
        <v>1512</v>
      </c>
      <c r="C167" s="14">
        <v>366005</v>
      </c>
      <c r="D167" s="14">
        <v>125043</v>
      </c>
      <c r="E167" s="14">
        <v>130975</v>
      </c>
      <c r="F167" s="14">
        <v>59999</v>
      </c>
      <c r="G167" s="14">
        <v>70976</v>
      </c>
      <c r="H167" t="s">
        <v>1512</v>
      </c>
      <c r="J167" t="s">
        <v>2078</v>
      </c>
      <c r="K167" s="14">
        <v>31537</v>
      </c>
      <c r="L167" t="s">
        <v>2078</v>
      </c>
      <c r="M167" s="14">
        <v>29057</v>
      </c>
      <c r="N167" s="14">
        <v>165149</v>
      </c>
    </row>
    <row r="168" spans="1:14" x14ac:dyDescent="0.25">
      <c r="A168" t="s">
        <v>1513</v>
      </c>
      <c r="B168" t="s">
        <v>2066</v>
      </c>
      <c r="C168">
        <v>893</v>
      </c>
      <c r="D168" s="14">
        <v>4716</v>
      </c>
      <c r="E168" s="14">
        <v>4132</v>
      </c>
      <c r="F168" s="14">
        <v>2008</v>
      </c>
      <c r="G168" s="14">
        <v>2124</v>
      </c>
      <c r="H168" t="s">
        <v>1513</v>
      </c>
      <c r="I168" t="s">
        <v>2066</v>
      </c>
      <c r="J168" t="s">
        <v>2078</v>
      </c>
      <c r="K168" s="14">
        <v>1171</v>
      </c>
      <c r="L168" t="s">
        <v>2078</v>
      </c>
      <c r="M168" s="14">
        <v>1160</v>
      </c>
      <c r="N168" s="14">
        <v>5645</v>
      </c>
    </row>
    <row r="169" spans="1:14" x14ac:dyDescent="0.25">
      <c r="A169" t="s">
        <v>1514</v>
      </c>
      <c r="B169" t="s">
        <v>2066</v>
      </c>
      <c r="C169" s="14">
        <v>1120</v>
      </c>
      <c r="D169" s="14">
        <v>3791</v>
      </c>
      <c r="E169" s="14">
        <v>3809</v>
      </c>
      <c r="F169" s="14">
        <v>1655</v>
      </c>
      <c r="G169" s="14">
        <v>2154</v>
      </c>
      <c r="H169" t="s">
        <v>1514</v>
      </c>
      <c r="I169" t="s">
        <v>2066</v>
      </c>
      <c r="J169" t="s">
        <v>2078</v>
      </c>
      <c r="K169">
        <v>878</v>
      </c>
      <c r="L169" t="s">
        <v>2078</v>
      </c>
      <c r="M169">
        <v>877</v>
      </c>
      <c r="N169" s="14">
        <v>5592</v>
      </c>
    </row>
    <row r="170" spans="1:14" x14ac:dyDescent="0.25">
      <c r="A170" t="s">
        <v>1515</v>
      </c>
      <c r="B170" t="s">
        <v>2066</v>
      </c>
      <c r="C170" s="14">
        <v>2213</v>
      </c>
      <c r="D170" s="14">
        <v>9119</v>
      </c>
      <c r="E170" s="14">
        <v>8307</v>
      </c>
      <c r="F170" s="14">
        <v>3731</v>
      </c>
      <c r="G170" s="14">
        <v>4576</v>
      </c>
      <c r="H170" t="s">
        <v>1515</v>
      </c>
      <c r="I170" t="s">
        <v>2066</v>
      </c>
      <c r="J170" t="s">
        <v>2078</v>
      </c>
      <c r="K170" s="14">
        <v>2102</v>
      </c>
      <c r="L170" t="s">
        <v>2078</v>
      </c>
      <c r="M170" s="14">
        <v>2085</v>
      </c>
      <c r="N170" s="14">
        <v>11808</v>
      </c>
    </row>
    <row r="171" spans="1:14" x14ac:dyDescent="0.25">
      <c r="A171" t="s">
        <v>1516</v>
      </c>
      <c r="B171" t="s">
        <v>2066</v>
      </c>
      <c r="C171">
        <v>470</v>
      </c>
      <c r="D171" s="14">
        <v>1376</v>
      </c>
      <c r="E171" s="14">
        <v>1886</v>
      </c>
      <c r="F171">
        <v>696</v>
      </c>
      <c r="G171" s="14">
        <v>1190</v>
      </c>
      <c r="H171" t="s">
        <v>1516</v>
      </c>
      <c r="I171" t="s">
        <v>2066</v>
      </c>
      <c r="J171" t="s">
        <v>2078</v>
      </c>
      <c r="K171">
        <v>475</v>
      </c>
      <c r="L171" t="s">
        <v>2078</v>
      </c>
      <c r="M171">
        <v>377</v>
      </c>
      <c r="N171" s="14">
        <v>3071</v>
      </c>
    </row>
    <row r="172" spans="1:14" x14ac:dyDescent="0.25">
      <c r="A172" t="s">
        <v>1517</v>
      </c>
      <c r="B172" t="s">
        <v>2066</v>
      </c>
      <c r="C172" s="14">
        <v>2840</v>
      </c>
      <c r="D172" s="14">
        <v>10469</v>
      </c>
      <c r="E172" s="14">
        <v>19281</v>
      </c>
      <c r="F172" s="14">
        <v>7488</v>
      </c>
      <c r="G172" s="14">
        <v>11793</v>
      </c>
      <c r="H172" t="s">
        <v>1517</v>
      </c>
      <c r="I172" t="s">
        <v>2066</v>
      </c>
      <c r="J172" t="s">
        <v>2078</v>
      </c>
      <c r="K172" s="14">
        <v>3934</v>
      </c>
      <c r="L172" t="s">
        <v>2078</v>
      </c>
      <c r="M172" s="14">
        <v>2170</v>
      </c>
      <c r="N172" s="14">
        <v>16713</v>
      </c>
    </row>
    <row r="173" spans="1:14" x14ac:dyDescent="0.25">
      <c r="A173" t="s">
        <v>1518</v>
      </c>
      <c r="B173" t="s">
        <v>2066</v>
      </c>
      <c r="C173" s="14">
        <v>3834</v>
      </c>
      <c r="D173" s="14">
        <v>4445</v>
      </c>
      <c r="E173" s="14">
        <v>4184</v>
      </c>
      <c r="F173" s="14">
        <v>1877</v>
      </c>
      <c r="G173" s="14">
        <v>2307</v>
      </c>
      <c r="H173" t="s">
        <v>1518</v>
      </c>
      <c r="I173" t="s">
        <v>2066</v>
      </c>
      <c r="J173" t="s">
        <v>2078</v>
      </c>
      <c r="K173" s="14">
        <v>1079</v>
      </c>
      <c r="L173" t="s">
        <v>2078</v>
      </c>
      <c r="M173" s="14">
        <v>1058</v>
      </c>
      <c r="N173" s="14">
        <v>6629</v>
      </c>
    </row>
    <row r="174" spans="1:14" x14ac:dyDescent="0.25">
      <c r="A174" t="s">
        <v>1519</v>
      </c>
      <c r="B174" t="s">
        <v>2066</v>
      </c>
      <c r="C174" s="14">
        <v>55237</v>
      </c>
      <c r="D174" s="14">
        <v>4478</v>
      </c>
      <c r="E174" s="14">
        <v>4141</v>
      </c>
      <c r="F174" s="14">
        <v>1987</v>
      </c>
      <c r="G174" s="14">
        <v>2154</v>
      </c>
      <c r="H174" t="s">
        <v>1519</v>
      </c>
      <c r="I174" t="s">
        <v>2066</v>
      </c>
      <c r="J174" t="s">
        <v>2078</v>
      </c>
      <c r="K174" s="14">
        <v>1069</v>
      </c>
      <c r="L174" t="s">
        <v>2078</v>
      </c>
      <c r="M174" s="14">
        <v>1029</v>
      </c>
      <c r="N174" s="14">
        <v>5673</v>
      </c>
    </row>
    <row r="175" spans="1:14" x14ac:dyDescent="0.25">
      <c r="A175" t="s">
        <v>1520</v>
      </c>
      <c r="B175" t="s">
        <v>2066</v>
      </c>
      <c r="C175" s="14">
        <v>3814</v>
      </c>
      <c r="D175" s="14">
        <v>4042</v>
      </c>
      <c r="E175" s="14">
        <v>4483</v>
      </c>
      <c r="F175" s="14">
        <v>1955</v>
      </c>
      <c r="G175" s="14">
        <v>2528</v>
      </c>
      <c r="H175" t="s">
        <v>1520</v>
      </c>
      <c r="I175" t="s">
        <v>2066</v>
      </c>
      <c r="J175" t="s">
        <v>2078</v>
      </c>
      <c r="K175" s="14">
        <v>1068</v>
      </c>
      <c r="L175" t="s">
        <v>2078</v>
      </c>
      <c r="M175">
        <v>918</v>
      </c>
      <c r="N175" s="14">
        <v>5461</v>
      </c>
    </row>
    <row r="176" spans="1:14" x14ac:dyDescent="0.25">
      <c r="A176" t="s">
        <v>1521</v>
      </c>
      <c r="B176" t="s">
        <v>2066</v>
      </c>
      <c r="C176" s="14">
        <v>4472</v>
      </c>
      <c r="D176">
        <v>925</v>
      </c>
      <c r="E176" s="14">
        <v>1025</v>
      </c>
      <c r="F176">
        <v>473</v>
      </c>
      <c r="G176">
        <v>552</v>
      </c>
      <c r="H176" t="s">
        <v>1521</v>
      </c>
      <c r="I176" t="s">
        <v>2066</v>
      </c>
      <c r="J176" t="s">
        <v>2078</v>
      </c>
      <c r="K176">
        <v>211</v>
      </c>
      <c r="L176" t="s">
        <v>2078</v>
      </c>
      <c r="M176">
        <v>195</v>
      </c>
      <c r="N176" s="14">
        <v>1361</v>
      </c>
    </row>
    <row r="177" spans="1:14" x14ac:dyDescent="0.25">
      <c r="A177" t="s">
        <v>1522</v>
      </c>
      <c r="B177" t="s">
        <v>2066</v>
      </c>
      <c r="C177" s="14">
        <v>4472</v>
      </c>
      <c r="D177" s="14">
        <v>2973</v>
      </c>
      <c r="E177" s="14">
        <v>3639</v>
      </c>
      <c r="F177" s="14">
        <v>1648</v>
      </c>
      <c r="G177" s="14">
        <v>1991</v>
      </c>
      <c r="H177" t="s">
        <v>1522</v>
      </c>
      <c r="I177" t="s">
        <v>2066</v>
      </c>
      <c r="J177" t="s">
        <v>2078</v>
      </c>
      <c r="K177">
        <v>709</v>
      </c>
      <c r="L177" t="s">
        <v>2078</v>
      </c>
      <c r="M177">
        <v>705</v>
      </c>
      <c r="N177" s="14">
        <v>3972</v>
      </c>
    </row>
    <row r="178" spans="1:14" x14ac:dyDescent="0.25">
      <c r="A178" t="s">
        <v>1523</v>
      </c>
      <c r="B178" t="s">
        <v>2066</v>
      </c>
      <c r="C178" s="14">
        <v>91422</v>
      </c>
      <c r="D178" s="14">
        <v>16839</v>
      </c>
      <c r="E178" s="14">
        <v>16954</v>
      </c>
      <c r="F178" s="14">
        <v>8214</v>
      </c>
      <c r="G178" s="14">
        <v>8740</v>
      </c>
      <c r="H178" t="s">
        <v>1523</v>
      </c>
      <c r="I178" t="s">
        <v>2066</v>
      </c>
      <c r="J178" t="s">
        <v>2078</v>
      </c>
      <c r="K178" s="14">
        <v>4379</v>
      </c>
      <c r="L178" t="s">
        <v>2078</v>
      </c>
      <c r="M178" s="14">
        <v>4319</v>
      </c>
      <c r="N178" s="14">
        <v>23959</v>
      </c>
    </row>
    <row r="179" spans="1:14" x14ac:dyDescent="0.25">
      <c r="A179" t="s">
        <v>1524</v>
      </c>
      <c r="B179" t="s">
        <v>2066</v>
      </c>
      <c r="C179" s="14">
        <v>44066</v>
      </c>
      <c r="D179" s="14">
        <v>6661</v>
      </c>
      <c r="E179" s="14">
        <v>5842</v>
      </c>
      <c r="F179" s="14">
        <v>2891</v>
      </c>
      <c r="G179" s="14">
        <v>2951</v>
      </c>
      <c r="H179" t="s">
        <v>1524</v>
      </c>
      <c r="I179" t="s">
        <v>2066</v>
      </c>
      <c r="J179" t="s">
        <v>2078</v>
      </c>
      <c r="K179" s="14">
        <v>1480</v>
      </c>
      <c r="L179" t="s">
        <v>2078</v>
      </c>
      <c r="M179" s="14">
        <v>1466</v>
      </c>
      <c r="N179" s="14">
        <v>7591</v>
      </c>
    </row>
    <row r="180" spans="1:14" x14ac:dyDescent="0.25">
      <c r="A180" t="s">
        <v>1525</v>
      </c>
      <c r="B180" t="s">
        <v>2066</v>
      </c>
      <c r="C180" s="14">
        <v>1213</v>
      </c>
      <c r="D180" s="14">
        <v>11236</v>
      </c>
      <c r="E180" s="14">
        <v>11029</v>
      </c>
      <c r="F180" s="14">
        <v>4922</v>
      </c>
      <c r="G180" s="14">
        <v>6107</v>
      </c>
      <c r="H180" t="s">
        <v>1525</v>
      </c>
      <c r="I180" t="s">
        <v>2066</v>
      </c>
      <c r="J180" t="s">
        <v>2078</v>
      </c>
      <c r="K180" s="14">
        <v>2478</v>
      </c>
      <c r="L180" t="s">
        <v>2078</v>
      </c>
      <c r="M180" s="14">
        <v>2455</v>
      </c>
      <c r="N180" s="14">
        <v>13365</v>
      </c>
    </row>
    <row r="181" spans="1:14" x14ac:dyDescent="0.25">
      <c r="A181" t="s">
        <v>1526</v>
      </c>
      <c r="B181" t="s">
        <v>2066</v>
      </c>
      <c r="C181" s="14">
        <v>3454</v>
      </c>
      <c r="D181" s="14">
        <v>5242</v>
      </c>
      <c r="E181" s="14">
        <v>6506</v>
      </c>
      <c r="F181" s="14">
        <v>2980</v>
      </c>
      <c r="G181" s="14">
        <v>3526</v>
      </c>
      <c r="H181" t="s">
        <v>1526</v>
      </c>
      <c r="I181" t="s">
        <v>2066</v>
      </c>
      <c r="J181" t="s">
        <v>2078</v>
      </c>
      <c r="K181" s="14">
        <v>1275</v>
      </c>
      <c r="L181" t="s">
        <v>2078</v>
      </c>
      <c r="M181" s="14">
        <v>1197</v>
      </c>
      <c r="N181" s="14">
        <v>6784</v>
      </c>
    </row>
    <row r="182" spans="1:14" x14ac:dyDescent="0.25">
      <c r="A182" t="s">
        <v>1527</v>
      </c>
      <c r="B182" t="s">
        <v>2066</v>
      </c>
      <c r="C182" s="14">
        <v>26139</v>
      </c>
      <c r="D182" s="14">
        <v>7165</v>
      </c>
      <c r="E182" s="14">
        <v>8520</v>
      </c>
      <c r="F182" s="14">
        <v>4187</v>
      </c>
      <c r="G182" s="14">
        <v>4333</v>
      </c>
      <c r="H182" t="s">
        <v>1527</v>
      </c>
      <c r="I182" t="s">
        <v>2066</v>
      </c>
      <c r="J182" t="s">
        <v>2078</v>
      </c>
      <c r="K182" s="14">
        <v>1926</v>
      </c>
      <c r="L182" t="s">
        <v>2078</v>
      </c>
      <c r="M182" s="14">
        <v>1791</v>
      </c>
      <c r="N182" s="14">
        <v>9228</v>
      </c>
    </row>
    <row r="183" spans="1:14" x14ac:dyDescent="0.25">
      <c r="A183" t="s">
        <v>1528</v>
      </c>
      <c r="B183" t="s">
        <v>2066</v>
      </c>
      <c r="C183" s="14">
        <v>49932</v>
      </c>
      <c r="D183" s="14">
        <v>3333</v>
      </c>
      <c r="E183" s="14">
        <v>3045</v>
      </c>
      <c r="F183" s="14">
        <v>1464</v>
      </c>
      <c r="G183" s="14">
        <v>1581</v>
      </c>
      <c r="H183" t="s">
        <v>1528</v>
      </c>
      <c r="I183" t="s">
        <v>2066</v>
      </c>
      <c r="J183" t="s">
        <v>2078</v>
      </c>
      <c r="K183">
        <v>731</v>
      </c>
      <c r="L183" t="s">
        <v>2078</v>
      </c>
      <c r="M183">
        <v>729</v>
      </c>
      <c r="N183" s="14">
        <v>4004</v>
      </c>
    </row>
    <row r="184" spans="1:14" x14ac:dyDescent="0.25">
      <c r="A184" t="s">
        <v>1529</v>
      </c>
      <c r="B184" t="s">
        <v>2066</v>
      </c>
      <c r="C184" s="14">
        <v>70414</v>
      </c>
      <c r="D184" s="14">
        <v>28233</v>
      </c>
      <c r="E184" s="14">
        <v>24192</v>
      </c>
      <c r="F184" s="14">
        <v>11823</v>
      </c>
      <c r="G184" s="14">
        <v>12369</v>
      </c>
      <c r="H184" t="s">
        <v>1529</v>
      </c>
      <c r="I184" t="s">
        <v>2066</v>
      </c>
      <c r="J184" t="s">
        <v>2078</v>
      </c>
      <c r="K184" s="14">
        <v>6572</v>
      </c>
      <c r="L184" t="s">
        <v>2078</v>
      </c>
      <c r="M184" s="14">
        <v>6526</v>
      </c>
      <c r="N184" s="14">
        <v>34293</v>
      </c>
    </row>
    <row r="186" spans="1:14" x14ac:dyDescent="0.25">
      <c r="A186" t="s">
        <v>2067</v>
      </c>
      <c r="C186" t="s">
        <v>2042</v>
      </c>
      <c r="D186" t="s">
        <v>2044</v>
      </c>
      <c r="E186" t="s">
        <v>2046</v>
      </c>
      <c r="F186" t="s">
        <v>2048</v>
      </c>
      <c r="G186" t="s">
        <v>2050</v>
      </c>
      <c r="H186" t="s">
        <v>2067</v>
      </c>
      <c r="J186" t="s">
        <v>2068</v>
      </c>
      <c r="K186" t="s">
        <v>2070</v>
      </c>
      <c r="L186" t="s">
        <v>2072</v>
      </c>
      <c r="M186" t="s">
        <v>2074</v>
      </c>
      <c r="N186" t="s">
        <v>2076</v>
      </c>
    </row>
    <row r="187" spans="1:14" x14ac:dyDescent="0.25">
      <c r="C187" t="s">
        <v>2043</v>
      </c>
      <c r="D187" t="s">
        <v>2045</v>
      </c>
      <c r="E187" t="s">
        <v>2047</v>
      </c>
      <c r="F187" t="s">
        <v>2049</v>
      </c>
      <c r="G187" t="s">
        <v>2051</v>
      </c>
      <c r="J187" t="s">
        <v>2069</v>
      </c>
      <c r="K187" t="s">
        <v>2071</v>
      </c>
      <c r="L187" t="s">
        <v>2073</v>
      </c>
      <c r="M187" t="s">
        <v>2075</v>
      </c>
      <c r="N187" t="s">
        <v>2077</v>
      </c>
    </row>
    <row r="188" spans="1:14" x14ac:dyDescent="0.25">
      <c r="A188" t="s">
        <v>2079</v>
      </c>
      <c r="H188" t="s">
        <v>2079</v>
      </c>
    </row>
    <row r="189" spans="1:14" x14ac:dyDescent="0.25">
      <c r="A189" t="s">
        <v>1530</v>
      </c>
      <c r="C189" s="14">
        <v>657950</v>
      </c>
      <c r="D189" s="14">
        <v>965967</v>
      </c>
      <c r="E189" s="14">
        <v>1025724</v>
      </c>
      <c r="F189" s="14">
        <v>485098</v>
      </c>
      <c r="G189" s="14">
        <v>540626</v>
      </c>
      <c r="H189" t="s">
        <v>1530</v>
      </c>
      <c r="J189" t="s">
        <v>2078</v>
      </c>
      <c r="K189" s="14">
        <v>236427</v>
      </c>
      <c r="L189" t="s">
        <v>2078</v>
      </c>
      <c r="M189" s="14">
        <v>223603</v>
      </c>
      <c r="N189" s="14">
        <v>1143680</v>
      </c>
    </row>
    <row r="190" spans="1:14" x14ac:dyDescent="0.25">
      <c r="A190" t="s">
        <v>1531</v>
      </c>
      <c r="B190" t="s">
        <v>2066</v>
      </c>
      <c r="C190" s="14">
        <v>1288</v>
      </c>
      <c r="D190" s="14">
        <v>8351</v>
      </c>
      <c r="E190" s="14">
        <v>9300</v>
      </c>
      <c r="F190" s="14">
        <v>3941</v>
      </c>
      <c r="G190" s="14">
        <v>5359</v>
      </c>
      <c r="H190" t="s">
        <v>1531</v>
      </c>
      <c r="I190" t="s">
        <v>2066</v>
      </c>
      <c r="J190" t="s">
        <v>2078</v>
      </c>
      <c r="K190" s="14">
        <v>2270</v>
      </c>
      <c r="L190" t="s">
        <v>2078</v>
      </c>
      <c r="M190" s="14">
        <v>2190</v>
      </c>
      <c r="N190" s="14">
        <v>14003</v>
      </c>
    </row>
    <row r="191" spans="1:14" x14ac:dyDescent="0.25">
      <c r="A191" t="s">
        <v>1532</v>
      </c>
      <c r="B191" t="s">
        <v>2066</v>
      </c>
      <c r="C191" s="14">
        <v>3079</v>
      </c>
      <c r="D191" s="14">
        <v>33437</v>
      </c>
      <c r="E191" s="14">
        <v>33424</v>
      </c>
      <c r="F191" s="14">
        <v>15392</v>
      </c>
      <c r="G191" s="14">
        <v>18032</v>
      </c>
      <c r="H191" t="s">
        <v>1532</v>
      </c>
      <c r="I191" t="s">
        <v>2066</v>
      </c>
      <c r="J191" t="s">
        <v>2078</v>
      </c>
      <c r="K191" s="14">
        <v>8361</v>
      </c>
      <c r="L191" t="s">
        <v>2078</v>
      </c>
      <c r="M191" s="14">
        <v>8263</v>
      </c>
      <c r="N191" s="14">
        <v>35695</v>
      </c>
    </row>
    <row r="192" spans="1:14" x14ac:dyDescent="0.25">
      <c r="A192" t="s">
        <v>1533</v>
      </c>
      <c r="B192" t="s">
        <v>2066</v>
      </c>
      <c r="C192" s="14">
        <v>4374</v>
      </c>
      <c r="D192" s="14">
        <v>4989</v>
      </c>
      <c r="E192" s="14">
        <v>5283</v>
      </c>
      <c r="F192" s="14">
        <v>2499</v>
      </c>
      <c r="G192" s="14">
        <v>2784</v>
      </c>
      <c r="H192" t="s">
        <v>1533</v>
      </c>
      <c r="I192" t="s">
        <v>2066</v>
      </c>
      <c r="J192" t="s">
        <v>2078</v>
      </c>
      <c r="K192" s="14">
        <v>1249</v>
      </c>
      <c r="L192" t="s">
        <v>2078</v>
      </c>
      <c r="M192" s="14">
        <v>1220</v>
      </c>
      <c r="N192" s="14">
        <v>6547</v>
      </c>
    </row>
    <row r="193" spans="1:14" x14ac:dyDescent="0.25">
      <c r="A193" t="s">
        <v>1534</v>
      </c>
      <c r="B193" t="s">
        <v>2066</v>
      </c>
      <c r="C193" s="14">
        <v>2006</v>
      </c>
      <c r="D193" s="14">
        <v>15044</v>
      </c>
      <c r="E193" s="14">
        <v>16329</v>
      </c>
      <c r="F193" s="14">
        <v>7483</v>
      </c>
      <c r="G193" s="14">
        <v>8846</v>
      </c>
      <c r="H193" t="s">
        <v>1534</v>
      </c>
      <c r="I193" t="s">
        <v>2066</v>
      </c>
      <c r="J193" t="s">
        <v>2078</v>
      </c>
      <c r="K193" s="14">
        <v>4005</v>
      </c>
      <c r="L193" t="s">
        <v>2078</v>
      </c>
      <c r="M193" s="14">
        <v>3864</v>
      </c>
      <c r="N193" s="14">
        <v>21422</v>
      </c>
    </row>
    <row r="194" spans="1:14" x14ac:dyDescent="0.25">
      <c r="A194" t="s">
        <v>1535</v>
      </c>
      <c r="B194" t="s">
        <v>2066</v>
      </c>
      <c r="C194" s="14">
        <v>2184</v>
      </c>
      <c r="D194" s="14">
        <v>44960</v>
      </c>
      <c r="E194" s="14">
        <v>46497</v>
      </c>
      <c r="F194" s="14">
        <v>23354</v>
      </c>
      <c r="G194" s="14">
        <v>23143</v>
      </c>
      <c r="H194" t="s">
        <v>1535</v>
      </c>
      <c r="I194" t="s">
        <v>2066</v>
      </c>
      <c r="J194" t="s">
        <v>2078</v>
      </c>
      <c r="K194" s="14">
        <v>10920</v>
      </c>
      <c r="L194" t="s">
        <v>2078</v>
      </c>
      <c r="M194" s="14">
        <v>10335</v>
      </c>
      <c r="N194" s="14">
        <v>50145</v>
      </c>
    </row>
    <row r="195" spans="1:14" x14ac:dyDescent="0.25">
      <c r="A195" t="s">
        <v>1536</v>
      </c>
      <c r="B195" t="s">
        <v>2066</v>
      </c>
      <c r="C195">
        <v>334</v>
      </c>
      <c r="D195" s="14">
        <v>5929</v>
      </c>
      <c r="E195" s="14">
        <v>5994</v>
      </c>
      <c r="F195" s="14">
        <v>2875</v>
      </c>
      <c r="G195" s="14">
        <v>3119</v>
      </c>
      <c r="H195" t="s">
        <v>1536</v>
      </c>
      <c r="I195" t="s">
        <v>2066</v>
      </c>
      <c r="J195" t="s">
        <v>2078</v>
      </c>
      <c r="K195" s="14">
        <v>1344</v>
      </c>
      <c r="L195" t="s">
        <v>2078</v>
      </c>
      <c r="M195" s="14">
        <v>1244</v>
      </c>
      <c r="N195" s="14">
        <v>6504</v>
      </c>
    </row>
    <row r="196" spans="1:14" x14ac:dyDescent="0.25">
      <c r="A196" t="s">
        <v>1537</v>
      </c>
      <c r="B196" t="s">
        <v>2066</v>
      </c>
      <c r="C196">
        <v>850</v>
      </c>
      <c r="D196" s="14">
        <v>3044</v>
      </c>
      <c r="E196" s="14">
        <v>2965</v>
      </c>
      <c r="F196" s="14">
        <v>1128</v>
      </c>
      <c r="G196" s="14">
        <v>1837</v>
      </c>
      <c r="H196" t="s">
        <v>1537</v>
      </c>
      <c r="I196" t="s">
        <v>2066</v>
      </c>
      <c r="J196" t="s">
        <v>2078</v>
      </c>
      <c r="K196">
        <v>688</v>
      </c>
      <c r="L196" t="s">
        <v>2078</v>
      </c>
      <c r="M196">
        <v>664</v>
      </c>
      <c r="N196" s="14">
        <v>4735</v>
      </c>
    </row>
    <row r="197" spans="1:14" x14ac:dyDescent="0.25">
      <c r="A197" t="s">
        <v>1538</v>
      </c>
      <c r="B197" t="s">
        <v>2066</v>
      </c>
      <c r="C197" s="14">
        <v>2466</v>
      </c>
      <c r="D197" s="14">
        <v>2958</v>
      </c>
      <c r="E197" s="14">
        <v>3022</v>
      </c>
      <c r="F197" s="14">
        <v>1422</v>
      </c>
      <c r="G197" s="14">
        <v>1600</v>
      </c>
      <c r="H197" t="s">
        <v>1538</v>
      </c>
      <c r="I197" t="s">
        <v>2066</v>
      </c>
      <c r="J197" t="s">
        <v>2078</v>
      </c>
      <c r="K197">
        <v>769</v>
      </c>
      <c r="L197" t="s">
        <v>2078</v>
      </c>
      <c r="M197">
        <v>766</v>
      </c>
      <c r="N197" s="14">
        <v>3642</v>
      </c>
    </row>
    <row r="198" spans="1:14" x14ac:dyDescent="0.25">
      <c r="A198" t="s">
        <v>1539</v>
      </c>
      <c r="B198" t="s">
        <v>2066</v>
      </c>
      <c r="C198" s="14">
        <v>21405</v>
      </c>
      <c r="D198" s="14">
        <v>4643</v>
      </c>
      <c r="E198" s="14">
        <v>4465</v>
      </c>
      <c r="F198" s="14">
        <v>2182</v>
      </c>
      <c r="G198" s="14">
        <v>2283</v>
      </c>
      <c r="H198" t="s">
        <v>1539</v>
      </c>
      <c r="I198" t="s">
        <v>2066</v>
      </c>
      <c r="J198" t="s">
        <v>2078</v>
      </c>
      <c r="K198" s="14">
        <v>1024</v>
      </c>
      <c r="L198" t="s">
        <v>2078</v>
      </c>
      <c r="M198" s="14">
        <v>1011</v>
      </c>
      <c r="N198" s="14">
        <v>5681</v>
      </c>
    </row>
    <row r="199" spans="1:14" x14ac:dyDescent="0.25">
      <c r="A199" t="s">
        <v>1540</v>
      </c>
      <c r="B199" t="s">
        <v>2066</v>
      </c>
      <c r="C199" s="14">
        <v>3055</v>
      </c>
      <c r="D199" s="14">
        <v>6483</v>
      </c>
      <c r="E199" s="14">
        <v>6608</v>
      </c>
      <c r="F199" s="14">
        <v>2974</v>
      </c>
      <c r="G199" s="14">
        <v>3634</v>
      </c>
      <c r="H199" t="s">
        <v>1540</v>
      </c>
      <c r="I199" t="s">
        <v>2066</v>
      </c>
      <c r="J199" t="s">
        <v>2078</v>
      </c>
      <c r="K199" s="14">
        <v>1742</v>
      </c>
      <c r="L199" t="s">
        <v>2078</v>
      </c>
      <c r="M199" s="14">
        <v>1666</v>
      </c>
      <c r="N199" s="14">
        <v>8194</v>
      </c>
    </row>
    <row r="200" spans="1:14" x14ac:dyDescent="0.25">
      <c r="A200" t="s">
        <v>1541</v>
      </c>
      <c r="B200" t="s">
        <v>2066</v>
      </c>
      <c r="C200" s="14">
        <v>56871</v>
      </c>
      <c r="D200" s="14">
        <v>13187</v>
      </c>
      <c r="E200" s="14">
        <v>13390</v>
      </c>
      <c r="F200" s="14">
        <v>6584</v>
      </c>
      <c r="G200" s="14">
        <v>6806</v>
      </c>
      <c r="H200" t="s">
        <v>1541</v>
      </c>
      <c r="I200" t="s">
        <v>2066</v>
      </c>
      <c r="J200" t="s">
        <v>2078</v>
      </c>
      <c r="K200" s="14">
        <v>2963</v>
      </c>
      <c r="L200" t="s">
        <v>2078</v>
      </c>
      <c r="M200" s="14">
        <v>2928</v>
      </c>
      <c r="N200" s="14">
        <v>16123</v>
      </c>
    </row>
    <row r="201" spans="1:14" x14ac:dyDescent="0.25">
      <c r="A201" t="s">
        <v>1542</v>
      </c>
      <c r="B201" t="s">
        <v>2066</v>
      </c>
      <c r="C201" s="14">
        <v>36761</v>
      </c>
      <c r="D201" s="14">
        <v>19042</v>
      </c>
      <c r="E201" s="14">
        <v>24753</v>
      </c>
      <c r="F201" s="14">
        <v>11432</v>
      </c>
      <c r="G201" s="14">
        <v>13321</v>
      </c>
      <c r="H201" t="s">
        <v>1542</v>
      </c>
      <c r="I201" t="s">
        <v>2066</v>
      </c>
      <c r="J201" t="s">
        <v>2078</v>
      </c>
      <c r="K201" s="14">
        <v>4993</v>
      </c>
      <c r="L201" t="s">
        <v>2078</v>
      </c>
      <c r="M201" s="14">
        <v>4809</v>
      </c>
      <c r="N201" s="14">
        <v>27746</v>
      </c>
    </row>
    <row r="202" spans="1:14" x14ac:dyDescent="0.25">
      <c r="A202" t="s">
        <v>1543</v>
      </c>
      <c r="B202" t="s">
        <v>2066</v>
      </c>
      <c r="C202" s="14">
        <v>2241</v>
      </c>
      <c r="D202" s="14">
        <v>2743</v>
      </c>
      <c r="E202" s="14">
        <v>2693</v>
      </c>
      <c r="F202" s="14">
        <v>1199</v>
      </c>
      <c r="G202" s="14">
        <v>1494</v>
      </c>
      <c r="H202" t="s">
        <v>1543</v>
      </c>
      <c r="I202" t="s">
        <v>2066</v>
      </c>
      <c r="J202" t="s">
        <v>2078</v>
      </c>
      <c r="K202">
        <v>655</v>
      </c>
      <c r="L202" t="s">
        <v>2078</v>
      </c>
      <c r="M202">
        <v>643</v>
      </c>
      <c r="N202" s="14">
        <v>3652</v>
      </c>
    </row>
    <row r="203" spans="1:14" x14ac:dyDescent="0.25">
      <c r="A203" t="s">
        <v>1544</v>
      </c>
      <c r="B203" t="s">
        <v>2066</v>
      </c>
      <c r="C203" s="14">
        <v>56806</v>
      </c>
      <c r="D203" s="14">
        <v>21589</v>
      </c>
      <c r="E203" s="14">
        <v>22149</v>
      </c>
      <c r="F203" s="14">
        <v>10586</v>
      </c>
      <c r="G203" s="14">
        <v>11563</v>
      </c>
      <c r="H203" t="s">
        <v>1544</v>
      </c>
      <c r="I203" t="s">
        <v>2066</v>
      </c>
      <c r="J203" t="s">
        <v>2078</v>
      </c>
      <c r="K203" s="14">
        <v>4912</v>
      </c>
      <c r="L203" t="s">
        <v>2078</v>
      </c>
      <c r="M203" s="14">
        <v>4808</v>
      </c>
      <c r="N203" s="14">
        <v>27183</v>
      </c>
    </row>
    <row r="204" spans="1:14" x14ac:dyDescent="0.25">
      <c r="A204" t="s">
        <v>1545</v>
      </c>
      <c r="B204" t="s">
        <v>2066</v>
      </c>
      <c r="C204" s="14">
        <v>2863</v>
      </c>
      <c r="D204" s="14">
        <v>39028</v>
      </c>
      <c r="E204" s="14">
        <v>40802</v>
      </c>
      <c r="F204" s="14">
        <v>19474</v>
      </c>
      <c r="G204" s="14">
        <v>21328</v>
      </c>
      <c r="H204" t="s">
        <v>1545</v>
      </c>
      <c r="I204" t="s">
        <v>2066</v>
      </c>
      <c r="J204" t="s">
        <v>2078</v>
      </c>
      <c r="K204" s="14">
        <v>8890</v>
      </c>
      <c r="L204" t="s">
        <v>2078</v>
      </c>
      <c r="M204" s="14">
        <v>8445</v>
      </c>
      <c r="N204" s="14">
        <v>42167</v>
      </c>
    </row>
    <row r="205" spans="1:14" x14ac:dyDescent="0.25">
      <c r="A205" t="s">
        <v>1546</v>
      </c>
      <c r="B205" t="s">
        <v>2066</v>
      </c>
      <c r="C205" s="14">
        <v>34253</v>
      </c>
      <c r="D205" s="14">
        <v>12447</v>
      </c>
      <c r="E205" s="14">
        <v>13365</v>
      </c>
      <c r="F205" s="14">
        <v>6472</v>
      </c>
      <c r="G205" s="14">
        <v>6893</v>
      </c>
      <c r="H205" t="s">
        <v>1546</v>
      </c>
      <c r="I205" t="s">
        <v>2066</v>
      </c>
      <c r="J205" t="s">
        <v>2078</v>
      </c>
      <c r="K205" s="14">
        <v>2560</v>
      </c>
      <c r="L205" t="s">
        <v>2078</v>
      </c>
      <c r="M205" s="14">
        <v>2500</v>
      </c>
      <c r="N205" s="14">
        <v>14414</v>
      </c>
    </row>
    <row r="206" spans="1:14" x14ac:dyDescent="0.25">
      <c r="A206" t="s">
        <v>1547</v>
      </c>
      <c r="B206" t="s">
        <v>2066</v>
      </c>
      <c r="C206" s="14">
        <v>49117</v>
      </c>
      <c r="D206" s="14">
        <v>28216</v>
      </c>
      <c r="E206" s="14">
        <v>28934</v>
      </c>
      <c r="F206" s="14">
        <v>14188</v>
      </c>
      <c r="G206" s="14">
        <v>14746</v>
      </c>
      <c r="H206" t="s">
        <v>1547</v>
      </c>
      <c r="I206" t="s">
        <v>2066</v>
      </c>
      <c r="J206" t="s">
        <v>2078</v>
      </c>
      <c r="K206" s="14">
        <v>6552</v>
      </c>
      <c r="L206" t="s">
        <v>2078</v>
      </c>
      <c r="M206" s="14">
        <v>6291</v>
      </c>
      <c r="N206" s="14">
        <v>33783</v>
      </c>
    </row>
    <row r="207" spans="1:14" x14ac:dyDescent="0.25">
      <c r="A207" t="s">
        <v>1548</v>
      </c>
      <c r="B207" t="s">
        <v>2066</v>
      </c>
      <c r="C207" s="14">
        <v>1274</v>
      </c>
      <c r="D207" s="14">
        <v>17353</v>
      </c>
      <c r="E207" s="14">
        <v>18476</v>
      </c>
      <c r="F207" s="14">
        <v>9245</v>
      </c>
      <c r="G207" s="14">
        <v>9231</v>
      </c>
      <c r="H207" t="s">
        <v>1548</v>
      </c>
      <c r="I207" t="s">
        <v>2066</v>
      </c>
      <c r="J207" t="s">
        <v>2078</v>
      </c>
      <c r="K207" s="14">
        <v>4230</v>
      </c>
      <c r="L207" t="s">
        <v>2078</v>
      </c>
      <c r="M207" s="14">
        <v>3857</v>
      </c>
      <c r="N207" s="14">
        <v>18346</v>
      </c>
    </row>
    <row r="208" spans="1:14" x14ac:dyDescent="0.25">
      <c r="A208" t="s">
        <v>1549</v>
      </c>
      <c r="B208" t="s">
        <v>2066</v>
      </c>
      <c r="C208" s="14">
        <v>98466</v>
      </c>
      <c r="D208" s="14">
        <v>24995</v>
      </c>
      <c r="E208" s="14">
        <v>25015</v>
      </c>
      <c r="F208" s="14">
        <v>12368</v>
      </c>
      <c r="G208" s="14">
        <v>12647</v>
      </c>
      <c r="H208" t="s">
        <v>1549</v>
      </c>
      <c r="I208" t="s">
        <v>2066</v>
      </c>
      <c r="J208" t="s">
        <v>2078</v>
      </c>
      <c r="K208" s="14">
        <v>5632</v>
      </c>
      <c r="L208" t="s">
        <v>2078</v>
      </c>
      <c r="M208" s="14">
        <v>5544</v>
      </c>
      <c r="N208" s="14">
        <v>30373</v>
      </c>
    </row>
    <row r="209" spans="1:14" x14ac:dyDescent="0.25">
      <c r="A209" t="s">
        <v>1550</v>
      </c>
      <c r="B209" t="s">
        <v>2066</v>
      </c>
      <c r="C209">
        <v>703</v>
      </c>
      <c r="D209" s="14">
        <v>7815</v>
      </c>
      <c r="E209" s="14">
        <v>7296</v>
      </c>
      <c r="F209" s="14">
        <v>3379</v>
      </c>
      <c r="G209" s="14">
        <v>3917</v>
      </c>
      <c r="H209" t="s">
        <v>1550</v>
      </c>
      <c r="I209" t="s">
        <v>2066</v>
      </c>
      <c r="J209" t="s">
        <v>2078</v>
      </c>
      <c r="K209" s="14">
        <v>1792</v>
      </c>
      <c r="L209" t="s">
        <v>2078</v>
      </c>
      <c r="M209" s="14">
        <v>1672</v>
      </c>
      <c r="N209" s="14">
        <v>8050</v>
      </c>
    </row>
    <row r="210" spans="1:14" x14ac:dyDescent="0.25">
      <c r="A210" t="s">
        <v>1551</v>
      </c>
      <c r="B210" t="s">
        <v>2066</v>
      </c>
      <c r="C210" s="14">
        <v>2694</v>
      </c>
      <c r="D210" s="14">
        <v>5723</v>
      </c>
      <c r="E210" s="14">
        <v>5864</v>
      </c>
      <c r="F210" s="14">
        <v>2866</v>
      </c>
      <c r="G210" s="14">
        <v>2998</v>
      </c>
      <c r="H210" t="s">
        <v>1551</v>
      </c>
      <c r="I210" t="s">
        <v>2066</v>
      </c>
      <c r="J210" t="s">
        <v>2078</v>
      </c>
      <c r="K210" s="14">
        <v>1373</v>
      </c>
      <c r="L210" t="s">
        <v>2078</v>
      </c>
      <c r="M210" s="14">
        <v>1338</v>
      </c>
      <c r="N210" s="14">
        <v>6519</v>
      </c>
    </row>
    <row r="211" spans="1:14" x14ac:dyDescent="0.25">
      <c r="A211" t="s">
        <v>1552</v>
      </c>
      <c r="B211" t="s">
        <v>2066</v>
      </c>
      <c r="C211" s="14">
        <v>3324</v>
      </c>
      <c r="D211" s="14">
        <v>78504</v>
      </c>
      <c r="E211" s="14">
        <v>90809</v>
      </c>
      <c r="F211" s="14">
        <v>41101</v>
      </c>
      <c r="G211" s="14">
        <v>49708</v>
      </c>
      <c r="H211" t="s">
        <v>1552</v>
      </c>
      <c r="I211" t="s">
        <v>2066</v>
      </c>
      <c r="J211" t="s">
        <v>2078</v>
      </c>
      <c r="K211" s="14">
        <v>20849</v>
      </c>
      <c r="L211" t="s">
        <v>2078</v>
      </c>
      <c r="M211" s="14">
        <v>18628</v>
      </c>
      <c r="N211" s="14">
        <v>110768</v>
      </c>
    </row>
    <row r="212" spans="1:14" x14ac:dyDescent="0.25">
      <c r="A212" t="s">
        <v>1553</v>
      </c>
      <c r="B212" t="s">
        <v>2066</v>
      </c>
      <c r="C212" s="14">
        <v>5090</v>
      </c>
      <c r="D212" s="14">
        <v>8153</v>
      </c>
      <c r="E212" s="14">
        <v>8282</v>
      </c>
      <c r="F212" s="14">
        <v>3614</v>
      </c>
      <c r="G212" s="14">
        <v>4668</v>
      </c>
      <c r="H212" t="s">
        <v>1553</v>
      </c>
      <c r="I212" t="s">
        <v>2066</v>
      </c>
      <c r="J212" t="s">
        <v>2078</v>
      </c>
      <c r="K212" s="14">
        <v>2050</v>
      </c>
      <c r="L212" t="s">
        <v>2078</v>
      </c>
      <c r="M212" s="14">
        <v>2037</v>
      </c>
      <c r="N212" s="14">
        <v>10917</v>
      </c>
    </row>
    <row r="213" spans="1:14" x14ac:dyDescent="0.25">
      <c r="A213" t="s">
        <v>1554</v>
      </c>
      <c r="B213" t="s">
        <v>2066</v>
      </c>
      <c r="C213" s="14">
        <v>5778</v>
      </c>
      <c r="D213" s="14">
        <v>10770</v>
      </c>
      <c r="E213" s="14">
        <v>10956</v>
      </c>
      <c r="F213" s="14">
        <v>5418</v>
      </c>
      <c r="G213" s="14">
        <v>5538</v>
      </c>
      <c r="H213" t="s">
        <v>1554</v>
      </c>
      <c r="I213" t="s">
        <v>2066</v>
      </c>
      <c r="J213" t="s">
        <v>2078</v>
      </c>
      <c r="K213" s="14">
        <v>2452</v>
      </c>
      <c r="L213" t="s">
        <v>2078</v>
      </c>
      <c r="M213" s="14">
        <v>2408</v>
      </c>
      <c r="N213" s="14">
        <v>11652</v>
      </c>
    </row>
    <row r="214" spans="1:14" x14ac:dyDescent="0.25">
      <c r="A214" t="s">
        <v>1555</v>
      </c>
      <c r="B214" t="s">
        <v>2066</v>
      </c>
      <c r="C214" s="14">
        <v>2911</v>
      </c>
      <c r="D214" s="14">
        <v>1438</v>
      </c>
      <c r="E214" s="14">
        <v>1572</v>
      </c>
      <c r="F214">
        <v>735</v>
      </c>
      <c r="G214">
        <v>837</v>
      </c>
      <c r="H214" t="s">
        <v>1555</v>
      </c>
      <c r="I214" t="s">
        <v>2066</v>
      </c>
      <c r="J214" t="s">
        <v>2078</v>
      </c>
      <c r="K214">
        <v>365</v>
      </c>
      <c r="L214" t="s">
        <v>2078</v>
      </c>
      <c r="M214">
        <v>363</v>
      </c>
      <c r="N214" s="14">
        <v>1874</v>
      </c>
    </row>
    <row r="215" spans="1:14" x14ac:dyDescent="0.25">
      <c r="A215" t="s">
        <v>1556</v>
      </c>
      <c r="B215" t="s">
        <v>2066</v>
      </c>
      <c r="C215">
        <v>903</v>
      </c>
      <c r="D215">
        <v>908</v>
      </c>
      <c r="E215">
        <v>944</v>
      </c>
      <c r="F215">
        <v>418</v>
      </c>
      <c r="G215">
        <v>526</v>
      </c>
      <c r="H215" t="s">
        <v>1556</v>
      </c>
      <c r="I215" t="s">
        <v>2066</v>
      </c>
      <c r="J215" t="s">
        <v>2078</v>
      </c>
      <c r="K215">
        <v>248</v>
      </c>
      <c r="L215" t="s">
        <v>2078</v>
      </c>
      <c r="M215">
        <v>247</v>
      </c>
      <c r="N215" s="14">
        <v>1054</v>
      </c>
    </row>
    <row r="216" spans="1:14" x14ac:dyDescent="0.25">
      <c r="A216" t="s">
        <v>1557</v>
      </c>
      <c r="B216" t="s">
        <v>2066</v>
      </c>
      <c r="C216" s="14">
        <v>2572</v>
      </c>
      <c r="D216" s="14">
        <v>11309</v>
      </c>
      <c r="E216" s="14">
        <v>11762</v>
      </c>
      <c r="F216" s="14">
        <v>5331</v>
      </c>
      <c r="G216" s="14">
        <v>6431</v>
      </c>
      <c r="H216" t="s">
        <v>1557</v>
      </c>
      <c r="I216" t="s">
        <v>2066</v>
      </c>
      <c r="J216" t="s">
        <v>2078</v>
      </c>
      <c r="K216" s="14">
        <v>2815</v>
      </c>
      <c r="L216" t="s">
        <v>2078</v>
      </c>
      <c r="M216" s="14">
        <v>2780</v>
      </c>
      <c r="N216" s="14">
        <v>13661</v>
      </c>
    </row>
    <row r="217" spans="1:14" x14ac:dyDescent="0.25">
      <c r="A217" t="s">
        <v>1558</v>
      </c>
      <c r="B217" t="s">
        <v>2066</v>
      </c>
      <c r="C217" s="14">
        <v>40152</v>
      </c>
      <c r="D217" s="14">
        <v>12821</v>
      </c>
      <c r="E217" s="14">
        <v>13219</v>
      </c>
      <c r="F217" s="14">
        <v>6648</v>
      </c>
      <c r="G217" s="14">
        <v>6571</v>
      </c>
      <c r="H217" t="s">
        <v>1558</v>
      </c>
      <c r="I217" t="s">
        <v>2066</v>
      </c>
      <c r="J217" t="s">
        <v>2078</v>
      </c>
      <c r="K217" s="14">
        <v>2945</v>
      </c>
      <c r="L217" t="s">
        <v>2078</v>
      </c>
      <c r="M217" s="14">
        <v>2862</v>
      </c>
      <c r="N217" s="14">
        <v>15142</v>
      </c>
    </row>
    <row r="218" spans="1:14" x14ac:dyDescent="0.25">
      <c r="A218" t="s">
        <v>1559</v>
      </c>
      <c r="B218" t="s">
        <v>2066</v>
      </c>
      <c r="C218" s="14">
        <v>1311</v>
      </c>
      <c r="D218">
        <v>934</v>
      </c>
      <c r="E218">
        <v>904</v>
      </c>
      <c r="F218">
        <v>425</v>
      </c>
      <c r="G218">
        <v>479</v>
      </c>
      <c r="H218" t="s">
        <v>1559</v>
      </c>
      <c r="I218" t="s">
        <v>2066</v>
      </c>
      <c r="J218" t="s">
        <v>2078</v>
      </c>
      <c r="K218">
        <v>221</v>
      </c>
      <c r="L218" t="s">
        <v>2078</v>
      </c>
      <c r="M218">
        <v>212</v>
      </c>
      <c r="N218" s="14">
        <v>1098</v>
      </c>
    </row>
    <row r="219" spans="1:14" x14ac:dyDescent="0.25">
      <c r="A219" t="s">
        <v>1560</v>
      </c>
      <c r="B219" t="s">
        <v>2066</v>
      </c>
      <c r="C219" s="14">
        <v>1760</v>
      </c>
      <c r="D219" s="14">
        <v>5760</v>
      </c>
      <c r="E219" s="14">
        <v>5415</v>
      </c>
      <c r="F219" s="14">
        <v>2572</v>
      </c>
      <c r="G219" s="14">
        <v>2843</v>
      </c>
      <c r="H219" t="s">
        <v>1560</v>
      </c>
      <c r="I219" t="s">
        <v>2066</v>
      </c>
      <c r="J219" t="s">
        <v>2078</v>
      </c>
      <c r="K219" s="14">
        <v>1156</v>
      </c>
      <c r="L219" t="s">
        <v>2078</v>
      </c>
      <c r="M219" s="14">
        <v>1133</v>
      </c>
      <c r="N219" s="14">
        <v>6115</v>
      </c>
    </row>
    <row r="220" spans="1:14" x14ac:dyDescent="0.25">
      <c r="A220" t="s">
        <v>1561</v>
      </c>
      <c r="B220" t="s">
        <v>2066</v>
      </c>
      <c r="C220" s="14">
        <v>54307</v>
      </c>
      <c r="D220" s="14">
        <v>23270</v>
      </c>
      <c r="E220" s="14">
        <v>24436</v>
      </c>
      <c r="F220" s="14">
        <v>12323</v>
      </c>
      <c r="G220" s="14">
        <v>12113</v>
      </c>
      <c r="H220" t="s">
        <v>1561</v>
      </c>
      <c r="I220" t="s">
        <v>2066</v>
      </c>
      <c r="J220" t="s">
        <v>2078</v>
      </c>
      <c r="K220" s="14">
        <v>5434</v>
      </c>
      <c r="L220" t="s">
        <v>2078</v>
      </c>
      <c r="M220" s="14">
        <v>5281</v>
      </c>
      <c r="N220" s="14">
        <v>27512</v>
      </c>
    </row>
    <row r="221" spans="1:14" x14ac:dyDescent="0.25">
      <c r="A221" t="s">
        <v>1562</v>
      </c>
      <c r="B221" t="s">
        <v>2066</v>
      </c>
      <c r="C221" s="14">
        <v>1398</v>
      </c>
      <c r="D221" s="14">
        <v>18151</v>
      </c>
      <c r="E221" s="14">
        <v>18381</v>
      </c>
      <c r="F221" s="14">
        <v>9227</v>
      </c>
      <c r="G221" s="14">
        <v>9154</v>
      </c>
      <c r="H221" t="s">
        <v>1562</v>
      </c>
      <c r="I221" t="s">
        <v>2066</v>
      </c>
      <c r="J221" t="s">
        <v>2078</v>
      </c>
      <c r="K221" s="14">
        <v>4159</v>
      </c>
      <c r="L221" t="s">
        <v>2078</v>
      </c>
      <c r="M221" s="14">
        <v>3905</v>
      </c>
      <c r="N221" s="14">
        <v>18883</v>
      </c>
    </row>
    <row r="222" spans="1:14" x14ac:dyDescent="0.25">
      <c r="A222" t="s">
        <v>1563</v>
      </c>
      <c r="B222" t="s">
        <v>2066</v>
      </c>
      <c r="C222" s="14">
        <v>7063</v>
      </c>
      <c r="D222" s="14">
        <v>119870</v>
      </c>
      <c r="E222" s="14">
        <v>123309</v>
      </c>
      <c r="F222" s="14">
        <v>56909</v>
      </c>
      <c r="G222" s="14">
        <v>66400</v>
      </c>
      <c r="H222" t="s">
        <v>1563</v>
      </c>
      <c r="I222" t="s">
        <v>2066</v>
      </c>
      <c r="J222" t="s">
        <v>2078</v>
      </c>
      <c r="K222" s="14">
        <v>30225</v>
      </c>
      <c r="L222" t="s">
        <v>2078</v>
      </c>
      <c r="M222" s="14">
        <v>29765</v>
      </c>
      <c r="N222" s="14">
        <v>135508</v>
      </c>
    </row>
    <row r="223" spans="1:14" x14ac:dyDescent="0.25">
      <c r="A223" t="s">
        <v>1564</v>
      </c>
      <c r="B223" t="s">
        <v>2066</v>
      </c>
      <c r="C223" s="14">
        <v>6195</v>
      </c>
      <c r="D223" s="14">
        <v>2604</v>
      </c>
      <c r="E223" s="14">
        <v>2518</v>
      </c>
      <c r="F223" s="14">
        <v>1190</v>
      </c>
      <c r="G223" s="14">
        <v>1328</v>
      </c>
      <c r="H223" t="s">
        <v>1564</v>
      </c>
      <c r="I223" t="s">
        <v>2066</v>
      </c>
      <c r="J223" t="s">
        <v>2078</v>
      </c>
      <c r="K223">
        <v>607</v>
      </c>
      <c r="L223" t="s">
        <v>2078</v>
      </c>
      <c r="M223">
        <v>604</v>
      </c>
      <c r="N223" s="14">
        <v>2939</v>
      </c>
    </row>
    <row r="224" spans="1:14" x14ac:dyDescent="0.25">
      <c r="A224" t="s">
        <v>1565</v>
      </c>
      <c r="B224" t="s">
        <v>2066</v>
      </c>
      <c r="C224" s="14">
        <v>1425</v>
      </c>
      <c r="D224" s="14">
        <v>19092</v>
      </c>
      <c r="E224" s="14">
        <v>20450</v>
      </c>
      <c r="F224" s="14">
        <v>9771</v>
      </c>
      <c r="G224" s="14">
        <v>10679</v>
      </c>
      <c r="H224" t="s">
        <v>1565</v>
      </c>
      <c r="I224" t="s">
        <v>2066</v>
      </c>
      <c r="J224" t="s">
        <v>2078</v>
      </c>
      <c r="K224" s="14">
        <v>4698</v>
      </c>
      <c r="L224" t="s">
        <v>2078</v>
      </c>
      <c r="M224" s="14">
        <v>4452</v>
      </c>
      <c r="N224" s="14">
        <v>23280</v>
      </c>
    </row>
    <row r="225" spans="1:14" x14ac:dyDescent="0.25">
      <c r="A225" t="s">
        <v>1566</v>
      </c>
      <c r="B225" t="s">
        <v>2066</v>
      </c>
      <c r="C225" s="14">
        <v>3909</v>
      </c>
      <c r="D225" s="14">
        <v>130794</v>
      </c>
      <c r="E225" s="14">
        <v>145577</v>
      </c>
      <c r="F225" s="14">
        <v>70602</v>
      </c>
      <c r="G225" s="14">
        <v>74975</v>
      </c>
      <c r="H225" t="s">
        <v>1566</v>
      </c>
      <c r="I225" t="s">
        <v>2066</v>
      </c>
      <c r="J225" t="s">
        <v>2078</v>
      </c>
      <c r="K225" s="14">
        <v>31475</v>
      </c>
      <c r="L225" t="s">
        <v>2078</v>
      </c>
      <c r="M225" s="14">
        <v>26630</v>
      </c>
      <c r="N225" s="14">
        <v>141328</v>
      </c>
    </row>
    <row r="226" spans="1:14" x14ac:dyDescent="0.25">
      <c r="A226" t="s">
        <v>1567</v>
      </c>
      <c r="B226" t="s">
        <v>2066</v>
      </c>
      <c r="C226" s="14">
        <v>1291</v>
      </c>
      <c r="D226" s="14">
        <v>5224</v>
      </c>
      <c r="E226" s="14">
        <v>5094</v>
      </c>
      <c r="F226" s="14">
        <v>2377</v>
      </c>
      <c r="G226" s="14">
        <v>2717</v>
      </c>
      <c r="H226" t="s">
        <v>1567</v>
      </c>
      <c r="I226" t="s">
        <v>2066</v>
      </c>
      <c r="J226" t="s">
        <v>2078</v>
      </c>
      <c r="K226" s="14">
        <v>1274</v>
      </c>
      <c r="L226" t="s">
        <v>2078</v>
      </c>
      <c r="M226" s="14">
        <v>1258</v>
      </c>
      <c r="N226" s="14">
        <v>5642</v>
      </c>
    </row>
    <row r="227" spans="1:14" x14ac:dyDescent="0.25">
      <c r="A227" t="s">
        <v>1568</v>
      </c>
      <c r="B227" t="s">
        <v>2066</v>
      </c>
      <c r="C227" s="14">
        <v>1407</v>
      </c>
      <c r="D227" s="14">
        <v>19422</v>
      </c>
      <c r="E227" s="14">
        <v>19509</v>
      </c>
      <c r="F227" s="14">
        <v>9137</v>
      </c>
      <c r="G227" s="14">
        <v>10372</v>
      </c>
      <c r="H227" t="s">
        <v>1568</v>
      </c>
      <c r="I227" t="s">
        <v>2066</v>
      </c>
      <c r="J227" t="s">
        <v>2078</v>
      </c>
      <c r="K227" s="14">
        <v>4700</v>
      </c>
      <c r="L227" t="s">
        <v>2078</v>
      </c>
      <c r="M227" s="14">
        <v>4677</v>
      </c>
      <c r="N227" s="14">
        <v>19883</v>
      </c>
    </row>
    <row r="228" spans="1:14" x14ac:dyDescent="0.25">
      <c r="A228" t="s">
        <v>1569</v>
      </c>
      <c r="B228" t="s">
        <v>2066</v>
      </c>
      <c r="C228" s="14">
        <v>1082</v>
      </c>
      <c r="D228" s="14">
        <v>4909</v>
      </c>
      <c r="E228" s="14">
        <v>5115</v>
      </c>
      <c r="F228" s="14">
        <v>2538</v>
      </c>
      <c r="G228" s="14">
        <v>2577</v>
      </c>
      <c r="H228" t="s">
        <v>1569</v>
      </c>
      <c r="I228" t="s">
        <v>2066</v>
      </c>
      <c r="J228" t="s">
        <v>2078</v>
      </c>
      <c r="K228" s="14">
        <v>1130</v>
      </c>
      <c r="L228" t="s">
        <v>2078</v>
      </c>
      <c r="M228" s="14">
        <v>1076</v>
      </c>
      <c r="N228" s="14">
        <v>5111</v>
      </c>
    </row>
    <row r="229" spans="1:14" x14ac:dyDescent="0.25">
      <c r="A229" t="s">
        <v>1570</v>
      </c>
      <c r="B229" t="s">
        <v>2066</v>
      </c>
      <c r="C229" s="14">
        <v>13619</v>
      </c>
      <c r="D229" s="14">
        <v>2193</v>
      </c>
      <c r="E229" s="14">
        <v>2071</v>
      </c>
      <c r="F229">
        <v>939</v>
      </c>
      <c r="G229" s="14">
        <v>1132</v>
      </c>
      <c r="H229" t="s">
        <v>1570</v>
      </c>
      <c r="I229" t="s">
        <v>2066</v>
      </c>
      <c r="J229" t="s">
        <v>2078</v>
      </c>
      <c r="K229">
        <v>551</v>
      </c>
      <c r="L229" t="s">
        <v>2078</v>
      </c>
      <c r="M229">
        <v>551</v>
      </c>
      <c r="N229" s="14">
        <v>2598</v>
      </c>
    </row>
    <row r="230" spans="1:14" x14ac:dyDescent="0.25">
      <c r="A230" t="s">
        <v>1571</v>
      </c>
      <c r="B230" t="s">
        <v>2066</v>
      </c>
      <c r="C230" s="14">
        <v>1690</v>
      </c>
      <c r="D230" s="14">
        <v>1974</v>
      </c>
      <c r="E230" s="14">
        <v>2652</v>
      </c>
      <c r="F230" s="14">
        <v>1279</v>
      </c>
      <c r="G230" s="14">
        <v>1373</v>
      </c>
      <c r="H230" t="s">
        <v>1571</v>
      </c>
      <c r="I230" t="s">
        <v>2066</v>
      </c>
      <c r="J230" t="s">
        <v>2078</v>
      </c>
      <c r="K230">
        <v>602</v>
      </c>
      <c r="L230" t="s">
        <v>2078</v>
      </c>
      <c r="M230">
        <v>571</v>
      </c>
      <c r="N230" s="14">
        <v>3091</v>
      </c>
    </row>
    <row r="231" spans="1:14" x14ac:dyDescent="0.25">
      <c r="A231" t="s">
        <v>1572</v>
      </c>
      <c r="B231" t="s">
        <v>2066</v>
      </c>
      <c r="C231" s="14">
        <v>3132</v>
      </c>
      <c r="D231" s="14">
        <v>26513</v>
      </c>
      <c r="E231" s="14">
        <v>25216</v>
      </c>
      <c r="F231" s="14">
        <v>11532</v>
      </c>
      <c r="G231" s="14">
        <v>13684</v>
      </c>
      <c r="H231" t="s">
        <v>1572</v>
      </c>
      <c r="I231" t="s">
        <v>2066</v>
      </c>
      <c r="J231" t="s">
        <v>2078</v>
      </c>
      <c r="K231" s="14">
        <v>6536</v>
      </c>
      <c r="L231" t="s">
        <v>2078</v>
      </c>
      <c r="M231" s="14">
        <v>6418</v>
      </c>
      <c r="N231" s="14">
        <v>26856</v>
      </c>
    </row>
    <row r="232" spans="1:14" x14ac:dyDescent="0.25">
      <c r="A232" t="s">
        <v>1573</v>
      </c>
      <c r="B232" t="s">
        <v>2066</v>
      </c>
      <c r="C232" s="14">
        <v>2086</v>
      </c>
      <c r="D232" s="14">
        <v>2580</v>
      </c>
      <c r="E232" s="14">
        <v>2466</v>
      </c>
      <c r="F232" s="14">
        <v>1160</v>
      </c>
      <c r="G232" s="14">
        <v>1306</v>
      </c>
      <c r="H232" t="s">
        <v>1573</v>
      </c>
      <c r="I232" t="s">
        <v>2066</v>
      </c>
      <c r="J232" t="s">
        <v>2078</v>
      </c>
      <c r="K232">
        <v>655</v>
      </c>
      <c r="L232" t="s">
        <v>2078</v>
      </c>
      <c r="M232">
        <v>648</v>
      </c>
      <c r="N232" s="14">
        <v>2955</v>
      </c>
    </row>
    <row r="233" spans="1:14" x14ac:dyDescent="0.25">
      <c r="A233" t="s">
        <v>1574</v>
      </c>
      <c r="B233" t="s">
        <v>2066</v>
      </c>
      <c r="C233" s="14">
        <v>3214</v>
      </c>
      <c r="D233" s="14">
        <v>34797</v>
      </c>
      <c r="E233" s="14">
        <v>33846</v>
      </c>
      <c r="F233" s="14">
        <v>15031</v>
      </c>
      <c r="G233" s="14">
        <v>18815</v>
      </c>
      <c r="H233" t="s">
        <v>1574</v>
      </c>
      <c r="I233" t="s">
        <v>2066</v>
      </c>
      <c r="J233" t="s">
        <v>2078</v>
      </c>
      <c r="K233" s="14">
        <v>8584</v>
      </c>
      <c r="L233" t="s">
        <v>2078</v>
      </c>
      <c r="M233" s="14">
        <v>8549</v>
      </c>
      <c r="N233" s="14">
        <v>37431</v>
      </c>
    </row>
    <row r="234" spans="1:14" x14ac:dyDescent="0.25">
      <c r="A234" t="s">
        <v>1575</v>
      </c>
      <c r="B234" t="s">
        <v>2066</v>
      </c>
      <c r="C234" s="14">
        <v>79494</v>
      </c>
      <c r="D234" s="14">
        <v>16628</v>
      </c>
      <c r="E234" s="14">
        <v>17045</v>
      </c>
      <c r="F234" s="14">
        <v>8100</v>
      </c>
      <c r="G234" s="14">
        <v>8945</v>
      </c>
      <c r="H234" t="s">
        <v>1575</v>
      </c>
      <c r="I234" t="s">
        <v>2066</v>
      </c>
      <c r="J234" t="s">
        <v>2078</v>
      </c>
      <c r="K234" s="14">
        <v>3882</v>
      </c>
      <c r="L234" t="s">
        <v>2078</v>
      </c>
      <c r="M234" s="14">
        <v>3830</v>
      </c>
      <c r="N234" s="14">
        <v>20694</v>
      </c>
    </row>
    <row r="235" spans="1:14" x14ac:dyDescent="0.25">
      <c r="A235" t="s">
        <v>1576</v>
      </c>
      <c r="B235" t="s">
        <v>2066</v>
      </c>
      <c r="C235">
        <v>678</v>
      </c>
      <c r="D235" s="14">
        <v>3143</v>
      </c>
      <c r="E235" s="14">
        <v>3088</v>
      </c>
      <c r="F235" s="14">
        <v>1297</v>
      </c>
      <c r="G235" s="14">
        <v>1791</v>
      </c>
      <c r="H235" t="s">
        <v>1576</v>
      </c>
      <c r="I235" t="s">
        <v>2066</v>
      </c>
      <c r="J235" t="s">
        <v>2078</v>
      </c>
      <c r="K235">
        <v>707</v>
      </c>
      <c r="L235" t="s">
        <v>2078</v>
      </c>
      <c r="M235">
        <v>707</v>
      </c>
      <c r="N235" s="14">
        <v>4392</v>
      </c>
    </row>
    <row r="236" spans="1:14" x14ac:dyDescent="0.25">
      <c r="A236" t="s">
        <v>1577</v>
      </c>
      <c r="B236" t="s">
        <v>2066</v>
      </c>
      <c r="C236" s="14">
        <v>1058</v>
      </c>
      <c r="D236" s="14">
        <v>11401</v>
      </c>
      <c r="E236" s="14">
        <v>14687</v>
      </c>
      <c r="F236" s="14">
        <v>7448</v>
      </c>
      <c r="G236" s="14">
        <v>7239</v>
      </c>
      <c r="H236" t="s">
        <v>1577</v>
      </c>
      <c r="I236" t="s">
        <v>2066</v>
      </c>
      <c r="J236" t="s">
        <v>2078</v>
      </c>
      <c r="K236" s="14">
        <v>3027</v>
      </c>
      <c r="L236" t="s">
        <v>2078</v>
      </c>
      <c r="M236" s="14">
        <v>2814</v>
      </c>
      <c r="N236" s="14">
        <v>14017</v>
      </c>
    </row>
    <row r="237" spans="1:14" x14ac:dyDescent="0.25">
      <c r="A237" t="s">
        <v>1578</v>
      </c>
      <c r="B237" t="s">
        <v>2066</v>
      </c>
      <c r="C237">
        <v>698</v>
      </c>
      <c r="D237" s="14">
        <v>1689</v>
      </c>
      <c r="E237" s="14">
        <v>1765</v>
      </c>
      <c r="F237">
        <v>851</v>
      </c>
      <c r="G237">
        <v>914</v>
      </c>
      <c r="H237" t="s">
        <v>1578</v>
      </c>
      <c r="I237" t="s">
        <v>2066</v>
      </c>
      <c r="J237" t="s">
        <v>2078</v>
      </c>
      <c r="K237">
        <v>381</v>
      </c>
      <c r="L237" t="s">
        <v>2078</v>
      </c>
      <c r="M237">
        <v>357</v>
      </c>
      <c r="N237" s="14">
        <v>2013</v>
      </c>
    </row>
    <row r="238" spans="1:14" x14ac:dyDescent="0.25">
      <c r="A238" t="s">
        <v>1579</v>
      </c>
      <c r="B238" t="s">
        <v>2066</v>
      </c>
      <c r="C238" s="14">
        <v>1623</v>
      </c>
      <c r="D238" s="14">
        <v>7234</v>
      </c>
      <c r="E238" s="14">
        <v>7773</v>
      </c>
      <c r="F238" s="14">
        <v>3601</v>
      </c>
      <c r="G238" s="14">
        <v>4172</v>
      </c>
      <c r="H238" t="s">
        <v>1579</v>
      </c>
      <c r="I238" t="s">
        <v>2066</v>
      </c>
      <c r="J238" t="s">
        <v>2078</v>
      </c>
      <c r="K238" s="14">
        <v>1903</v>
      </c>
      <c r="L238" t="s">
        <v>2078</v>
      </c>
      <c r="M238" s="14">
        <v>1879</v>
      </c>
      <c r="N238" s="14">
        <v>10670</v>
      </c>
    </row>
    <row r="239" spans="1:14" x14ac:dyDescent="0.25">
      <c r="A239" t="s">
        <v>1580</v>
      </c>
      <c r="B239" t="s">
        <v>2066</v>
      </c>
      <c r="C239" s="14">
        <v>5087</v>
      </c>
      <c r="D239" s="14">
        <v>9913</v>
      </c>
      <c r="E239" s="14">
        <v>11036</v>
      </c>
      <c r="F239" s="14">
        <v>4884</v>
      </c>
      <c r="G239" s="14">
        <v>6152</v>
      </c>
      <c r="H239" t="s">
        <v>1580</v>
      </c>
      <c r="I239" t="s">
        <v>2066</v>
      </c>
      <c r="J239" t="s">
        <v>2078</v>
      </c>
      <c r="K239" s="14">
        <v>2628</v>
      </c>
      <c r="L239" t="s">
        <v>2078</v>
      </c>
      <c r="M239" s="14">
        <v>2573</v>
      </c>
      <c r="N239" s="14">
        <v>13822</v>
      </c>
    </row>
    <row r="240" spans="1:14" x14ac:dyDescent="0.25">
      <c r="A240" t="s">
        <v>1581</v>
      </c>
      <c r="B240" t="s">
        <v>2066</v>
      </c>
      <c r="C240" s="14">
        <v>3331</v>
      </c>
      <c r="D240" s="14">
        <v>4596</v>
      </c>
      <c r="E240" s="14">
        <v>5195</v>
      </c>
      <c r="F240" s="14">
        <v>2511</v>
      </c>
      <c r="G240" s="14">
        <v>2684</v>
      </c>
      <c r="H240" t="s">
        <v>1581</v>
      </c>
      <c r="I240" t="s">
        <v>2066</v>
      </c>
      <c r="J240" t="s">
        <v>2078</v>
      </c>
      <c r="K240" s="14">
        <v>1036</v>
      </c>
      <c r="L240" t="s">
        <v>2078</v>
      </c>
      <c r="M240">
        <v>970</v>
      </c>
      <c r="N240" s="14">
        <v>5509</v>
      </c>
    </row>
    <row r="241" spans="1:14" x14ac:dyDescent="0.25">
      <c r="A241" t="s">
        <v>1582</v>
      </c>
      <c r="B241" t="s">
        <v>2066</v>
      </c>
      <c r="C241" s="14">
        <v>3990</v>
      </c>
      <c r="D241" s="14">
        <v>8683</v>
      </c>
      <c r="E241" s="14">
        <v>9168</v>
      </c>
      <c r="F241" s="14">
        <v>4368</v>
      </c>
      <c r="G241" s="14">
        <v>4800</v>
      </c>
      <c r="H241" t="s">
        <v>1582</v>
      </c>
      <c r="I241" t="s">
        <v>2066</v>
      </c>
      <c r="J241" t="s">
        <v>2078</v>
      </c>
      <c r="K241" s="14">
        <v>2293</v>
      </c>
      <c r="L241" t="s">
        <v>2078</v>
      </c>
      <c r="M241" s="14">
        <v>2282</v>
      </c>
      <c r="N241" s="14">
        <v>10893</v>
      </c>
    </row>
    <row r="242" spans="1:14" x14ac:dyDescent="0.25">
      <c r="A242" t="s">
        <v>1583</v>
      </c>
      <c r="B242" t="s">
        <v>2066</v>
      </c>
      <c r="C242" s="14">
        <v>1323</v>
      </c>
      <c r="D242" s="14">
        <v>1659</v>
      </c>
      <c r="E242" s="14">
        <v>1699</v>
      </c>
      <c r="F242">
        <v>790</v>
      </c>
      <c r="G242">
        <v>909</v>
      </c>
      <c r="H242" t="s">
        <v>1583</v>
      </c>
      <c r="I242" t="s">
        <v>2066</v>
      </c>
      <c r="J242" t="s">
        <v>2078</v>
      </c>
      <c r="K242">
        <v>422</v>
      </c>
      <c r="L242" t="s">
        <v>2078</v>
      </c>
      <c r="M242">
        <v>422</v>
      </c>
      <c r="N242" s="14">
        <v>2258</v>
      </c>
    </row>
    <row r="243" spans="1:14" x14ac:dyDescent="0.25">
      <c r="A243" t="s">
        <v>1584</v>
      </c>
      <c r="B243" t="s">
        <v>2066</v>
      </c>
      <c r="C243" s="14">
        <v>1979</v>
      </c>
      <c r="D243" s="14">
        <v>14009</v>
      </c>
      <c r="E243" s="14">
        <v>17068</v>
      </c>
      <c r="F243" s="14">
        <v>7135</v>
      </c>
      <c r="G243" s="14">
        <v>9933</v>
      </c>
      <c r="H243" t="s">
        <v>1584</v>
      </c>
      <c r="I243" t="s">
        <v>2066</v>
      </c>
      <c r="J243" t="s">
        <v>2078</v>
      </c>
      <c r="K243" s="14">
        <v>3581</v>
      </c>
      <c r="L243" t="s">
        <v>2078</v>
      </c>
      <c r="M243" s="14">
        <v>3096</v>
      </c>
      <c r="N243" s="14">
        <v>21707</v>
      </c>
    </row>
    <row r="244" spans="1:14" x14ac:dyDescent="0.25">
      <c r="A244" t="s">
        <v>1585</v>
      </c>
      <c r="B244" t="s">
        <v>2066</v>
      </c>
      <c r="C244" s="14">
        <v>1084</v>
      </c>
      <c r="D244" s="14">
        <v>3049</v>
      </c>
      <c r="E244" s="14">
        <v>2883</v>
      </c>
      <c r="F244" s="14">
        <v>1279</v>
      </c>
      <c r="G244" s="14">
        <v>1604</v>
      </c>
      <c r="H244" t="s">
        <v>1585</v>
      </c>
      <c r="I244" t="s">
        <v>2066</v>
      </c>
      <c r="J244" t="s">
        <v>2078</v>
      </c>
      <c r="K244">
        <v>772</v>
      </c>
      <c r="L244" t="s">
        <v>2078</v>
      </c>
      <c r="M244">
        <v>769</v>
      </c>
      <c r="N244" s="14">
        <v>3395</v>
      </c>
    </row>
    <row r="245" spans="1:14" x14ac:dyDescent="0.25">
      <c r="A245" t="s">
        <v>1586</v>
      </c>
      <c r="B245" t="s">
        <v>2066</v>
      </c>
      <c r="C245" s="14">
        <v>5447</v>
      </c>
      <c r="D245" s="14">
        <v>9631</v>
      </c>
      <c r="E245" s="14">
        <v>10127</v>
      </c>
      <c r="F245" s="14">
        <v>4687</v>
      </c>
      <c r="G245" s="14">
        <v>5440</v>
      </c>
      <c r="H245" t="s">
        <v>1586</v>
      </c>
      <c r="I245" t="s">
        <v>2066</v>
      </c>
      <c r="J245" t="s">
        <v>2078</v>
      </c>
      <c r="K245" s="14">
        <v>2535</v>
      </c>
      <c r="L245" t="s">
        <v>2078</v>
      </c>
      <c r="M245" s="14">
        <v>2501</v>
      </c>
      <c r="N245" s="14">
        <v>12816</v>
      </c>
    </row>
    <row r="246" spans="1:14" x14ac:dyDescent="0.25">
      <c r="A246" t="s">
        <v>1587</v>
      </c>
      <c r="B246" t="s">
        <v>2066</v>
      </c>
      <c r="C246" s="14">
        <v>3449</v>
      </c>
      <c r="D246" s="14">
        <v>10366</v>
      </c>
      <c r="E246" s="14">
        <v>13063</v>
      </c>
      <c r="F246" s="14">
        <v>6827</v>
      </c>
      <c r="G246" s="14">
        <v>6236</v>
      </c>
      <c r="H246" t="s">
        <v>1587</v>
      </c>
      <c r="I246" t="s">
        <v>2066</v>
      </c>
      <c r="J246" t="s">
        <v>2078</v>
      </c>
      <c r="K246" s="14">
        <v>2605</v>
      </c>
      <c r="L246" t="s">
        <v>2078</v>
      </c>
      <c r="M246" s="14">
        <v>2290</v>
      </c>
      <c r="N246" s="14">
        <v>11272</v>
      </c>
    </row>
    <row r="248" spans="1:14" x14ac:dyDescent="0.25">
      <c r="A248" t="s">
        <v>2067</v>
      </c>
      <c r="C248" t="s">
        <v>2042</v>
      </c>
      <c r="D248" t="s">
        <v>2044</v>
      </c>
      <c r="E248" t="s">
        <v>2046</v>
      </c>
      <c r="F248" t="s">
        <v>2048</v>
      </c>
      <c r="G248" t="s">
        <v>2050</v>
      </c>
      <c r="H248" t="s">
        <v>2067</v>
      </c>
      <c r="J248" t="s">
        <v>2068</v>
      </c>
      <c r="K248" t="s">
        <v>2070</v>
      </c>
      <c r="L248" t="s">
        <v>2072</v>
      </c>
      <c r="M248" t="s">
        <v>2074</v>
      </c>
      <c r="N248" t="s">
        <v>2076</v>
      </c>
    </row>
    <row r="249" spans="1:14" x14ac:dyDescent="0.25">
      <c r="C249" t="s">
        <v>2043</v>
      </c>
      <c r="D249" t="s">
        <v>2045</v>
      </c>
      <c r="E249" t="s">
        <v>2047</v>
      </c>
      <c r="F249" t="s">
        <v>2049</v>
      </c>
      <c r="G249" t="s">
        <v>2051</v>
      </c>
      <c r="J249" t="s">
        <v>2069</v>
      </c>
      <c r="K249" t="s">
        <v>2071</v>
      </c>
      <c r="L249" t="s">
        <v>2073</v>
      </c>
      <c r="M249" t="s">
        <v>2075</v>
      </c>
      <c r="N249" t="s">
        <v>2077</v>
      </c>
    </row>
    <row r="250" spans="1:14" x14ac:dyDescent="0.25">
      <c r="A250" t="s">
        <v>2079</v>
      </c>
      <c r="H250" t="s">
        <v>2079</v>
      </c>
    </row>
    <row r="251" spans="1:14" x14ac:dyDescent="0.25">
      <c r="A251" t="s">
        <v>1588</v>
      </c>
      <c r="C251" s="14">
        <v>868167</v>
      </c>
      <c r="D251" s="14">
        <v>328098</v>
      </c>
      <c r="E251" s="14">
        <v>320705</v>
      </c>
      <c r="F251" s="14">
        <v>147463</v>
      </c>
      <c r="G251" s="14">
        <v>173242</v>
      </c>
      <c r="H251" t="s">
        <v>1588</v>
      </c>
      <c r="J251" t="s">
        <v>2078</v>
      </c>
      <c r="K251" s="14">
        <v>79820</v>
      </c>
      <c r="L251" t="s">
        <v>2078</v>
      </c>
      <c r="M251" s="14">
        <v>77647</v>
      </c>
      <c r="N251" s="14">
        <v>427610</v>
      </c>
    </row>
    <row r="252" spans="1:14" x14ac:dyDescent="0.25">
      <c r="A252" t="s">
        <v>1589</v>
      </c>
      <c r="B252" t="s">
        <v>2066</v>
      </c>
      <c r="C252">
        <v>590</v>
      </c>
      <c r="D252" s="14">
        <v>2718</v>
      </c>
      <c r="E252" s="14">
        <v>2868</v>
      </c>
      <c r="F252" s="14">
        <v>1281</v>
      </c>
      <c r="G252" s="14">
        <v>1587</v>
      </c>
      <c r="H252" t="s">
        <v>1589</v>
      </c>
      <c r="I252" t="s">
        <v>2066</v>
      </c>
      <c r="J252" t="s">
        <v>2078</v>
      </c>
      <c r="K252">
        <v>715</v>
      </c>
      <c r="L252" t="s">
        <v>2078</v>
      </c>
      <c r="M252">
        <v>663</v>
      </c>
      <c r="N252" s="14">
        <v>3744</v>
      </c>
    </row>
    <row r="253" spans="1:14" x14ac:dyDescent="0.25">
      <c r="A253" t="s">
        <v>1590</v>
      </c>
      <c r="B253" t="s">
        <v>2066</v>
      </c>
      <c r="C253" s="14">
        <v>3446</v>
      </c>
      <c r="D253" s="14">
        <v>6014</v>
      </c>
      <c r="E253" s="14">
        <v>5398</v>
      </c>
      <c r="F253" s="14">
        <v>2635</v>
      </c>
      <c r="G253" s="14">
        <v>2763</v>
      </c>
      <c r="H253" t="s">
        <v>1590</v>
      </c>
      <c r="I253" t="s">
        <v>2066</v>
      </c>
      <c r="J253" t="s">
        <v>2078</v>
      </c>
      <c r="K253" s="14">
        <v>1325</v>
      </c>
      <c r="L253" t="s">
        <v>2078</v>
      </c>
      <c r="M253" s="14">
        <v>1323</v>
      </c>
      <c r="N253" s="14">
        <v>6236</v>
      </c>
    </row>
    <row r="254" spans="1:14" x14ac:dyDescent="0.25">
      <c r="A254" t="s">
        <v>1591</v>
      </c>
      <c r="B254" t="s">
        <v>2066</v>
      </c>
      <c r="C254" s="14">
        <v>1954</v>
      </c>
      <c r="D254" s="14">
        <v>2276</v>
      </c>
      <c r="E254" s="14">
        <v>2170</v>
      </c>
      <c r="F254" s="14">
        <v>1001</v>
      </c>
      <c r="G254" s="14">
        <v>1169</v>
      </c>
      <c r="H254" t="s">
        <v>1591</v>
      </c>
      <c r="I254" t="s">
        <v>2066</v>
      </c>
      <c r="J254" t="s">
        <v>2078</v>
      </c>
      <c r="K254">
        <v>473</v>
      </c>
      <c r="L254" t="s">
        <v>2078</v>
      </c>
      <c r="M254">
        <v>445</v>
      </c>
      <c r="N254" s="14">
        <v>2899</v>
      </c>
    </row>
    <row r="255" spans="1:14" x14ac:dyDescent="0.25">
      <c r="A255" t="s">
        <v>1592</v>
      </c>
      <c r="B255" t="s">
        <v>2066</v>
      </c>
      <c r="C255">
        <v>247</v>
      </c>
      <c r="D255" s="14">
        <v>1028</v>
      </c>
      <c r="E255" s="14">
        <v>1026</v>
      </c>
      <c r="F255">
        <v>419</v>
      </c>
      <c r="G255">
        <v>607</v>
      </c>
      <c r="H255" t="s">
        <v>1592</v>
      </c>
      <c r="I255" t="s">
        <v>2066</v>
      </c>
      <c r="J255" t="s">
        <v>2078</v>
      </c>
      <c r="K255">
        <v>243</v>
      </c>
      <c r="L255" t="s">
        <v>2078</v>
      </c>
      <c r="M255">
        <v>240</v>
      </c>
      <c r="N255" s="14">
        <v>1454</v>
      </c>
    </row>
    <row r="256" spans="1:14" x14ac:dyDescent="0.25">
      <c r="A256" t="s">
        <v>1593</v>
      </c>
      <c r="B256" t="s">
        <v>2066</v>
      </c>
      <c r="C256" s="14">
        <v>1139</v>
      </c>
      <c r="D256" s="14">
        <v>11325</v>
      </c>
      <c r="E256" s="14">
        <v>10843</v>
      </c>
      <c r="F256" s="14">
        <v>4718</v>
      </c>
      <c r="G256" s="14">
        <v>6125</v>
      </c>
      <c r="H256" t="s">
        <v>1593</v>
      </c>
      <c r="I256" t="s">
        <v>2066</v>
      </c>
      <c r="J256" t="s">
        <v>2078</v>
      </c>
      <c r="K256" s="14">
        <v>2694</v>
      </c>
      <c r="L256" t="s">
        <v>2078</v>
      </c>
      <c r="M256" s="14">
        <v>2653</v>
      </c>
      <c r="N256" s="14">
        <v>14438</v>
      </c>
    </row>
    <row r="257" spans="1:14" x14ac:dyDescent="0.25">
      <c r="A257" t="s">
        <v>1594</v>
      </c>
      <c r="B257" t="s">
        <v>2066</v>
      </c>
      <c r="C257" s="14">
        <v>88236</v>
      </c>
      <c r="D257" s="14">
        <v>20515</v>
      </c>
      <c r="E257" s="14">
        <v>19423</v>
      </c>
      <c r="F257" s="14">
        <v>8867</v>
      </c>
      <c r="G257" s="14">
        <v>10556</v>
      </c>
      <c r="H257" t="s">
        <v>1594</v>
      </c>
      <c r="I257" t="s">
        <v>2066</v>
      </c>
      <c r="J257" t="s">
        <v>2078</v>
      </c>
      <c r="K257" s="14">
        <v>5194</v>
      </c>
      <c r="L257" t="s">
        <v>2078</v>
      </c>
      <c r="M257" s="14">
        <v>5179</v>
      </c>
      <c r="N257" s="14">
        <v>28485</v>
      </c>
    </row>
    <row r="258" spans="1:14" x14ac:dyDescent="0.25">
      <c r="A258" t="s">
        <v>1595</v>
      </c>
      <c r="B258" t="s">
        <v>2066</v>
      </c>
      <c r="C258" s="14">
        <v>2797</v>
      </c>
      <c r="D258" s="14">
        <v>5734</v>
      </c>
      <c r="E258" s="14">
        <v>5526</v>
      </c>
      <c r="F258" s="14">
        <v>2603</v>
      </c>
      <c r="G258" s="14">
        <v>2923</v>
      </c>
      <c r="H258" t="s">
        <v>1595</v>
      </c>
      <c r="I258" t="s">
        <v>2066</v>
      </c>
      <c r="J258" t="s">
        <v>2078</v>
      </c>
      <c r="K258" s="14">
        <v>1031</v>
      </c>
      <c r="L258" t="s">
        <v>2078</v>
      </c>
      <c r="M258" s="14">
        <v>1020</v>
      </c>
      <c r="N258" s="14">
        <v>5694</v>
      </c>
    </row>
    <row r="259" spans="1:14" x14ac:dyDescent="0.25">
      <c r="A259" t="s">
        <v>1596</v>
      </c>
      <c r="B259" t="s">
        <v>2066</v>
      </c>
      <c r="C259" s="14">
        <v>85087</v>
      </c>
      <c r="D259" s="14">
        <v>10357</v>
      </c>
      <c r="E259" s="14">
        <v>10169</v>
      </c>
      <c r="F259" s="14">
        <v>4726</v>
      </c>
      <c r="G259" s="14">
        <v>5443</v>
      </c>
      <c r="H259" t="s">
        <v>1596</v>
      </c>
      <c r="I259" t="s">
        <v>2066</v>
      </c>
      <c r="J259" t="s">
        <v>2078</v>
      </c>
      <c r="K259" s="14">
        <v>2532</v>
      </c>
      <c r="L259" t="s">
        <v>2078</v>
      </c>
      <c r="M259" s="14">
        <v>2527</v>
      </c>
      <c r="N259" s="14">
        <v>15139</v>
      </c>
    </row>
    <row r="260" spans="1:14" x14ac:dyDescent="0.25">
      <c r="A260" t="s">
        <v>1597</v>
      </c>
      <c r="B260" t="s">
        <v>2066</v>
      </c>
      <c r="C260" s="14">
        <v>5571</v>
      </c>
      <c r="D260" s="14">
        <v>3710</v>
      </c>
      <c r="E260" s="14">
        <v>3277</v>
      </c>
      <c r="F260" s="14">
        <v>1472</v>
      </c>
      <c r="G260" s="14">
        <v>1805</v>
      </c>
      <c r="H260" t="s">
        <v>1597</v>
      </c>
      <c r="I260" t="s">
        <v>2066</v>
      </c>
      <c r="J260" t="s">
        <v>2078</v>
      </c>
      <c r="K260">
        <v>802</v>
      </c>
      <c r="L260" t="s">
        <v>2078</v>
      </c>
      <c r="M260">
        <v>801</v>
      </c>
      <c r="N260" s="14">
        <v>4600</v>
      </c>
    </row>
    <row r="261" spans="1:14" x14ac:dyDescent="0.25">
      <c r="A261" t="s">
        <v>1598</v>
      </c>
      <c r="B261" t="s">
        <v>2066</v>
      </c>
      <c r="C261">
        <v>286</v>
      </c>
      <c r="D261" s="14">
        <v>3092</v>
      </c>
      <c r="E261" s="14">
        <v>3149</v>
      </c>
      <c r="F261" s="14">
        <v>1468</v>
      </c>
      <c r="G261" s="14">
        <v>1681</v>
      </c>
      <c r="H261" t="s">
        <v>1598</v>
      </c>
      <c r="I261" t="s">
        <v>2066</v>
      </c>
      <c r="J261" t="s">
        <v>2078</v>
      </c>
      <c r="K261">
        <v>788</v>
      </c>
      <c r="L261" t="s">
        <v>2078</v>
      </c>
      <c r="M261">
        <v>760</v>
      </c>
      <c r="N261" s="14">
        <v>3686</v>
      </c>
    </row>
    <row r="262" spans="1:14" x14ac:dyDescent="0.25">
      <c r="A262" t="s">
        <v>1599</v>
      </c>
      <c r="B262" t="s">
        <v>2066</v>
      </c>
      <c r="C262">
        <v>309</v>
      </c>
      <c r="D262" s="14">
        <v>2937</v>
      </c>
      <c r="E262" s="14">
        <v>2616</v>
      </c>
      <c r="F262" s="14">
        <v>1138</v>
      </c>
      <c r="G262" s="14">
        <v>1478</v>
      </c>
      <c r="H262" t="s">
        <v>1599</v>
      </c>
      <c r="I262" t="s">
        <v>2066</v>
      </c>
      <c r="J262" t="s">
        <v>2078</v>
      </c>
      <c r="K262">
        <v>675</v>
      </c>
      <c r="L262" t="s">
        <v>2078</v>
      </c>
      <c r="M262">
        <v>668</v>
      </c>
      <c r="N262" s="14">
        <v>3874</v>
      </c>
    </row>
    <row r="263" spans="1:14" x14ac:dyDescent="0.25">
      <c r="A263" t="s">
        <v>1600</v>
      </c>
      <c r="B263" t="s">
        <v>2066</v>
      </c>
      <c r="C263" s="14">
        <v>73020</v>
      </c>
      <c r="D263" s="14">
        <v>17192</v>
      </c>
      <c r="E263" s="14">
        <v>16287</v>
      </c>
      <c r="F263" s="14">
        <v>7400</v>
      </c>
      <c r="G263" s="14">
        <v>8887</v>
      </c>
      <c r="H263" t="s">
        <v>1600</v>
      </c>
      <c r="I263" t="s">
        <v>2066</v>
      </c>
      <c r="J263" t="s">
        <v>2078</v>
      </c>
      <c r="K263" s="14">
        <v>4215</v>
      </c>
      <c r="L263" t="s">
        <v>2078</v>
      </c>
      <c r="M263" s="14">
        <v>4196</v>
      </c>
      <c r="N263" s="14">
        <v>23344</v>
      </c>
    </row>
    <row r="264" spans="1:14" x14ac:dyDescent="0.25">
      <c r="A264" t="s">
        <v>1601</v>
      </c>
      <c r="B264" t="s">
        <v>2066</v>
      </c>
      <c r="C264" s="14">
        <v>4543</v>
      </c>
      <c r="D264" s="14">
        <v>2213</v>
      </c>
      <c r="E264" s="14">
        <v>2052</v>
      </c>
      <c r="F264">
        <v>938</v>
      </c>
      <c r="G264" s="14">
        <v>1114</v>
      </c>
      <c r="H264" t="s">
        <v>1601</v>
      </c>
      <c r="I264" t="s">
        <v>2066</v>
      </c>
      <c r="J264" t="s">
        <v>2078</v>
      </c>
      <c r="K264">
        <v>543</v>
      </c>
      <c r="L264" t="s">
        <v>2078</v>
      </c>
      <c r="M264">
        <v>542</v>
      </c>
      <c r="N264" s="14">
        <v>2903</v>
      </c>
    </row>
    <row r="265" spans="1:14" x14ac:dyDescent="0.25">
      <c r="A265" t="s">
        <v>1602</v>
      </c>
      <c r="B265" t="s">
        <v>2066</v>
      </c>
      <c r="C265">
        <v>865</v>
      </c>
      <c r="D265" s="14">
        <v>4415</v>
      </c>
      <c r="E265" s="14">
        <v>6637</v>
      </c>
      <c r="F265" s="14">
        <v>2522</v>
      </c>
      <c r="G265" s="14">
        <v>4115</v>
      </c>
      <c r="H265" t="s">
        <v>1602</v>
      </c>
      <c r="I265" t="s">
        <v>2066</v>
      </c>
      <c r="J265" t="s">
        <v>2078</v>
      </c>
      <c r="K265" s="14">
        <v>1174</v>
      </c>
      <c r="L265" t="s">
        <v>2078</v>
      </c>
      <c r="M265" s="14">
        <v>1157</v>
      </c>
      <c r="N265" s="14">
        <v>8190</v>
      </c>
    </row>
    <row r="266" spans="1:14" x14ac:dyDescent="0.25">
      <c r="A266" t="s">
        <v>1603</v>
      </c>
      <c r="B266" t="s">
        <v>2066</v>
      </c>
      <c r="C266">
        <v>191</v>
      </c>
      <c r="D266" s="14">
        <v>2480</v>
      </c>
      <c r="E266" s="14">
        <v>1736</v>
      </c>
      <c r="F266">
        <v>825</v>
      </c>
      <c r="G266">
        <v>911</v>
      </c>
      <c r="H266" t="s">
        <v>1603</v>
      </c>
      <c r="I266" t="s">
        <v>2066</v>
      </c>
      <c r="J266" t="s">
        <v>2078</v>
      </c>
      <c r="K266">
        <v>438</v>
      </c>
      <c r="L266" t="s">
        <v>2078</v>
      </c>
      <c r="M266">
        <v>421</v>
      </c>
      <c r="N266" s="14">
        <v>2330</v>
      </c>
    </row>
    <row r="267" spans="1:14" x14ac:dyDescent="0.25">
      <c r="A267" t="s">
        <v>1604</v>
      </c>
      <c r="B267" t="s">
        <v>2066</v>
      </c>
      <c r="C267" s="14">
        <v>26546</v>
      </c>
      <c r="D267" s="14">
        <v>18002</v>
      </c>
      <c r="E267" s="14">
        <v>16794</v>
      </c>
      <c r="F267" s="14">
        <v>7390</v>
      </c>
      <c r="G267" s="14">
        <v>9404</v>
      </c>
      <c r="H267" t="s">
        <v>1604</v>
      </c>
      <c r="I267" t="s">
        <v>2066</v>
      </c>
      <c r="J267" t="s">
        <v>2078</v>
      </c>
      <c r="K267" s="14">
        <v>4457</v>
      </c>
      <c r="L267" t="s">
        <v>2078</v>
      </c>
      <c r="M267" s="14">
        <v>4452</v>
      </c>
      <c r="N267" s="14">
        <v>21501</v>
      </c>
    </row>
    <row r="268" spans="1:14" x14ac:dyDescent="0.25">
      <c r="A268" t="s">
        <v>1605</v>
      </c>
      <c r="B268" t="s">
        <v>2066</v>
      </c>
      <c r="C268" s="14">
        <v>4006</v>
      </c>
      <c r="D268" s="14">
        <v>10814</v>
      </c>
      <c r="E268" s="14">
        <v>9916</v>
      </c>
      <c r="F268" s="14">
        <v>4221</v>
      </c>
      <c r="G268" s="14">
        <v>5695</v>
      </c>
      <c r="H268" t="s">
        <v>1605</v>
      </c>
      <c r="I268" t="s">
        <v>2066</v>
      </c>
      <c r="J268" t="s">
        <v>2078</v>
      </c>
      <c r="K268" s="14">
        <v>2639</v>
      </c>
      <c r="L268" t="s">
        <v>2078</v>
      </c>
      <c r="M268" s="14">
        <v>2620</v>
      </c>
      <c r="N268" s="14">
        <v>12934</v>
      </c>
    </row>
    <row r="269" spans="1:14" x14ac:dyDescent="0.25">
      <c r="A269" t="s">
        <v>1606</v>
      </c>
      <c r="B269" t="s">
        <v>2066</v>
      </c>
      <c r="C269">
        <v>193</v>
      </c>
      <c r="D269" s="14">
        <v>4130</v>
      </c>
      <c r="E269" s="14">
        <v>3633</v>
      </c>
      <c r="F269" s="14">
        <v>1600</v>
      </c>
      <c r="G269" s="14">
        <v>2033</v>
      </c>
      <c r="H269" t="s">
        <v>1606</v>
      </c>
      <c r="I269" t="s">
        <v>2066</v>
      </c>
      <c r="J269" t="s">
        <v>2078</v>
      </c>
      <c r="K269">
        <v>942</v>
      </c>
      <c r="L269" t="s">
        <v>2078</v>
      </c>
      <c r="M269">
        <v>722</v>
      </c>
      <c r="N269" s="14">
        <v>4399</v>
      </c>
    </row>
    <row r="270" spans="1:14" x14ac:dyDescent="0.25">
      <c r="A270" t="s">
        <v>1607</v>
      </c>
      <c r="B270" t="s">
        <v>2066</v>
      </c>
      <c r="C270" s="14">
        <v>1889</v>
      </c>
      <c r="D270" s="14">
        <v>7170</v>
      </c>
      <c r="E270" s="14">
        <v>6947</v>
      </c>
      <c r="F270" s="14">
        <v>3002</v>
      </c>
      <c r="G270" s="14">
        <v>3945</v>
      </c>
      <c r="H270" t="s">
        <v>1607</v>
      </c>
      <c r="I270" t="s">
        <v>2066</v>
      </c>
      <c r="J270" t="s">
        <v>2078</v>
      </c>
      <c r="K270" s="14">
        <v>1755</v>
      </c>
      <c r="L270" t="s">
        <v>2078</v>
      </c>
      <c r="M270" s="14">
        <v>1750</v>
      </c>
      <c r="N270" s="14">
        <v>9386</v>
      </c>
    </row>
    <row r="271" spans="1:14" x14ac:dyDescent="0.25">
      <c r="A271" t="s">
        <v>1608</v>
      </c>
      <c r="B271" t="s">
        <v>2066</v>
      </c>
      <c r="C271" s="14">
        <v>7634</v>
      </c>
      <c r="D271" s="14">
        <v>5753</v>
      </c>
      <c r="E271" s="14">
        <v>5030</v>
      </c>
      <c r="F271" s="14">
        <v>2251</v>
      </c>
      <c r="G271" s="14">
        <v>2779</v>
      </c>
      <c r="H271" t="s">
        <v>1608</v>
      </c>
      <c r="I271" t="s">
        <v>2066</v>
      </c>
      <c r="J271" t="s">
        <v>2078</v>
      </c>
      <c r="K271" s="14">
        <v>1326</v>
      </c>
      <c r="L271" t="s">
        <v>2078</v>
      </c>
      <c r="M271" s="14">
        <v>1326</v>
      </c>
      <c r="N271" s="14">
        <v>6838</v>
      </c>
    </row>
    <row r="272" spans="1:14" x14ac:dyDescent="0.25">
      <c r="A272" t="s">
        <v>1609</v>
      </c>
      <c r="B272" t="s">
        <v>2066</v>
      </c>
      <c r="C272" s="14">
        <v>5830</v>
      </c>
      <c r="D272" s="14">
        <v>4880</v>
      </c>
      <c r="E272" s="14">
        <v>4618</v>
      </c>
      <c r="F272" s="14">
        <v>2086</v>
      </c>
      <c r="G272" s="14">
        <v>2532</v>
      </c>
      <c r="H272" t="s">
        <v>1609</v>
      </c>
      <c r="I272" t="s">
        <v>2066</v>
      </c>
      <c r="J272" t="s">
        <v>2078</v>
      </c>
      <c r="K272" s="14">
        <v>1300</v>
      </c>
      <c r="L272" t="s">
        <v>2078</v>
      </c>
      <c r="M272" s="14">
        <v>1292</v>
      </c>
      <c r="N272" s="14">
        <v>6598</v>
      </c>
    </row>
    <row r="273" spans="1:14" x14ac:dyDescent="0.25">
      <c r="A273" t="s">
        <v>1610</v>
      </c>
      <c r="B273" t="s">
        <v>2066</v>
      </c>
      <c r="C273" s="14">
        <v>6932</v>
      </c>
      <c r="D273" s="14">
        <v>15829</v>
      </c>
      <c r="E273" s="14">
        <v>14578</v>
      </c>
      <c r="F273" s="14">
        <v>6238</v>
      </c>
      <c r="G273" s="14">
        <v>8340</v>
      </c>
      <c r="H273" t="s">
        <v>1610</v>
      </c>
      <c r="I273" t="s">
        <v>2066</v>
      </c>
      <c r="J273" t="s">
        <v>2078</v>
      </c>
      <c r="K273" s="14">
        <v>3896</v>
      </c>
      <c r="L273" t="s">
        <v>2078</v>
      </c>
      <c r="M273" s="14">
        <v>3849</v>
      </c>
      <c r="N273" s="14">
        <v>18832</v>
      </c>
    </row>
    <row r="274" spans="1:14" x14ac:dyDescent="0.25">
      <c r="A274" t="s">
        <v>1611</v>
      </c>
      <c r="B274" t="s">
        <v>2066</v>
      </c>
      <c r="C274">
        <v>791</v>
      </c>
      <c r="D274" s="14">
        <v>13132</v>
      </c>
      <c r="E274" s="14">
        <v>13322</v>
      </c>
      <c r="F274" s="14">
        <v>6319</v>
      </c>
      <c r="G274" s="14">
        <v>7003</v>
      </c>
      <c r="H274" t="s">
        <v>1611</v>
      </c>
      <c r="I274" t="s">
        <v>2066</v>
      </c>
      <c r="J274" t="s">
        <v>2078</v>
      </c>
      <c r="K274" s="14">
        <v>2993</v>
      </c>
      <c r="L274" t="s">
        <v>2078</v>
      </c>
      <c r="M274" s="14">
        <v>2460</v>
      </c>
      <c r="N274" s="14">
        <v>15618</v>
      </c>
    </row>
    <row r="275" spans="1:14" x14ac:dyDescent="0.25">
      <c r="A275" t="s">
        <v>1612</v>
      </c>
      <c r="B275" t="s">
        <v>2066</v>
      </c>
      <c r="C275" s="14">
        <v>2704</v>
      </c>
      <c r="D275" s="14">
        <v>4371</v>
      </c>
      <c r="E275" s="14">
        <v>4377</v>
      </c>
      <c r="F275" s="14">
        <v>1940</v>
      </c>
      <c r="G275" s="14">
        <v>2437</v>
      </c>
      <c r="H275" t="s">
        <v>1612</v>
      </c>
      <c r="I275" t="s">
        <v>2066</v>
      </c>
      <c r="J275" t="s">
        <v>2078</v>
      </c>
      <c r="K275" s="14">
        <v>1083</v>
      </c>
      <c r="L275" t="s">
        <v>2078</v>
      </c>
      <c r="M275" s="14">
        <v>1049</v>
      </c>
      <c r="N275" s="14">
        <v>5776</v>
      </c>
    </row>
    <row r="276" spans="1:14" x14ac:dyDescent="0.25">
      <c r="A276" t="s">
        <v>1613</v>
      </c>
      <c r="B276" t="s">
        <v>2066</v>
      </c>
      <c r="C276" s="14">
        <v>102018</v>
      </c>
      <c r="D276" s="14">
        <v>15349</v>
      </c>
      <c r="E276" s="14">
        <v>14705</v>
      </c>
      <c r="F276" s="14">
        <v>6997</v>
      </c>
      <c r="G276" s="14">
        <v>7708</v>
      </c>
      <c r="H276" t="s">
        <v>1613</v>
      </c>
      <c r="I276" t="s">
        <v>2066</v>
      </c>
      <c r="J276" t="s">
        <v>2078</v>
      </c>
      <c r="K276" s="14">
        <v>3811</v>
      </c>
      <c r="L276" t="s">
        <v>2078</v>
      </c>
      <c r="M276" s="14">
        <v>3776</v>
      </c>
      <c r="N276" s="14">
        <v>20860</v>
      </c>
    </row>
    <row r="277" spans="1:14" x14ac:dyDescent="0.25">
      <c r="A277" t="s">
        <v>1614</v>
      </c>
      <c r="B277" t="s">
        <v>2066</v>
      </c>
      <c r="C277">
        <v>362</v>
      </c>
      <c r="D277" s="14">
        <v>13478</v>
      </c>
      <c r="E277" s="14">
        <v>12087</v>
      </c>
      <c r="F277" s="14">
        <v>5104</v>
      </c>
      <c r="G277" s="14">
        <v>6983</v>
      </c>
      <c r="H277" t="s">
        <v>1614</v>
      </c>
      <c r="I277" t="s">
        <v>2066</v>
      </c>
      <c r="J277" t="s">
        <v>2078</v>
      </c>
      <c r="K277" s="14">
        <v>2967</v>
      </c>
      <c r="L277" t="s">
        <v>2078</v>
      </c>
      <c r="M277" s="14">
        <v>2901</v>
      </c>
      <c r="N277" s="14">
        <v>17303</v>
      </c>
    </row>
    <row r="278" spans="1:14" x14ac:dyDescent="0.25">
      <c r="A278" t="s">
        <v>1615</v>
      </c>
      <c r="B278" t="s">
        <v>2066</v>
      </c>
      <c r="C278" s="14">
        <v>2909</v>
      </c>
      <c r="D278" s="14">
        <v>3611</v>
      </c>
      <c r="E278" s="14">
        <v>3471</v>
      </c>
      <c r="F278" s="14">
        <v>1591</v>
      </c>
      <c r="G278" s="14">
        <v>1880</v>
      </c>
      <c r="H278" t="s">
        <v>1615</v>
      </c>
      <c r="I278" t="s">
        <v>2066</v>
      </c>
      <c r="J278" t="s">
        <v>2078</v>
      </c>
      <c r="K278">
        <v>910</v>
      </c>
      <c r="L278" t="s">
        <v>2078</v>
      </c>
      <c r="M278">
        <v>910</v>
      </c>
      <c r="N278" s="14">
        <v>4844</v>
      </c>
    </row>
    <row r="279" spans="1:14" x14ac:dyDescent="0.25">
      <c r="A279" t="s">
        <v>1616</v>
      </c>
      <c r="B279" t="s">
        <v>2066</v>
      </c>
      <c r="C279" s="14">
        <v>53395</v>
      </c>
      <c r="D279" s="14">
        <v>4924</v>
      </c>
      <c r="E279" s="14">
        <v>4990</v>
      </c>
      <c r="F279" s="14">
        <v>2435</v>
      </c>
      <c r="G279" s="14">
        <v>2555</v>
      </c>
      <c r="H279" t="s">
        <v>1616</v>
      </c>
      <c r="I279" t="s">
        <v>2066</v>
      </c>
      <c r="J279" t="s">
        <v>2078</v>
      </c>
      <c r="K279" s="14">
        <v>1185</v>
      </c>
      <c r="L279" t="s">
        <v>2078</v>
      </c>
      <c r="M279" s="14">
        <v>1170</v>
      </c>
      <c r="N279" s="14">
        <v>6644</v>
      </c>
    </row>
    <row r="280" spans="1:14" x14ac:dyDescent="0.25">
      <c r="A280" t="s">
        <v>1617</v>
      </c>
      <c r="B280" t="s">
        <v>2066</v>
      </c>
      <c r="C280">
        <v>975</v>
      </c>
      <c r="D280" s="14">
        <v>4282</v>
      </c>
      <c r="E280" s="14">
        <v>4441</v>
      </c>
      <c r="F280" s="14">
        <v>2127</v>
      </c>
      <c r="G280" s="14">
        <v>2314</v>
      </c>
      <c r="H280" t="s">
        <v>1617</v>
      </c>
      <c r="I280" t="s">
        <v>2066</v>
      </c>
      <c r="J280" t="s">
        <v>2078</v>
      </c>
      <c r="K280" s="14">
        <v>1133</v>
      </c>
      <c r="L280" t="s">
        <v>2078</v>
      </c>
      <c r="M280">
        <v>795</v>
      </c>
      <c r="N280" s="14">
        <v>4221</v>
      </c>
    </row>
    <row r="281" spans="1:14" x14ac:dyDescent="0.25">
      <c r="A281" t="s">
        <v>1618</v>
      </c>
      <c r="B281" t="s">
        <v>2066</v>
      </c>
      <c r="C281" s="14">
        <v>52544</v>
      </c>
      <c r="D281" s="14">
        <v>7385</v>
      </c>
      <c r="E281" s="14">
        <v>7730</v>
      </c>
      <c r="F281" s="14">
        <v>3717</v>
      </c>
      <c r="G281" s="14">
        <v>4013</v>
      </c>
      <c r="H281" t="s">
        <v>1618</v>
      </c>
      <c r="I281" t="s">
        <v>2066</v>
      </c>
      <c r="J281" t="s">
        <v>2078</v>
      </c>
      <c r="K281" s="14">
        <v>1852</v>
      </c>
      <c r="L281" t="s">
        <v>2078</v>
      </c>
      <c r="M281" s="14">
        <v>1840</v>
      </c>
      <c r="N281" s="14">
        <v>10590</v>
      </c>
    </row>
    <row r="282" spans="1:14" x14ac:dyDescent="0.25">
      <c r="A282" t="s">
        <v>1619</v>
      </c>
      <c r="B282" t="s">
        <v>2066</v>
      </c>
      <c r="C282" s="14">
        <v>2531</v>
      </c>
      <c r="D282" s="14">
        <v>1712</v>
      </c>
      <c r="E282" s="14">
        <v>1634</v>
      </c>
      <c r="F282">
        <v>764</v>
      </c>
      <c r="G282">
        <v>870</v>
      </c>
      <c r="H282" t="s">
        <v>1619</v>
      </c>
      <c r="I282" t="s">
        <v>2066</v>
      </c>
      <c r="J282" t="s">
        <v>2078</v>
      </c>
      <c r="K282">
        <v>443</v>
      </c>
      <c r="L282" t="s">
        <v>2078</v>
      </c>
      <c r="M282">
        <v>437</v>
      </c>
      <c r="N282" s="14">
        <v>2418</v>
      </c>
    </row>
    <row r="283" spans="1:14" x14ac:dyDescent="0.25">
      <c r="A283" t="s">
        <v>1620</v>
      </c>
      <c r="B283" t="s">
        <v>2066</v>
      </c>
      <c r="C283" s="14">
        <v>5302</v>
      </c>
      <c r="D283">
        <v>325</v>
      </c>
      <c r="E283">
        <v>344</v>
      </c>
      <c r="F283">
        <v>179</v>
      </c>
      <c r="G283">
        <v>165</v>
      </c>
      <c r="H283" t="s">
        <v>1620</v>
      </c>
      <c r="I283" t="s">
        <v>2066</v>
      </c>
      <c r="J283" t="s">
        <v>2078</v>
      </c>
      <c r="K283">
        <v>78</v>
      </c>
      <c r="L283" t="s">
        <v>2078</v>
      </c>
      <c r="M283">
        <v>74</v>
      </c>
      <c r="N283">
        <v>493</v>
      </c>
    </row>
    <row r="284" spans="1:14" x14ac:dyDescent="0.25">
      <c r="A284" t="s">
        <v>1621</v>
      </c>
      <c r="B284" t="s">
        <v>2066</v>
      </c>
      <c r="C284" s="14">
        <v>2182</v>
      </c>
      <c r="D284" s="14">
        <v>4117</v>
      </c>
      <c r="E284" s="14">
        <v>3979</v>
      </c>
      <c r="F284" s="14">
        <v>1809</v>
      </c>
      <c r="G284" s="14">
        <v>2170</v>
      </c>
      <c r="H284" t="s">
        <v>1621</v>
      </c>
      <c r="I284" t="s">
        <v>2066</v>
      </c>
      <c r="J284" t="s">
        <v>2078</v>
      </c>
      <c r="K284">
        <v>990</v>
      </c>
      <c r="L284" t="s">
        <v>2078</v>
      </c>
      <c r="M284">
        <v>946</v>
      </c>
      <c r="N284" s="14">
        <v>5343</v>
      </c>
    </row>
    <row r="285" spans="1:14" x14ac:dyDescent="0.25">
      <c r="A285" t="s">
        <v>1622</v>
      </c>
      <c r="B285" t="s">
        <v>2066</v>
      </c>
      <c r="C285" s="14">
        <v>73187</v>
      </c>
      <c r="D285" s="14">
        <v>7544</v>
      </c>
      <c r="E285" s="14">
        <v>7181</v>
      </c>
      <c r="F285" s="14">
        <v>3455</v>
      </c>
      <c r="G285" s="14">
        <v>3726</v>
      </c>
      <c r="H285" t="s">
        <v>1622</v>
      </c>
      <c r="I285" t="s">
        <v>2066</v>
      </c>
      <c r="J285" t="s">
        <v>2078</v>
      </c>
      <c r="K285" s="14">
        <v>1834</v>
      </c>
      <c r="L285" t="s">
        <v>2078</v>
      </c>
      <c r="M285" s="14">
        <v>1831</v>
      </c>
      <c r="N285" s="14">
        <v>10829</v>
      </c>
    </row>
    <row r="286" spans="1:14" x14ac:dyDescent="0.25">
      <c r="A286" t="s">
        <v>1623</v>
      </c>
      <c r="B286" t="s">
        <v>2066</v>
      </c>
      <c r="C286" s="14">
        <v>56362</v>
      </c>
      <c r="D286" s="14">
        <v>30423</v>
      </c>
      <c r="E286" s="14">
        <v>30914</v>
      </c>
      <c r="F286" s="14">
        <v>15041</v>
      </c>
      <c r="G286" s="14">
        <v>15873</v>
      </c>
      <c r="H286" t="s">
        <v>1623</v>
      </c>
      <c r="I286" t="s">
        <v>2066</v>
      </c>
      <c r="J286" t="s">
        <v>2078</v>
      </c>
      <c r="K286" s="14">
        <v>7698</v>
      </c>
      <c r="L286" t="s">
        <v>2078</v>
      </c>
      <c r="M286" s="14">
        <v>7571</v>
      </c>
      <c r="N286" s="14">
        <v>39868</v>
      </c>
    </row>
    <row r="287" spans="1:14" x14ac:dyDescent="0.25">
      <c r="A287" t="s">
        <v>1624</v>
      </c>
      <c r="B287" t="s">
        <v>2066</v>
      </c>
      <c r="C287">
        <v>196</v>
      </c>
      <c r="D287" s="14">
        <v>3365</v>
      </c>
      <c r="E287" s="14">
        <v>3245</v>
      </c>
      <c r="F287" s="14">
        <v>1440</v>
      </c>
      <c r="G287" s="14">
        <v>1805</v>
      </c>
      <c r="H287" t="s">
        <v>1624</v>
      </c>
      <c r="I287" t="s">
        <v>2066</v>
      </c>
      <c r="J287" t="s">
        <v>2078</v>
      </c>
      <c r="K287">
        <v>796</v>
      </c>
      <c r="L287" t="s">
        <v>2078</v>
      </c>
      <c r="M287">
        <v>790</v>
      </c>
      <c r="N287" s="14">
        <v>4268</v>
      </c>
    </row>
    <row r="288" spans="1:14" x14ac:dyDescent="0.25">
      <c r="A288" t="s">
        <v>1625</v>
      </c>
      <c r="B288" t="s">
        <v>2066</v>
      </c>
      <c r="C288" s="14">
        <v>41763</v>
      </c>
      <c r="D288" s="14">
        <v>12273</v>
      </c>
      <c r="E288" s="14">
        <v>13955</v>
      </c>
      <c r="F288" s="14">
        <v>7757</v>
      </c>
      <c r="G288" s="14">
        <v>6198</v>
      </c>
      <c r="H288" t="s">
        <v>1625</v>
      </c>
      <c r="I288" t="s">
        <v>2066</v>
      </c>
      <c r="J288" t="s">
        <v>2078</v>
      </c>
      <c r="K288" s="14">
        <v>2923</v>
      </c>
      <c r="L288" t="s">
        <v>2078</v>
      </c>
      <c r="M288" s="14">
        <v>2756</v>
      </c>
      <c r="N288" s="14">
        <v>14694</v>
      </c>
    </row>
    <row r="289" spans="1:14" x14ac:dyDescent="0.25">
      <c r="A289" t="s">
        <v>1626</v>
      </c>
      <c r="B289" t="s">
        <v>2066</v>
      </c>
      <c r="C289">
        <v>864</v>
      </c>
      <c r="D289" s="14">
        <v>2339</v>
      </c>
      <c r="E289" s="14">
        <v>2318</v>
      </c>
      <c r="F289" s="14">
        <v>1054</v>
      </c>
      <c r="G289" s="14">
        <v>1264</v>
      </c>
      <c r="H289" t="s">
        <v>1626</v>
      </c>
      <c r="I289" t="s">
        <v>2066</v>
      </c>
      <c r="J289" t="s">
        <v>2078</v>
      </c>
      <c r="K289">
        <v>619</v>
      </c>
      <c r="L289" t="s">
        <v>2078</v>
      </c>
      <c r="M289">
        <v>608</v>
      </c>
      <c r="N289" s="14">
        <v>3604</v>
      </c>
    </row>
    <row r="290" spans="1:14" x14ac:dyDescent="0.25">
      <c r="A290" t="s">
        <v>1627</v>
      </c>
      <c r="B290" t="s">
        <v>2066</v>
      </c>
      <c r="C290">
        <v>389</v>
      </c>
      <c r="D290" s="14">
        <v>1373</v>
      </c>
      <c r="E290" s="14">
        <v>1307</v>
      </c>
      <c r="F290">
        <v>588</v>
      </c>
      <c r="G290">
        <v>719</v>
      </c>
      <c r="H290" t="s">
        <v>1627</v>
      </c>
      <c r="I290" t="s">
        <v>2066</v>
      </c>
      <c r="J290" t="s">
        <v>2078</v>
      </c>
      <c r="K290">
        <v>381</v>
      </c>
      <c r="L290" t="s">
        <v>2078</v>
      </c>
      <c r="M290">
        <v>367</v>
      </c>
      <c r="N290" s="14">
        <v>2023</v>
      </c>
    </row>
    <row r="291" spans="1:14" x14ac:dyDescent="0.25">
      <c r="A291" t="s">
        <v>1628</v>
      </c>
      <c r="B291" t="s">
        <v>2066</v>
      </c>
      <c r="C291" s="14">
        <v>24229</v>
      </c>
      <c r="D291" s="14">
        <v>8009</v>
      </c>
      <c r="E291" s="14">
        <v>8180</v>
      </c>
      <c r="F291" s="14">
        <v>3833</v>
      </c>
      <c r="G291" s="14">
        <v>4347</v>
      </c>
      <c r="H291" t="s">
        <v>1628</v>
      </c>
      <c r="I291" t="s">
        <v>2066</v>
      </c>
      <c r="J291" t="s">
        <v>2078</v>
      </c>
      <c r="K291" s="14">
        <v>2099</v>
      </c>
      <c r="L291" t="s">
        <v>2078</v>
      </c>
      <c r="M291" s="14">
        <v>2066</v>
      </c>
      <c r="N291" s="14">
        <v>11196</v>
      </c>
    </row>
    <row r="292" spans="1:14" x14ac:dyDescent="0.25">
      <c r="A292" t="s">
        <v>1629</v>
      </c>
      <c r="B292" t="s">
        <v>2066</v>
      </c>
      <c r="C292" s="14">
        <v>41202</v>
      </c>
      <c r="D292" s="14">
        <v>11167</v>
      </c>
      <c r="E292" s="14">
        <v>10566</v>
      </c>
      <c r="F292" s="14">
        <v>4735</v>
      </c>
      <c r="G292" s="14">
        <v>5831</v>
      </c>
      <c r="H292" t="s">
        <v>1629</v>
      </c>
      <c r="I292" t="s">
        <v>2066</v>
      </c>
      <c r="J292" t="s">
        <v>2078</v>
      </c>
      <c r="K292" s="14">
        <v>2741</v>
      </c>
      <c r="L292" t="s">
        <v>2078</v>
      </c>
      <c r="M292" s="14">
        <v>2717</v>
      </c>
      <c r="N292" s="14">
        <v>15555</v>
      </c>
    </row>
    <row r="293" spans="1:14" x14ac:dyDescent="0.25">
      <c r="A293" t="s">
        <v>1630</v>
      </c>
      <c r="B293" t="s">
        <v>2066</v>
      </c>
      <c r="C293" s="14">
        <v>4041</v>
      </c>
      <c r="D293" s="14">
        <v>2097</v>
      </c>
      <c r="E293" s="14">
        <v>1749</v>
      </c>
      <c r="F293">
        <v>849</v>
      </c>
      <c r="G293">
        <v>900</v>
      </c>
      <c r="H293" t="s">
        <v>1630</v>
      </c>
      <c r="I293" t="s">
        <v>2066</v>
      </c>
      <c r="J293" t="s">
        <v>2078</v>
      </c>
      <c r="K293">
        <v>417</v>
      </c>
      <c r="L293" t="s">
        <v>2078</v>
      </c>
      <c r="M293">
        <v>404</v>
      </c>
      <c r="N293" s="14">
        <v>2475</v>
      </c>
    </row>
    <row r="294" spans="1:14" x14ac:dyDescent="0.25">
      <c r="A294" t="s">
        <v>1631</v>
      </c>
      <c r="B294" t="s">
        <v>2066</v>
      </c>
      <c r="C294" s="14">
        <v>77028</v>
      </c>
      <c r="D294" s="14">
        <v>11262</v>
      </c>
      <c r="E294" s="14">
        <v>11559</v>
      </c>
      <c r="F294" s="14">
        <v>5353</v>
      </c>
      <c r="G294" s="14">
        <v>6206</v>
      </c>
      <c r="H294" t="s">
        <v>1631</v>
      </c>
      <c r="I294" t="s">
        <v>2066</v>
      </c>
      <c r="J294" t="s">
        <v>2078</v>
      </c>
      <c r="K294" s="14">
        <v>2840</v>
      </c>
      <c r="L294" t="s">
        <v>2078</v>
      </c>
      <c r="M294" s="14">
        <v>2827</v>
      </c>
      <c r="N294" s="14">
        <v>16387</v>
      </c>
    </row>
    <row r="295" spans="1:14" x14ac:dyDescent="0.25">
      <c r="A295" t="s">
        <v>1632</v>
      </c>
      <c r="B295" t="s">
        <v>2066</v>
      </c>
      <c r="C295" s="14">
        <v>1882</v>
      </c>
      <c r="D295" s="14">
        <v>2976</v>
      </c>
      <c r="E295" s="14">
        <v>3958</v>
      </c>
      <c r="F295" s="14">
        <v>1575</v>
      </c>
      <c r="G295" s="14">
        <v>2383</v>
      </c>
      <c r="H295" t="s">
        <v>1632</v>
      </c>
      <c r="I295" t="s">
        <v>2066</v>
      </c>
      <c r="J295" t="s">
        <v>2078</v>
      </c>
      <c r="K295">
        <v>870</v>
      </c>
      <c r="L295" t="s">
        <v>2078</v>
      </c>
      <c r="M295">
        <v>746</v>
      </c>
      <c r="N295" s="14">
        <v>5097</v>
      </c>
    </row>
    <row r="297" spans="1:14" x14ac:dyDescent="0.25">
      <c r="A297" t="s">
        <v>2067</v>
      </c>
      <c r="C297" t="s">
        <v>2042</v>
      </c>
      <c r="D297" t="s">
        <v>2044</v>
      </c>
      <c r="E297" t="s">
        <v>2046</v>
      </c>
      <c r="F297" t="s">
        <v>2048</v>
      </c>
      <c r="G297" t="s">
        <v>2050</v>
      </c>
      <c r="H297" t="s">
        <v>2067</v>
      </c>
      <c r="J297" t="s">
        <v>2068</v>
      </c>
      <c r="K297" t="s">
        <v>2070</v>
      </c>
      <c r="L297" t="s">
        <v>2072</v>
      </c>
      <c r="M297" t="s">
        <v>2074</v>
      </c>
      <c r="N297" t="s">
        <v>2076</v>
      </c>
    </row>
    <row r="298" spans="1:14" x14ac:dyDescent="0.25">
      <c r="C298" t="s">
        <v>2043</v>
      </c>
      <c r="D298" t="s">
        <v>2045</v>
      </c>
      <c r="E298" t="s">
        <v>2047</v>
      </c>
      <c r="F298" t="s">
        <v>2049</v>
      </c>
      <c r="G298" t="s">
        <v>2051</v>
      </c>
      <c r="J298" t="s">
        <v>2069</v>
      </c>
      <c r="K298" t="s">
        <v>2071</v>
      </c>
      <c r="L298" t="s">
        <v>2073</v>
      </c>
      <c r="M298" t="s">
        <v>2075</v>
      </c>
      <c r="N298" t="s">
        <v>2077</v>
      </c>
    </row>
    <row r="299" spans="1:14" x14ac:dyDescent="0.25">
      <c r="A299" t="s">
        <v>2079</v>
      </c>
      <c r="H299" t="s">
        <v>2079</v>
      </c>
    </row>
    <row r="300" spans="1:14" x14ac:dyDescent="0.25">
      <c r="A300" t="s">
        <v>1633</v>
      </c>
      <c r="C300" s="14">
        <v>973086</v>
      </c>
      <c r="D300" s="14">
        <v>265746</v>
      </c>
      <c r="E300" s="14">
        <v>273173</v>
      </c>
      <c r="F300" s="14">
        <v>132677</v>
      </c>
      <c r="G300" s="14">
        <v>140496</v>
      </c>
      <c r="H300" t="s">
        <v>1633</v>
      </c>
      <c r="J300" t="s">
        <v>2078</v>
      </c>
      <c r="K300" s="14">
        <v>59579</v>
      </c>
      <c r="L300" t="s">
        <v>2078</v>
      </c>
      <c r="M300" s="14">
        <v>57934</v>
      </c>
      <c r="N300" s="14">
        <v>285116</v>
      </c>
    </row>
    <row r="301" spans="1:14" x14ac:dyDescent="0.25">
      <c r="A301" t="s">
        <v>1634</v>
      </c>
      <c r="B301" t="s">
        <v>2066</v>
      </c>
      <c r="C301" s="14">
        <v>92322</v>
      </c>
      <c r="D301" s="14">
        <v>5664</v>
      </c>
      <c r="E301" s="14">
        <v>6420</v>
      </c>
      <c r="F301" s="14">
        <v>2927</v>
      </c>
      <c r="G301" s="14">
        <v>3493</v>
      </c>
      <c r="H301" t="s">
        <v>1634</v>
      </c>
      <c r="I301" t="s">
        <v>2066</v>
      </c>
      <c r="J301" t="s">
        <v>2078</v>
      </c>
      <c r="K301" s="14">
        <v>1324</v>
      </c>
      <c r="L301" t="s">
        <v>2078</v>
      </c>
      <c r="M301" s="14">
        <v>1255</v>
      </c>
      <c r="N301" s="14">
        <v>8425</v>
      </c>
    </row>
    <row r="302" spans="1:14" x14ac:dyDescent="0.25">
      <c r="A302" t="s">
        <v>1635</v>
      </c>
      <c r="B302" t="s">
        <v>2066</v>
      </c>
      <c r="C302" s="14">
        <v>1463</v>
      </c>
      <c r="D302" s="14">
        <v>8612</v>
      </c>
      <c r="E302" s="14">
        <v>8708</v>
      </c>
      <c r="F302" s="14">
        <v>4296</v>
      </c>
      <c r="G302" s="14">
        <v>4412</v>
      </c>
      <c r="H302" t="s">
        <v>1635</v>
      </c>
      <c r="I302" t="s">
        <v>2066</v>
      </c>
      <c r="J302" t="s">
        <v>2078</v>
      </c>
      <c r="K302" s="14">
        <v>1965</v>
      </c>
      <c r="L302" t="s">
        <v>2078</v>
      </c>
      <c r="M302" s="14">
        <v>1920</v>
      </c>
      <c r="N302" s="14">
        <v>10449</v>
      </c>
    </row>
    <row r="303" spans="1:14" x14ac:dyDescent="0.25">
      <c r="A303" t="s">
        <v>1636</v>
      </c>
      <c r="B303" t="s">
        <v>2066</v>
      </c>
      <c r="C303" s="14">
        <v>108577</v>
      </c>
      <c r="D303" s="14">
        <v>11383</v>
      </c>
      <c r="E303" s="14">
        <v>11631</v>
      </c>
      <c r="F303" s="14">
        <v>5752</v>
      </c>
      <c r="G303" s="14">
        <v>5879</v>
      </c>
      <c r="H303" t="s">
        <v>1636</v>
      </c>
      <c r="I303" t="s">
        <v>2066</v>
      </c>
      <c r="J303" t="s">
        <v>2078</v>
      </c>
      <c r="K303" s="14">
        <v>2709</v>
      </c>
      <c r="L303" t="s">
        <v>2078</v>
      </c>
      <c r="M303" s="14">
        <v>2662</v>
      </c>
      <c r="N303" s="14">
        <v>14587</v>
      </c>
    </row>
    <row r="304" spans="1:14" x14ac:dyDescent="0.25">
      <c r="A304" t="s">
        <v>1637</v>
      </c>
      <c r="B304" t="s">
        <v>2066</v>
      </c>
      <c r="C304" s="14">
        <v>1002</v>
      </c>
      <c r="D304" s="14">
        <v>3687</v>
      </c>
      <c r="E304" s="14">
        <v>3656</v>
      </c>
      <c r="F304" s="14">
        <v>1634</v>
      </c>
      <c r="G304" s="14">
        <v>2022</v>
      </c>
      <c r="H304" t="s">
        <v>1637</v>
      </c>
      <c r="I304" t="s">
        <v>2066</v>
      </c>
      <c r="J304" t="s">
        <v>2078</v>
      </c>
      <c r="K304">
        <v>843</v>
      </c>
      <c r="L304" t="s">
        <v>2078</v>
      </c>
      <c r="M304">
        <v>825</v>
      </c>
      <c r="N304" s="14">
        <v>3938</v>
      </c>
    </row>
    <row r="305" spans="1:14" x14ac:dyDescent="0.25">
      <c r="A305" t="s">
        <v>1638</v>
      </c>
      <c r="B305" t="s">
        <v>2066</v>
      </c>
      <c r="C305" s="14">
        <v>1166</v>
      </c>
      <c r="D305" s="14">
        <v>4403</v>
      </c>
      <c r="E305" s="14">
        <v>5555</v>
      </c>
      <c r="F305" s="14">
        <v>2450</v>
      </c>
      <c r="G305" s="14">
        <v>3105</v>
      </c>
      <c r="H305" t="s">
        <v>1638</v>
      </c>
      <c r="I305" t="s">
        <v>2066</v>
      </c>
      <c r="J305" t="s">
        <v>2078</v>
      </c>
      <c r="K305">
        <v>986</v>
      </c>
      <c r="L305" t="s">
        <v>2078</v>
      </c>
      <c r="M305">
        <v>972</v>
      </c>
      <c r="N305" s="14">
        <v>5539</v>
      </c>
    </row>
    <row r="306" spans="1:14" x14ac:dyDescent="0.25">
      <c r="A306" t="s">
        <v>1639</v>
      </c>
      <c r="B306" t="s">
        <v>2066</v>
      </c>
      <c r="C306" s="14">
        <v>180706</v>
      </c>
      <c r="D306" s="14">
        <v>12549</v>
      </c>
      <c r="E306" s="14">
        <v>12251</v>
      </c>
      <c r="F306" s="14">
        <v>5970</v>
      </c>
      <c r="G306" s="14">
        <v>6281</v>
      </c>
      <c r="H306" t="s">
        <v>1639</v>
      </c>
      <c r="I306" t="s">
        <v>2066</v>
      </c>
      <c r="J306" t="s">
        <v>2078</v>
      </c>
      <c r="K306" s="14">
        <v>2770</v>
      </c>
      <c r="L306" t="s">
        <v>2078</v>
      </c>
      <c r="M306" s="14">
        <v>2763</v>
      </c>
      <c r="N306" s="14">
        <v>15852</v>
      </c>
    </row>
    <row r="307" spans="1:14" x14ac:dyDescent="0.25">
      <c r="A307" t="s">
        <v>1640</v>
      </c>
      <c r="B307" t="s">
        <v>2066</v>
      </c>
      <c r="C307" s="14">
        <v>7585</v>
      </c>
      <c r="D307" s="14">
        <v>8973</v>
      </c>
      <c r="E307" s="14">
        <v>8336</v>
      </c>
      <c r="F307" s="14">
        <v>3831</v>
      </c>
      <c r="G307" s="14">
        <v>4505</v>
      </c>
      <c r="H307" t="s">
        <v>1640</v>
      </c>
      <c r="I307" t="s">
        <v>2066</v>
      </c>
      <c r="J307" t="s">
        <v>2078</v>
      </c>
      <c r="K307" s="14">
        <v>2059</v>
      </c>
      <c r="L307" t="s">
        <v>2078</v>
      </c>
      <c r="M307" s="14">
        <v>2026</v>
      </c>
      <c r="N307" s="14">
        <v>10609</v>
      </c>
    </row>
    <row r="308" spans="1:14" x14ac:dyDescent="0.25">
      <c r="A308" t="s">
        <v>1641</v>
      </c>
      <c r="B308" t="s">
        <v>2066</v>
      </c>
      <c r="C308" s="14">
        <v>3552</v>
      </c>
      <c r="D308" s="14">
        <v>3339</v>
      </c>
      <c r="E308" s="14">
        <v>3521</v>
      </c>
      <c r="F308" s="14">
        <v>1759</v>
      </c>
      <c r="G308" s="14">
        <v>1762</v>
      </c>
      <c r="H308" t="s">
        <v>1641</v>
      </c>
      <c r="I308" t="s">
        <v>2066</v>
      </c>
      <c r="J308" t="s">
        <v>2078</v>
      </c>
      <c r="K308">
        <v>770</v>
      </c>
      <c r="L308" t="s">
        <v>2078</v>
      </c>
      <c r="M308">
        <v>734</v>
      </c>
      <c r="N308" s="14">
        <v>3626</v>
      </c>
    </row>
    <row r="309" spans="1:14" x14ac:dyDescent="0.25">
      <c r="A309" t="s">
        <v>1642</v>
      </c>
      <c r="B309" t="s">
        <v>2066</v>
      </c>
      <c r="C309" s="14">
        <v>97697</v>
      </c>
      <c r="D309" s="14">
        <v>7982</v>
      </c>
      <c r="E309" s="14">
        <v>8876</v>
      </c>
      <c r="F309" s="14">
        <v>4277</v>
      </c>
      <c r="G309" s="14">
        <v>4599</v>
      </c>
      <c r="H309" t="s">
        <v>1642</v>
      </c>
      <c r="I309" t="s">
        <v>2066</v>
      </c>
      <c r="J309" t="s">
        <v>2078</v>
      </c>
      <c r="K309" s="14">
        <v>1912</v>
      </c>
      <c r="L309" t="s">
        <v>2078</v>
      </c>
      <c r="M309" s="14">
        <v>1892</v>
      </c>
      <c r="N309" s="14">
        <v>9325</v>
      </c>
    </row>
    <row r="310" spans="1:14" x14ac:dyDescent="0.25">
      <c r="A310" t="s">
        <v>1643</v>
      </c>
      <c r="B310" t="s">
        <v>2066</v>
      </c>
      <c r="C310" s="14">
        <v>4488</v>
      </c>
      <c r="D310" s="14">
        <v>52225</v>
      </c>
      <c r="E310" s="14">
        <v>52710</v>
      </c>
      <c r="F310" s="14">
        <v>24465</v>
      </c>
      <c r="G310" s="14">
        <v>28245</v>
      </c>
      <c r="H310" t="s">
        <v>1643</v>
      </c>
      <c r="I310" t="s">
        <v>2066</v>
      </c>
      <c r="J310" t="s">
        <v>2078</v>
      </c>
      <c r="K310" s="14">
        <v>11742</v>
      </c>
      <c r="L310" t="s">
        <v>2078</v>
      </c>
      <c r="M310" s="14">
        <v>11316</v>
      </c>
      <c r="N310" s="14">
        <v>47598</v>
      </c>
    </row>
    <row r="311" spans="1:14" x14ac:dyDescent="0.25">
      <c r="A311" t="s">
        <v>1644</v>
      </c>
      <c r="B311" t="s">
        <v>2066</v>
      </c>
      <c r="C311" s="14">
        <v>64762</v>
      </c>
      <c r="D311" s="14">
        <v>11931</v>
      </c>
      <c r="E311" s="14">
        <v>12080</v>
      </c>
      <c r="F311" s="14">
        <v>5739</v>
      </c>
      <c r="G311" s="14">
        <v>6341</v>
      </c>
      <c r="H311" t="s">
        <v>1644</v>
      </c>
      <c r="I311" t="s">
        <v>2066</v>
      </c>
      <c r="J311" t="s">
        <v>2078</v>
      </c>
      <c r="K311" s="14">
        <v>2605</v>
      </c>
      <c r="L311" t="s">
        <v>2078</v>
      </c>
      <c r="M311" s="14">
        <v>2588</v>
      </c>
      <c r="N311" s="14">
        <v>13314</v>
      </c>
    </row>
    <row r="312" spans="1:14" x14ac:dyDescent="0.25">
      <c r="A312" t="s">
        <v>1645</v>
      </c>
      <c r="B312" t="s">
        <v>2066</v>
      </c>
      <c r="C312" s="14">
        <v>2769</v>
      </c>
      <c r="D312" s="14">
        <v>6305</v>
      </c>
      <c r="E312" s="14">
        <v>6582</v>
      </c>
      <c r="F312" s="14">
        <v>3358</v>
      </c>
      <c r="G312" s="14">
        <v>3224</v>
      </c>
      <c r="H312" t="s">
        <v>1645</v>
      </c>
      <c r="I312" t="s">
        <v>2066</v>
      </c>
      <c r="J312" t="s">
        <v>2078</v>
      </c>
      <c r="K312" s="14">
        <v>1454</v>
      </c>
      <c r="L312" t="s">
        <v>2078</v>
      </c>
      <c r="M312" s="14">
        <v>1381</v>
      </c>
      <c r="N312" s="14">
        <v>6650</v>
      </c>
    </row>
    <row r="313" spans="1:14" x14ac:dyDescent="0.25">
      <c r="A313" t="s">
        <v>1646</v>
      </c>
      <c r="B313" t="s">
        <v>2066</v>
      </c>
      <c r="C313" s="14">
        <v>88475</v>
      </c>
      <c r="D313" s="14">
        <v>6167</v>
      </c>
      <c r="E313" s="14">
        <v>6403</v>
      </c>
      <c r="F313" s="14">
        <v>3180</v>
      </c>
      <c r="G313" s="14">
        <v>3223</v>
      </c>
      <c r="H313" t="s">
        <v>1646</v>
      </c>
      <c r="I313" t="s">
        <v>2066</v>
      </c>
      <c r="J313" t="s">
        <v>2078</v>
      </c>
      <c r="K313" s="14">
        <v>1464</v>
      </c>
      <c r="L313" t="s">
        <v>2078</v>
      </c>
      <c r="M313" s="14">
        <v>1454</v>
      </c>
      <c r="N313" s="14">
        <v>6512</v>
      </c>
    </row>
    <row r="314" spans="1:14" x14ac:dyDescent="0.25">
      <c r="A314" t="s">
        <v>1647</v>
      </c>
      <c r="B314" t="s">
        <v>2066</v>
      </c>
      <c r="C314" s="14">
        <v>1515</v>
      </c>
      <c r="D314" s="14">
        <v>11418</v>
      </c>
      <c r="E314" s="14">
        <v>10906</v>
      </c>
      <c r="F314" s="14">
        <v>5341</v>
      </c>
      <c r="G314" s="14">
        <v>5565</v>
      </c>
      <c r="H314" t="s">
        <v>1647</v>
      </c>
      <c r="I314" t="s">
        <v>2066</v>
      </c>
      <c r="J314" t="s">
        <v>2078</v>
      </c>
      <c r="K314" s="14">
        <v>2478</v>
      </c>
      <c r="L314" t="s">
        <v>2078</v>
      </c>
      <c r="M314" s="14">
        <v>2452</v>
      </c>
      <c r="N314" s="14">
        <v>11600</v>
      </c>
    </row>
    <row r="315" spans="1:14" x14ac:dyDescent="0.25">
      <c r="A315" t="s">
        <v>1648</v>
      </c>
      <c r="B315" t="s">
        <v>2066</v>
      </c>
      <c r="C315" s="14">
        <v>2390</v>
      </c>
      <c r="D315" s="14">
        <v>4338</v>
      </c>
      <c r="E315" s="14">
        <v>4371</v>
      </c>
      <c r="F315" s="14">
        <v>2271</v>
      </c>
      <c r="G315" s="14">
        <v>2100</v>
      </c>
      <c r="H315" t="s">
        <v>1648</v>
      </c>
      <c r="I315" t="s">
        <v>2066</v>
      </c>
      <c r="J315" t="s">
        <v>2078</v>
      </c>
      <c r="K315">
        <v>873</v>
      </c>
      <c r="L315" t="s">
        <v>2078</v>
      </c>
      <c r="M315">
        <v>854</v>
      </c>
      <c r="N315" s="14">
        <v>4355</v>
      </c>
    </row>
    <row r="316" spans="1:14" x14ac:dyDescent="0.25">
      <c r="A316" t="s">
        <v>1649</v>
      </c>
      <c r="B316" t="s">
        <v>2066</v>
      </c>
      <c r="C316" s="14">
        <v>1810</v>
      </c>
      <c r="D316" s="14">
        <v>19044</v>
      </c>
      <c r="E316" s="14">
        <v>19535</v>
      </c>
      <c r="F316" s="14">
        <v>9621</v>
      </c>
      <c r="G316" s="14">
        <v>9914</v>
      </c>
      <c r="H316" t="s">
        <v>1649</v>
      </c>
      <c r="I316" t="s">
        <v>2066</v>
      </c>
      <c r="J316" t="s">
        <v>2078</v>
      </c>
      <c r="K316" s="14">
        <v>4188</v>
      </c>
      <c r="L316" t="s">
        <v>2078</v>
      </c>
      <c r="M316" s="14">
        <v>4007</v>
      </c>
      <c r="N316" s="14">
        <v>17647</v>
      </c>
    </row>
    <row r="317" spans="1:14" x14ac:dyDescent="0.25">
      <c r="A317" t="s">
        <v>1650</v>
      </c>
      <c r="B317" t="s">
        <v>2066</v>
      </c>
      <c r="C317" s="14">
        <v>74172</v>
      </c>
      <c r="D317" s="14">
        <v>14147</v>
      </c>
      <c r="E317" s="14">
        <v>14733</v>
      </c>
      <c r="F317" s="14">
        <v>7644</v>
      </c>
      <c r="G317" s="14">
        <v>7089</v>
      </c>
      <c r="H317" t="s">
        <v>1650</v>
      </c>
      <c r="I317" t="s">
        <v>2066</v>
      </c>
      <c r="J317" t="s">
        <v>2078</v>
      </c>
      <c r="K317" s="14">
        <v>2969</v>
      </c>
      <c r="L317" t="s">
        <v>2078</v>
      </c>
      <c r="M317" s="14">
        <v>2875</v>
      </c>
      <c r="N317" s="14">
        <v>15543</v>
      </c>
    </row>
    <row r="318" spans="1:14" x14ac:dyDescent="0.25">
      <c r="A318" t="s">
        <v>1651</v>
      </c>
      <c r="B318" t="s">
        <v>2066</v>
      </c>
      <c r="C318" s="14">
        <v>2466</v>
      </c>
      <c r="D318" s="14">
        <v>25092</v>
      </c>
      <c r="E318" s="14">
        <v>26471</v>
      </c>
      <c r="F318" s="14">
        <v>13406</v>
      </c>
      <c r="G318" s="14">
        <v>13065</v>
      </c>
      <c r="H318" t="s">
        <v>1651</v>
      </c>
      <c r="I318" t="s">
        <v>2066</v>
      </c>
      <c r="J318" t="s">
        <v>2078</v>
      </c>
      <c r="K318" s="14">
        <v>5763</v>
      </c>
      <c r="L318" t="s">
        <v>2078</v>
      </c>
      <c r="M318" s="14">
        <v>5385</v>
      </c>
      <c r="N318" s="14">
        <v>26501</v>
      </c>
    </row>
    <row r="319" spans="1:14" x14ac:dyDescent="0.25">
      <c r="A319" t="s">
        <v>1652</v>
      </c>
      <c r="B319" t="s">
        <v>2066</v>
      </c>
      <c r="C319" s="14">
        <v>162783</v>
      </c>
      <c r="D319" s="14">
        <v>22231</v>
      </c>
      <c r="E319" s="14">
        <v>23385</v>
      </c>
      <c r="F319" s="14">
        <v>11680</v>
      </c>
      <c r="G319" s="14">
        <v>11705</v>
      </c>
      <c r="H319" t="s">
        <v>1652</v>
      </c>
      <c r="I319" t="s">
        <v>2066</v>
      </c>
      <c r="J319" t="s">
        <v>2078</v>
      </c>
      <c r="K319" s="14">
        <v>4918</v>
      </c>
      <c r="L319" t="s">
        <v>2078</v>
      </c>
      <c r="M319" s="14">
        <v>4882</v>
      </c>
      <c r="N319" s="14">
        <v>25008</v>
      </c>
    </row>
    <row r="320" spans="1:14" x14ac:dyDescent="0.25">
      <c r="A320" t="s">
        <v>1653</v>
      </c>
      <c r="B320" t="s">
        <v>2066</v>
      </c>
      <c r="C320" s="14">
        <v>2425</v>
      </c>
      <c r="D320" s="14">
        <v>5203</v>
      </c>
      <c r="E320" s="14">
        <v>4838</v>
      </c>
      <c r="F320" s="14">
        <v>2212</v>
      </c>
      <c r="G320" s="14">
        <v>2626</v>
      </c>
      <c r="H320" t="s">
        <v>1653</v>
      </c>
      <c r="I320" t="s">
        <v>2066</v>
      </c>
      <c r="J320" t="s">
        <v>2078</v>
      </c>
      <c r="K320" s="14">
        <v>1176</v>
      </c>
      <c r="L320" t="s">
        <v>2078</v>
      </c>
      <c r="M320" s="14">
        <v>1162</v>
      </c>
      <c r="N320" s="14">
        <v>5919</v>
      </c>
    </row>
    <row r="321" spans="1:14" x14ac:dyDescent="0.25">
      <c r="A321" t="s">
        <v>1654</v>
      </c>
      <c r="B321" t="s">
        <v>2066</v>
      </c>
      <c r="C321" s="14">
        <v>2947</v>
      </c>
      <c r="D321" s="14">
        <v>8301</v>
      </c>
      <c r="E321" s="14">
        <v>8291</v>
      </c>
      <c r="F321" s="14">
        <v>4148</v>
      </c>
      <c r="G321" s="14">
        <v>4143</v>
      </c>
      <c r="H321" t="s">
        <v>1654</v>
      </c>
      <c r="I321" t="s">
        <v>2066</v>
      </c>
      <c r="J321" t="s">
        <v>2078</v>
      </c>
      <c r="K321" s="14">
        <v>1743</v>
      </c>
      <c r="L321" t="s">
        <v>2078</v>
      </c>
      <c r="M321" s="14">
        <v>1675</v>
      </c>
      <c r="N321" s="14">
        <v>8007</v>
      </c>
    </row>
    <row r="322" spans="1:14" x14ac:dyDescent="0.25">
      <c r="A322" t="s">
        <v>1655</v>
      </c>
      <c r="B322" t="s">
        <v>2066</v>
      </c>
      <c r="C322" s="14">
        <v>25489</v>
      </c>
      <c r="D322" s="14">
        <v>4494</v>
      </c>
      <c r="E322" s="14">
        <v>5419</v>
      </c>
      <c r="F322" s="14">
        <v>2514</v>
      </c>
      <c r="G322" s="14">
        <v>2905</v>
      </c>
      <c r="H322" t="s">
        <v>1655</v>
      </c>
      <c r="I322" t="s">
        <v>2066</v>
      </c>
      <c r="J322" t="s">
        <v>2078</v>
      </c>
      <c r="K322" s="14">
        <v>1036</v>
      </c>
      <c r="L322" t="s">
        <v>2078</v>
      </c>
      <c r="M322" s="14">
        <v>1024</v>
      </c>
      <c r="N322" s="14">
        <v>5763</v>
      </c>
    </row>
    <row r="323" spans="1:14" x14ac:dyDescent="0.25">
      <c r="A323" t="s">
        <v>1656</v>
      </c>
      <c r="B323" t="s">
        <v>2066</v>
      </c>
      <c r="C323" s="14">
        <v>36971</v>
      </c>
      <c r="D323" s="14">
        <v>3075</v>
      </c>
      <c r="E323" s="14">
        <v>3344</v>
      </c>
      <c r="F323" s="14">
        <v>1564</v>
      </c>
      <c r="G323" s="14">
        <v>1780</v>
      </c>
      <c r="H323" t="s">
        <v>1656</v>
      </c>
      <c r="I323" t="s">
        <v>2066</v>
      </c>
      <c r="J323" t="s">
        <v>2078</v>
      </c>
      <c r="K323">
        <v>741</v>
      </c>
      <c r="L323" t="s">
        <v>2078</v>
      </c>
      <c r="M323">
        <v>740</v>
      </c>
      <c r="N323" s="14">
        <v>3329</v>
      </c>
    </row>
    <row r="324" spans="1:14" x14ac:dyDescent="0.25">
      <c r="A324" t="s">
        <v>1657</v>
      </c>
      <c r="B324" t="s">
        <v>2066</v>
      </c>
      <c r="C324" s="14">
        <v>5554</v>
      </c>
      <c r="D324" s="14">
        <v>5183</v>
      </c>
      <c r="E324" s="14">
        <v>5151</v>
      </c>
      <c r="F324" s="14">
        <v>2638</v>
      </c>
      <c r="G324" s="14">
        <v>2513</v>
      </c>
      <c r="H324" t="s">
        <v>1657</v>
      </c>
      <c r="I324" t="s">
        <v>2066</v>
      </c>
      <c r="J324" t="s">
        <v>2078</v>
      </c>
      <c r="K324" s="14">
        <v>1091</v>
      </c>
      <c r="L324" t="s">
        <v>2078</v>
      </c>
      <c r="M324" s="14">
        <v>1090</v>
      </c>
      <c r="N324" s="14">
        <v>5020</v>
      </c>
    </row>
    <row r="326" spans="1:14" x14ac:dyDescent="0.25">
      <c r="A326" t="s">
        <v>2067</v>
      </c>
      <c r="C326" t="s">
        <v>2042</v>
      </c>
      <c r="D326" t="s">
        <v>2044</v>
      </c>
      <c r="E326" t="s">
        <v>2046</v>
      </c>
      <c r="F326" t="s">
        <v>2048</v>
      </c>
      <c r="G326" t="s">
        <v>2050</v>
      </c>
      <c r="H326" t="s">
        <v>2067</v>
      </c>
      <c r="J326" t="s">
        <v>2068</v>
      </c>
      <c r="K326" t="s">
        <v>2070</v>
      </c>
      <c r="L326" t="s">
        <v>2072</v>
      </c>
      <c r="M326" t="s">
        <v>2074</v>
      </c>
      <c r="N326" t="s">
        <v>2076</v>
      </c>
    </row>
    <row r="327" spans="1:14" x14ac:dyDescent="0.25">
      <c r="C327" t="s">
        <v>2043</v>
      </c>
      <c r="D327" t="s">
        <v>2045</v>
      </c>
      <c r="E327" t="s">
        <v>2047</v>
      </c>
      <c r="F327" t="s">
        <v>2049</v>
      </c>
      <c r="G327" t="s">
        <v>2051</v>
      </c>
      <c r="J327" t="s">
        <v>2069</v>
      </c>
      <c r="K327" t="s">
        <v>2071</v>
      </c>
      <c r="L327" t="s">
        <v>2073</v>
      </c>
      <c r="M327" t="s">
        <v>2075</v>
      </c>
      <c r="N327" t="s">
        <v>2077</v>
      </c>
    </row>
    <row r="328" spans="1:14" x14ac:dyDescent="0.25">
      <c r="A328" t="s">
        <v>2079</v>
      </c>
      <c r="H328" t="s">
        <v>2079</v>
      </c>
    </row>
    <row r="329" spans="1:14" x14ac:dyDescent="0.25">
      <c r="A329" t="s">
        <v>1326</v>
      </c>
      <c r="C329" s="14">
        <v>426080</v>
      </c>
      <c r="D329" s="14">
        <v>144783</v>
      </c>
      <c r="E329" s="14">
        <v>154842</v>
      </c>
      <c r="F329" s="14">
        <v>75393</v>
      </c>
      <c r="G329" s="14">
        <v>79449</v>
      </c>
      <c r="H329" t="s">
        <v>1326</v>
      </c>
      <c r="J329" t="s">
        <v>2078</v>
      </c>
      <c r="K329" s="14">
        <v>33975</v>
      </c>
      <c r="L329" t="s">
        <v>2078</v>
      </c>
      <c r="M329" s="14">
        <v>32206</v>
      </c>
      <c r="N329" s="14">
        <v>161026</v>
      </c>
    </row>
    <row r="330" spans="1:14" x14ac:dyDescent="0.25">
      <c r="A330" t="s">
        <v>1327</v>
      </c>
      <c r="B330" t="s">
        <v>2066</v>
      </c>
      <c r="C330" s="14">
        <v>18552</v>
      </c>
      <c r="D330" s="14">
        <v>4557</v>
      </c>
      <c r="E330" s="14">
        <v>4599</v>
      </c>
      <c r="F330" s="14">
        <v>2316</v>
      </c>
      <c r="G330" s="14">
        <v>2283</v>
      </c>
      <c r="H330" t="s">
        <v>1327</v>
      </c>
      <c r="I330" t="s">
        <v>2066</v>
      </c>
      <c r="J330" t="s">
        <v>2078</v>
      </c>
      <c r="K330" s="14">
        <v>1009</v>
      </c>
      <c r="L330" t="s">
        <v>2078</v>
      </c>
      <c r="M330">
        <v>978</v>
      </c>
      <c r="N330" s="14">
        <v>4876</v>
      </c>
    </row>
    <row r="331" spans="1:14" x14ac:dyDescent="0.25">
      <c r="A331" t="s">
        <v>1328</v>
      </c>
      <c r="B331" t="s">
        <v>2066</v>
      </c>
      <c r="C331" s="14">
        <v>2015</v>
      </c>
      <c r="D331" s="14">
        <v>2824</v>
      </c>
      <c r="E331" s="14">
        <v>2767</v>
      </c>
      <c r="F331" s="14">
        <v>1337</v>
      </c>
      <c r="G331" s="14">
        <v>1430</v>
      </c>
      <c r="H331" t="s">
        <v>1328</v>
      </c>
      <c r="I331" t="s">
        <v>2066</v>
      </c>
      <c r="J331" t="s">
        <v>2078</v>
      </c>
      <c r="K331">
        <v>637</v>
      </c>
      <c r="L331" t="s">
        <v>2078</v>
      </c>
      <c r="M331">
        <v>619</v>
      </c>
      <c r="N331" s="14">
        <v>3033</v>
      </c>
    </row>
    <row r="332" spans="1:14" x14ac:dyDescent="0.25">
      <c r="A332" t="s">
        <v>1329</v>
      </c>
      <c r="B332" t="s">
        <v>2066</v>
      </c>
      <c r="C332" s="14">
        <v>94634</v>
      </c>
      <c r="D332" s="14">
        <v>9076</v>
      </c>
      <c r="E332" s="14">
        <v>9280</v>
      </c>
      <c r="F332" s="14">
        <v>4441</v>
      </c>
      <c r="G332" s="14">
        <v>4839</v>
      </c>
      <c r="H332" t="s">
        <v>1329</v>
      </c>
      <c r="I332" t="s">
        <v>2066</v>
      </c>
      <c r="J332" t="s">
        <v>2078</v>
      </c>
      <c r="K332" s="14">
        <v>2200</v>
      </c>
      <c r="L332" t="s">
        <v>2078</v>
      </c>
      <c r="M332" s="14">
        <v>2179</v>
      </c>
      <c r="N332" s="14">
        <v>10919</v>
      </c>
    </row>
    <row r="333" spans="1:14" x14ac:dyDescent="0.25">
      <c r="A333" t="s">
        <v>1330</v>
      </c>
      <c r="B333" t="s">
        <v>2066</v>
      </c>
      <c r="C333" s="14">
        <v>9072</v>
      </c>
      <c r="D333" s="14">
        <v>6892</v>
      </c>
      <c r="E333" s="14">
        <v>6782</v>
      </c>
      <c r="F333" s="14">
        <v>3162</v>
      </c>
      <c r="G333" s="14">
        <v>3620</v>
      </c>
      <c r="H333" t="s">
        <v>1330</v>
      </c>
      <c r="I333" t="s">
        <v>2066</v>
      </c>
      <c r="J333" t="s">
        <v>2078</v>
      </c>
      <c r="K333" s="14">
        <v>1414</v>
      </c>
      <c r="L333" t="s">
        <v>2078</v>
      </c>
      <c r="M333" s="14">
        <v>1387</v>
      </c>
      <c r="N333" s="14">
        <v>7160</v>
      </c>
    </row>
    <row r="334" spans="1:14" x14ac:dyDescent="0.25">
      <c r="A334" t="s">
        <v>1331</v>
      </c>
      <c r="B334" t="s">
        <v>2066</v>
      </c>
      <c r="C334" s="14">
        <v>1305</v>
      </c>
      <c r="D334" s="14">
        <v>18377</v>
      </c>
      <c r="E334" s="14">
        <v>18703</v>
      </c>
      <c r="F334" s="14">
        <v>9255</v>
      </c>
      <c r="G334" s="14">
        <v>9448</v>
      </c>
      <c r="H334" t="s">
        <v>1331</v>
      </c>
      <c r="I334" t="s">
        <v>2066</v>
      </c>
      <c r="J334" t="s">
        <v>2078</v>
      </c>
      <c r="K334" s="14">
        <v>4097</v>
      </c>
      <c r="L334" t="s">
        <v>2078</v>
      </c>
      <c r="M334" s="14">
        <v>3852</v>
      </c>
      <c r="N334" s="14">
        <v>19546</v>
      </c>
    </row>
    <row r="335" spans="1:14" x14ac:dyDescent="0.25">
      <c r="A335" t="s">
        <v>1332</v>
      </c>
      <c r="B335" t="s">
        <v>2066</v>
      </c>
      <c r="C335" s="14">
        <v>58863</v>
      </c>
      <c r="D335" s="14">
        <v>60677</v>
      </c>
      <c r="E335" s="14">
        <v>63488</v>
      </c>
      <c r="F335" s="14">
        <v>32993</v>
      </c>
      <c r="G335" s="14">
        <v>30495</v>
      </c>
      <c r="H335" t="s">
        <v>1332</v>
      </c>
      <c r="I335" t="s">
        <v>2066</v>
      </c>
      <c r="J335" t="s">
        <v>2078</v>
      </c>
      <c r="K335" s="14">
        <v>13713</v>
      </c>
      <c r="L335" t="s">
        <v>2078</v>
      </c>
      <c r="M335" s="14">
        <v>13214</v>
      </c>
      <c r="N335" s="14">
        <v>59093</v>
      </c>
    </row>
    <row r="336" spans="1:14" x14ac:dyDescent="0.25">
      <c r="A336" t="s">
        <v>1333</v>
      </c>
      <c r="B336" t="s">
        <v>2066</v>
      </c>
      <c r="C336" s="14">
        <v>59287</v>
      </c>
      <c r="D336" s="14">
        <v>4404</v>
      </c>
      <c r="E336" s="14">
        <v>4335</v>
      </c>
      <c r="F336" s="14">
        <v>2141</v>
      </c>
      <c r="G336" s="14">
        <v>2194</v>
      </c>
      <c r="H336" t="s">
        <v>1333</v>
      </c>
      <c r="I336" t="s">
        <v>2066</v>
      </c>
      <c r="J336" t="s">
        <v>2078</v>
      </c>
      <c r="K336" s="14">
        <v>1068</v>
      </c>
      <c r="L336" t="s">
        <v>2078</v>
      </c>
      <c r="M336" s="14">
        <v>1059</v>
      </c>
      <c r="N336" s="14">
        <v>5383</v>
      </c>
    </row>
    <row r="337" spans="1:14" x14ac:dyDescent="0.25">
      <c r="A337" t="s">
        <v>1334</v>
      </c>
      <c r="B337" t="s">
        <v>2066</v>
      </c>
      <c r="C337">
        <v>822</v>
      </c>
      <c r="D337" s="14">
        <v>2519</v>
      </c>
      <c r="E337" s="14">
        <v>2367</v>
      </c>
      <c r="F337" s="14">
        <v>1142</v>
      </c>
      <c r="G337" s="14">
        <v>1225</v>
      </c>
      <c r="H337" t="s">
        <v>1334</v>
      </c>
      <c r="I337" t="s">
        <v>2066</v>
      </c>
      <c r="J337" t="s">
        <v>2078</v>
      </c>
      <c r="K337">
        <v>612</v>
      </c>
      <c r="L337" t="s">
        <v>2078</v>
      </c>
      <c r="M337">
        <v>594</v>
      </c>
      <c r="N337" s="14">
        <v>2880</v>
      </c>
    </row>
    <row r="338" spans="1:14" x14ac:dyDescent="0.25">
      <c r="A338" t="s">
        <v>1335</v>
      </c>
      <c r="B338" t="s">
        <v>2066</v>
      </c>
      <c r="C338" s="14">
        <v>30204</v>
      </c>
      <c r="D338" s="14">
        <v>2243</v>
      </c>
      <c r="E338" s="14">
        <v>2148</v>
      </c>
      <c r="F338" s="14">
        <v>1126</v>
      </c>
      <c r="G338" s="14">
        <v>1022</v>
      </c>
      <c r="H338" t="s">
        <v>1335</v>
      </c>
      <c r="I338" t="s">
        <v>2066</v>
      </c>
      <c r="J338" t="s">
        <v>2078</v>
      </c>
      <c r="K338">
        <v>492</v>
      </c>
      <c r="L338" t="s">
        <v>2078</v>
      </c>
      <c r="M338">
        <v>487</v>
      </c>
      <c r="N338" s="14">
        <v>2254</v>
      </c>
    </row>
    <row r="339" spans="1:14" x14ac:dyDescent="0.25">
      <c r="A339" t="s">
        <v>1336</v>
      </c>
      <c r="B339" t="s">
        <v>2066</v>
      </c>
      <c r="C339" s="14">
        <v>44717</v>
      </c>
      <c r="D339" s="14">
        <v>3190</v>
      </c>
      <c r="E339" s="14">
        <v>2924</v>
      </c>
      <c r="F339" s="14">
        <v>1467</v>
      </c>
      <c r="G339" s="14">
        <v>1457</v>
      </c>
      <c r="H339" t="s">
        <v>1336</v>
      </c>
      <c r="I339" t="s">
        <v>2066</v>
      </c>
      <c r="J339" t="s">
        <v>2078</v>
      </c>
      <c r="K339">
        <v>686</v>
      </c>
      <c r="L339" t="s">
        <v>2078</v>
      </c>
      <c r="M339">
        <v>684</v>
      </c>
      <c r="N339" s="14">
        <v>3868</v>
      </c>
    </row>
    <row r="340" spans="1:14" x14ac:dyDescent="0.25">
      <c r="A340" t="s">
        <v>1337</v>
      </c>
      <c r="B340" t="s">
        <v>2066</v>
      </c>
      <c r="C340" s="14">
        <v>23295</v>
      </c>
      <c r="D340" s="14">
        <v>3608</v>
      </c>
      <c r="E340" s="14">
        <v>3779</v>
      </c>
      <c r="F340" s="14">
        <v>1869</v>
      </c>
      <c r="G340" s="14">
        <v>1910</v>
      </c>
      <c r="H340" t="s">
        <v>1337</v>
      </c>
      <c r="I340" t="s">
        <v>2066</v>
      </c>
      <c r="J340" t="s">
        <v>2078</v>
      </c>
      <c r="K340">
        <v>853</v>
      </c>
      <c r="L340" t="s">
        <v>2078</v>
      </c>
      <c r="M340">
        <v>844</v>
      </c>
      <c r="N340" s="14">
        <v>4300</v>
      </c>
    </row>
    <row r="341" spans="1:14" x14ac:dyDescent="0.25">
      <c r="A341" t="s">
        <v>1338</v>
      </c>
      <c r="B341" t="s">
        <v>2066</v>
      </c>
      <c r="C341" s="14">
        <v>3107</v>
      </c>
      <c r="D341" s="14">
        <v>3249</v>
      </c>
      <c r="E341" s="14">
        <v>3679</v>
      </c>
      <c r="F341" s="14">
        <v>1612</v>
      </c>
      <c r="G341" s="14">
        <v>2067</v>
      </c>
      <c r="H341" t="s">
        <v>1338</v>
      </c>
      <c r="I341" t="s">
        <v>2066</v>
      </c>
      <c r="J341" t="s">
        <v>2078</v>
      </c>
      <c r="K341">
        <v>825</v>
      </c>
      <c r="L341" t="s">
        <v>2078</v>
      </c>
      <c r="M341">
        <v>769</v>
      </c>
      <c r="N341" s="14">
        <v>4194</v>
      </c>
    </row>
    <row r="342" spans="1:14" x14ac:dyDescent="0.25">
      <c r="A342" t="s">
        <v>1339</v>
      </c>
      <c r="B342" t="s">
        <v>2066</v>
      </c>
      <c r="C342" s="14">
        <v>8771</v>
      </c>
      <c r="D342" s="14">
        <v>1706</v>
      </c>
      <c r="E342" s="14">
        <v>1723</v>
      </c>
      <c r="F342">
        <v>856</v>
      </c>
      <c r="G342">
        <v>867</v>
      </c>
      <c r="H342" t="s">
        <v>1339</v>
      </c>
      <c r="I342" t="s">
        <v>2066</v>
      </c>
      <c r="J342" t="s">
        <v>2078</v>
      </c>
      <c r="K342">
        <v>405</v>
      </c>
      <c r="L342" t="s">
        <v>2078</v>
      </c>
      <c r="M342">
        <v>401</v>
      </c>
      <c r="N342" s="14">
        <v>2000</v>
      </c>
    </row>
    <row r="343" spans="1:14" x14ac:dyDescent="0.25">
      <c r="A343" t="s">
        <v>1340</v>
      </c>
      <c r="B343" t="s">
        <v>2066</v>
      </c>
      <c r="C343" s="14">
        <v>65748</v>
      </c>
      <c r="D343" s="14">
        <v>6710</v>
      </c>
      <c r="E343" s="14">
        <v>6863</v>
      </c>
      <c r="F343" s="14">
        <v>3404</v>
      </c>
      <c r="G343" s="14">
        <v>3459</v>
      </c>
      <c r="H343" t="s">
        <v>1340</v>
      </c>
      <c r="I343" t="s">
        <v>2066</v>
      </c>
      <c r="J343" t="s">
        <v>2078</v>
      </c>
      <c r="K343" s="14">
        <v>1555</v>
      </c>
      <c r="L343" t="s">
        <v>2078</v>
      </c>
      <c r="M343" s="14">
        <v>1545</v>
      </c>
      <c r="N343" s="14">
        <v>7405</v>
      </c>
    </row>
    <row r="344" spans="1:14" x14ac:dyDescent="0.25">
      <c r="A344" t="s">
        <v>1341</v>
      </c>
      <c r="B344" t="s">
        <v>2066</v>
      </c>
      <c r="C344">
        <v>456</v>
      </c>
      <c r="D344" s="14">
        <v>2121</v>
      </c>
      <c r="E344" s="14">
        <v>2631</v>
      </c>
      <c r="F344" s="14">
        <v>1096</v>
      </c>
      <c r="G344" s="14">
        <v>1535</v>
      </c>
      <c r="H344" t="s">
        <v>1341</v>
      </c>
      <c r="I344" t="s">
        <v>2066</v>
      </c>
      <c r="J344" t="s">
        <v>2078</v>
      </c>
      <c r="K344">
        <v>562</v>
      </c>
      <c r="L344" t="s">
        <v>2078</v>
      </c>
      <c r="M344">
        <v>548</v>
      </c>
      <c r="N344" s="14">
        <v>3197</v>
      </c>
    </row>
    <row r="345" spans="1:14" x14ac:dyDescent="0.25">
      <c r="A345" t="s">
        <v>1342</v>
      </c>
      <c r="B345" t="s">
        <v>2066</v>
      </c>
      <c r="C345" s="14">
        <v>5232</v>
      </c>
      <c r="D345" s="14">
        <v>12630</v>
      </c>
      <c r="E345" s="14">
        <v>18774</v>
      </c>
      <c r="F345" s="14">
        <v>7176</v>
      </c>
      <c r="G345" s="14">
        <v>11598</v>
      </c>
      <c r="H345" t="s">
        <v>1342</v>
      </c>
      <c r="I345" t="s">
        <v>2066</v>
      </c>
      <c r="J345" t="s">
        <v>2078</v>
      </c>
      <c r="K345" s="14">
        <v>3847</v>
      </c>
      <c r="L345" t="s">
        <v>2078</v>
      </c>
      <c r="M345" s="14">
        <v>3046</v>
      </c>
      <c r="N345" s="14">
        <v>20918</v>
      </c>
    </row>
    <row r="347" spans="1:14" x14ac:dyDescent="0.25">
      <c r="A347" t="s">
        <v>2067</v>
      </c>
      <c r="C347" t="s">
        <v>2042</v>
      </c>
      <c r="D347" t="s">
        <v>2044</v>
      </c>
      <c r="E347" t="s">
        <v>2046</v>
      </c>
      <c r="F347" t="s">
        <v>2048</v>
      </c>
      <c r="G347" t="s">
        <v>2050</v>
      </c>
      <c r="H347" t="s">
        <v>2067</v>
      </c>
      <c r="J347" t="s">
        <v>2068</v>
      </c>
      <c r="K347" t="s">
        <v>2070</v>
      </c>
      <c r="L347" t="s">
        <v>2072</v>
      </c>
      <c r="M347" t="s">
        <v>2074</v>
      </c>
      <c r="N347" t="s">
        <v>2076</v>
      </c>
    </row>
    <row r="348" spans="1:14" x14ac:dyDescent="0.25">
      <c r="C348" t="s">
        <v>2043</v>
      </c>
      <c r="D348" t="s">
        <v>2045</v>
      </c>
      <c r="E348" t="s">
        <v>2047</v>
      </c>
      <c r="F348" t="s">
        <v>2049</v>
      </c>
      <c r="G348" t="s">
        <v>2051</v>
      </c>
      <c r="J348" t="s">
        <v>2069</v>
      </c>
      <c r="K348" t="s">
        <v>2071</v>
      </c>
      <c r="L348" t="s">
        <v>2073</v>
      </c>
      <c r="M348" t="s">
        <v>2075</v>
      </c>
      <c r="N348" t="s">
        <v>2077</v>
      </c>
    </row>
    <row r="349" spans="1:14" x14ac:dyDescent="0.25">
      <c r="A349" t="s">
        <v>2079</v>
      </c>
      <c r="H349" t="s">
        <v>2079</v>
      </c>
    </row>
    <row r="350" spans="1:14" x14ac:dyDescent="0.25">
      <c r="A350" t="s">
        <v>1343</v>
      </c>
      <c r="C350" s="14">
        <v>650369</v>
      </c>
      <c r="D350" s="14">
        <v>683423</v>
      </c>
      <c r="E350" s="14">
        <v>714662</v>
      </c>
      <c r="F350" s="14">
        <v>352975</v>
      </c>
      <c r="G350" s="14">
        <v>361687</v>
      </c>
      <c r="H350" t="s">
        <v>1343</v>
      </c>
      <c r="J350" t="s">
        <v>2078</v>
      </c>
      <c r="K350" s="14">
        <v>160402</v>
      </c>
      <c r="L350" t="s">
        <v>2078</v>
      </c>
      <c r="M350" s="14">
        <v>153135</v>
      </c>
      <c r="N350" s="14">
        <v>778905</v>
      </c>
    </row>
    <row r="351" spans="1:14" x14ac:dyDescent="0.25">
      <c r="A351" t="s">
        <v>1344</v>
      </c>
      <c r="B351" t="s">
        <v>2066</v>
      </c>
      <c r="C351" s="14">
        <v>5272</v>
      </c>
      <c r="D351" s="14">
        <v>123410</v>
      </c>
      <c r="E351" s="14">
        <v>129796</v>
      </c>
      <c r="F351" s="14">
        <v>62807</v>
      </c>
      <c r="G351" s="14">
        <v>66989</v>
      </c>
      <c r="H351" t="s">
        <v>1344</v>
      </c>
      <c r="I351" t="s">
        <v>2066</v>
      </c>
      <c r="J351" t="s">
        <v>2078</v>
      </c>
      <c r="K351" s="14">
        <v>30263</v>
      </c>
      <c r="L351" t="s">
        <v>2078</v>
      </c>
      <c r="M351" s="14">
        <v>28472</v>
      </c>
      <c r="N351" s="14">
        <v>152485</v>
      </c>
    </row>
    <row r="352" spans="1:14" x14ac:dyDescent="0.25">
      <c r="A352" t="s">
        <v>1345</v>
      </c>
      <c r="B352" t="s">
        <v>2066</v>
      </c>
      <c r="C352" s="14">
        <v>2367</v>
      </c>
      <c r="D352" s="14">
        <v>3474</v>
      </c>
      <c r="E352" s="14">
        <v>3740</v>
      </c>
      <c r="F352" s="14">
        <v>1893</v>
      </c>
      <c r="G352" s="14">
        <v>1847</v>
      </c>
      <c r="H352" t="s">
        <v>1345</v>
      </c>
      <c r="I352" t="s">
        <v>2066</v>
      </c>
      <c r="J352" t="s">
        <v>2078</v>
      </c>
      <c r="K352">
        <v>788</v>
      </c>
      <c r="L352" t="s">
        <v>2078</v>
      </c>
      <c r="M352">
        <v>772</v>
      </c>
      <c r="N352" s="14">
        <v>4011</v>
      </c>
    </row>
    <row r="353" spans="1:14" x14ac:dyDescent="0.25">
      <c r="A353" t="s">
        <v>1346</v>
      </c>
      <c r="B353" t="s">
        <v>2066</v>
      </c>
      <c r="C353" s="14">
        <v>50357</v>
      </c>
      <c r="D353" s="14">
        <v>23586</v>
      </c>
      <c r="E353" s="14">
        <v>23494</v>
      </c>
      <c r="F353" s="14">
        <v>11480</v>
      </c>
      <c r="G353" s="14">
        <v>12014</v>
      </c>
      <c r="H353" t="s">
        <v>1346</v>
      </c>
      <c r="I353" t="s">
        <v>2066</v>
      </c>
      <c r="J353" t="s">
        <v>2078</v>
      </c>
      <c r="K353" s="14">
        <v>5285</v>
      </c>
      <c r="L353" t="s">
        <v>2078</v>
      </c>
      <c r="M353" s="14">
        <v>5233</v>
      </c>
      <c r="N353" s="14">
        <v>27580</v>
      </c>
    </row>
    <row r="354" spans="1:14" x14ac:dyDescent="0.25">
      <c r="A354" t="s">
        <v>1347</v>
      </c>
      <c r="B354" t="s">
        <v>2066</v>
      </c>
      <c r="C354" s="14">
        <v>3183</v>
      </c>
      <c r="D354" s="14">
        <v>11640</v>
      </c>
      <c r="E354" s="14">
        <v>12324</v>
      </c>
      <c r="F354" s="14">
        <v>5920</v>
      </c>
      <c r="G354" s="14">
        <v>6404</v>
      </c>
      <c r="H354" t="s">
        <v>1347</v>
      </c>
      <c r="I354" t="s">
        <v>2066</v>
      </c>
      <c r="J354" t="s">
        <v>2078</v>
      </c>
      <c r="K354" s="14">
        <v>2699</v>
      </c>
      <c r="L354" t="s">
        <v>2078</v>
      </c>
      <c r="M354" s="14">
        <v>2657</v>
      </c>
      <c r="N354" s="14">
        <v>13100</v>
      </c>
    </row>
    <row r="355" spans="1:14" x14ac:dyDescent="0.25">
      <c r="A355" t="s">
        <v>1348</v>
      </c>
      <c r="B355" t="s">
        <v>2066</v>
      </c>
      <c r="C355" s="14">
        <v>3101</v>
      </c>
      <c r="D355" s="14">
        <v>13760</v>
      </c>
      <c r="E355" s="14">
        <v>15641</v>
      </c>
      <c r="F355" s="14">
        <v>6730</v>
      </c>
      <c r="G355" s="14">
        <v>8911</v>
      </c>
      <c r="H355" t="s">
        <v>1348</v>
      </c>
      <c r="I355" t="s">
        <v>2066</v>
      </c>
      <c r="J355" t="s">
        <v>2078</v>
      </c>
      <c r="K355" s="14">
        <v>3317</v>
      </c>
      <c r="L355" t="s">
        <v>2078</v>
      </c>
      <c r="M355" s="14">
        <v>2758</v>
      </c>
      <c r="N355" s="14">
        <v>16927</v>
      </c>
    </row>
    <row r="356" spans="1:14" x14ac:dyDescent="0.25">
      <c r="A356" t="s">
        <v>1349</v>
      </c>
      <c r="B356" t="s">
        <v>2066</v>
      </c>
      <c r="C356" s="14">
        <v>13428</v>
      </c>
      <c r="D356" s="14">
        <v>17844</v>
      </c>
      <c r="E356" s="14">
        <v>17506</v>
      </c>
      <c r="F356" s="14">
        <v>9175</v>
      </c>
      <c r="G356" s="14">
        <v>8331</v>
      </c>
      <c r="H356" t="s">
        <v>1349</v>
      </c>
      <c r="I356" t="s">
        <v>2066</v>
      </c>
      <c r="J356" t="s">
        <v>2078</v>
      </c>
      <c r="K356" s="14">
        <v>3754</v>
      </c>
      <c r="L356" t="s">
        <v>2078</v>
      </c>
      <c r="M356" s="14">
        <v>3584</v>
      </c>
      <c r="N356" s="14">
        <v>18101</v>
      </c>
    </row>
    <row r="357" spans="1:14" x14ac:dyDescent="0.25">
      <c r="A357" t="s">
        <v>1350</v>
      </c>
      <c r="B357" t="s">
        <v>2066</v>
      </c>
      <c r="C357" s="14">
        <v>3509</v>
      </c>
      <c r="D357" s="14">
        <v>19851</v>
      </c>
      <c r="E357" s="14">
        <v>21436</v>
      </c>
      <c r="F357" s="14">
        <v>10715</v>
      </c>
      <c r="G357" s="14">
        <v>10721</v>
      </c>
      <c r="H357" t="s">
        <v>1350</v>
      </c>
      <c r="I357" t="s">
        <v>2066</v>
      </c>
      <c r="J357" t="s">
        <v>2078</v>
      </c>
      <c r="K357" s="14">
        <v>4621</v>
      </c>
      <c r="L357" t="s">
        <v>2078</v>
      </c>
      <c r="M357" s="14">
        <v>4473</v>
      </c>
      <c r="N357" s="14">
        <v>22217</v>
      </c>
    </row>
    <row r="358" spans="1:14" x14ac:dyDescent="0.25">
      <c r="A358" t="s">
        <v>1351</v>
      </c>
      <c r="B358" t="s">
        <v>2066</v>
      </c>
      <c r="C358" s="14">
        <v>8738</v>
      </c>
      <c r="D358" s="14">
        <v>3919</v>
      </c>
      <c r="E358" s="14">
        <v>4639</v>
      </c>
      <c r="F358" s="14">
        <v>2277</v>
      </c>
      <c r="G358" s="14">
        <v>2362</v>
      </c>
      <c r="H358" t="s">
        <v>1351</v>
      </c>
      <c r="I358" t="s">
        <v>2066</v>
      </c>
      <c r="J358" t="s">
        <v>2078</v>
      </c>
      <c r="K358" s="14">
        <v>1063</v>
      </c>
      <c r="L358" t="s">
        <v>2078</v>
      </c>
      <c r="M358" s="14">
        <v>1042</v>
      </c>
      <c r="N358" s="14">
        <v>5629</v>
      </c>
    </row>
    <row r="359" spans="1:14" x14ac:dyDescent="0.25">
      <c r="A359" t="s">
        <v>1352</v>
      </c>
      <c r="B359" t="s">
        <v>2066</v>
      </c>
      <c r="C359" s="14">
        <v>54273</v>
      </c>
      <c r="D359" s="14">
        <v>16133</v>
      </c>
      <c r="E359" s="14">
        <v>16500</v>
      </c>
      <c r="F359" s="14">
        <v>8345</v>
      </c>
      <c r="G359" s="14">
        <v>8155</v>
      </c>
      <c r="H359" t="s">
        <v>1352</v>
      </c>
      <c r="I359" t="s">
        <v>2066</v>
      </c>
      <c r="J359" t="s">
        <v>2078</v>
      </c>
      <c r="K359" s="14">
        <v>3514</v>
      </c>
      <c r="L359" t="s">
        <v>2078</v>
      </c>
      <c r="M359" s="14">
        <v>3419</v>
      </c>
      <c r="N359" s="14">
        <v>18621</v>
      </c>
    </row>
    <row r="360" spans="1:14" x14ac:dyDescent="0.25">
      <c r="A360" t="s">
        <v>1353</v>
      </c>
      <c r="B360" t="s">
        <v>2066</v>
      </c>
      <c r="C360" s="14">
        <v>2815</v>
      </c>
      <c r="D360" s="14">
        <v>11848</v>
      </c>
      <c r="E360" s="14">
        <v>13292</v>
      </c>
      <c r="F360" s="14">
        <v>6630</v>
      </c>
      <c r="G360" s="14">
        <v>6662</v>
      </c>
      <c r="H360" t="s">
        <v>1353</v>
      </c>
      <c r="I360" t="s">
        <v>2066</v>
      </c>
      <c r="J360" t="s">
        <v>2078</v>
      </c>
      <c r="K360" s="14">
        <v>2934</v>
      </c>
      <c r="L360" t="s">
        <v>2078</v>
      </c>
      <c r="M360" s="14">
        <v>2815</v>
      </c>
      <c r="N360" s="14">
        <v>14600</v>
      </c>
    </row>
    <row r="361" spans="1:14" x14ac:dyDescent="0.25">
      <c r="A361" t="s">
        <v>1354</v>
      </c>
      <c r="B361" t="s">
        <v>2066</v>
      </c>
      <c r="C361" s="14">
        <v>2447</v>
      </c>
      <c r="D361" s="14">
        <v>1248</v>
      </c>
      <c r="E361" s="14">
        <v>1167</v>
      </c>
      <c r="F361">
        <v>509</v>
      </c>
      <c r="G361">
        <v>658</v>
      </c>
      <c r="H361" t="s">
        <v>1354</v>
      </c>
      <c r="I361" t="s">
        <v>2066</v>
      </c>
      <c r="J361" t="s">
        <v>2078</v>
      </c>
      <c r="K361">
        <v>295</v>
      </c>
      <c r="L361" t="s">
        <v>2078</v>
      </c>
      <c r="M361">
        <v>291</v>
      </c>
      <c r="N361" s="14">
        <v>1385</v>
      </c>
    </row>
    <row r="362" spans="1:14" x14ac:dyDescent="0.25">
      <c r="A362" t="s">
        <v>1355</v>
      </c>
      <c r="B362" t="s">
        <v>2066</v>
      </c>
      <c r="C362" s="14">
        <v>3052</v>
      </c>
      <c r="D362" s="14">
        <v>21688</v>
      </c>
      <c r="E362" s="14">
        <v>20531</v>
      </c>
      <c r="F362" s="14">
        <v>9378</v>
      </c>
      <c r="G362" s="14">
        <v>11153</v>
      </c>
      <c r="H362" t="s">
        <v>1355</v>
      </c>
      <c r="I362" t="s">
        <v>2066</v>
      </c>
      <c r="J362" t="s">
        <v>2078</v>
      </c>
      <c r="K362" s="14">
        <v>5297</v>
      </c>
      <c r="L362" t="s">
        <v>2078</v>
      </c>
      <c r="M362" s="14">
        <v>5267</v>
      </c>
      <c r="N362" s="14">
        <v>22575</v>
      </c>
    </row>
    <row r="363" spans="1:14" x14ac:dyDescent="0.25">
      <c r="A363" t="s">
        <v>1356</v>
      </c>
      <c r="B363" t="s">
        <v>2066</v>
      </c>
      <c r="C363" s="14">
        <v>4205</v>
      </c>
      <c r="D363" s="14">
        <v>6745</v>
      </c>
      <c r="E363" s="14">
        <v>7060</v>
      </c>
      <c r="F363" s="14">
        <v>3154</v>
      </c>
      <c r="G363" s="14">
        <v>3906</v>
      </c>
      <c r="H363" t="s">
        <v>1356</v>
      </c>
      <c r="I363" t="s">
        <v>2066</v>
      </c>
      <c r="J363" t="s">
        <v>2078</v>
      </c>
      <c r="K363" s="14">
        <v>1471</v>
      </c>
      <c r="L363" t="s">
        <v>2078</v>
      </c>
      <c r="M363" s="14">
        <v>1450</v>
      </c>
      <c r="N363" s="14">
        <v>7791</v>
      </c>
    </row>
    <row r="364" spans="1:14" x14ac:dyDescent="0.25">
      <c r="A364" t="s">
        <v>1357</v>
      </c>
      <c r="B364" t="s">
        <v>2066</v>
      </c>
      <c r="C364" s="14">
        <v>17299</v>
      </c>
      <c r="D364" s="14">
        <v>2683</v>
      </c>
      <c r="E364" s="14">
        <v>2537</v>
      </c>
      <c r="F364" s="14">
        <v>1244</v>
      </c>
      <c r="G364" s="14">
        <v>1293</v>
      </c>
      <c r="H364" t="s">
        <v>1357</v>
      </c>
      <c r="I364" t="s">
        <v>2066</v>
      </c>
      <c r="J364" t="s">
        <v>2078</v>
      </c>
      <c r="K364">
        <v>591</v>
      </c>
      <c r="L364" t="s">
        <v>2078</v>
      </c>
      <c r="M364">
        <v>587</v>
      </c>
      <c r="N364" s="14">
        <v>3562</v>
      </c>
    </row>
    <row r="365" spans="1:14" x14ac:dyDescent="0.25">
      <c r="A365" t="s">
        <v>1358</v>
      </c>
      <c r="B365" t="s">
        <v>2066</v>
      </c>
      <c r="C365" s="14">
        <v>4626</v>
      </c>
      <c r="D365" s="14">
        <v>19046</v>
      </c>
      <c r="E365" s="14">
        <v>20472</v>
      </c>
      <c r="F365" s="14">
        <v>10366</v>
      </c>
      <c r="G365" s="14">
        <v>10106</v>
      </c>
      <c r="H365" t="s">
        <v>1358</v>
      </c>
      <c r="I365" t="s">
        <v>2066</v>
      </c>
      <c r="J365" t="s">
        <v>2078</v>
      </c>
      <c r="K365" s="14">
        <v>4548</v>
      </c>
      <c r="L365" t="s">
        <v>2078</v>
      </c>
      <c r="M365" s="14">
        <v>4411</v>
      </c>
      <c r="N365" s="14">
        <v>21286</v>
      </c>
    </row>
    <row r="366" spans="1:14" x14ac:dyDescent="0.25">
      <c r="A366" t="s">
        <v>1359</v>
      </c>
      <c r="B366" t="s">
        <v>2066</v>
      </c>
      <c r="C366" s="14">
        <v>84233</v>
      </c>
      <c r="D366" s="14">
        <v>20257</v>
      </c>
      <c r="E366" s="14">
        <v>20328</v>
      </c>
      <c r="F366" s="14">
        <v>9620</v>
      </c>
      <c r="G366" s="14">
        <v>10708</v>
      </c>
      <c r="H366" t="s">
        <v>1359</v>
      </c>
      <c r="I366" t="s">
        <v>2066</v>
      </c>
      <c r="J366" t="s">
        <v>2078</v>
      </c>
      <c r="K366" s="14">
        <v>4907</v>
      </c>
      <c r="L366" t="s">
        <v>2078</v>
      </c>
      <c r="M366" s="14">
        <v>4868</v>
      </c>
      <c r="N366" s="14">
        <v>24509</v>
      </c>
    </row>
    <row r="367" spans="1:14" x14ac:dyDescent="0.25">
      <c r="A367" t="s">
        <v>1360</v>
      </c>
      <c r="B367" t="s">
        <v>2066</v>
      </c>
      <c r="C367" s="14">
        <v>3061</v>
      </c>
      <c r="D367" s="14">
        <v>3078</v>
      </c>
      <c r="E367" s="14">
        <v>3064</v>
      </c>
      <c r="F367" s="14">
        <v>1435</v>
      </c>
      <c r="G367" s="14">
        <v>1629</v>
      </c>
      <c r="H367" t="s">
        <v>1360</v>
      </c>
      <c r="I367" t="s">
        <v>2066</v>
      </c>
      <c r="J367" t="s">
        <v>2078</v>
      </c>
      <c r="K367">
        <v>662</v>
      </c>
      <c r="L367" t="s">
        <v>2078</v>
      </c>
      <c r="M367">
        <v>644</v>
      </c>
      <c r="N367" s="14">
        <v>3488</v>
      </c>
    </row>
    <row r="368" spans="1:14" x14ac:dyDescent="0.25">
      <c r="A368" t="s">
        <v>1361</v>
      </c>
      <c r="B368" t="s">
        <v>2066</v>
      </c>
      <c r="C368" s="14">
        <v>4955</v>
      </c>
      <c r="D368" s="14">
        <v>11214</v>
      </c>
      <c r="E368" s="14">
        <v>11475</v>
      </c>
      <c r="F368" s="14">
        <v>6026</v>
      </c>
      <c r="G368" s="14">
        <v>5449</v>
      </c>
      <c r="H368" t="s">
        <v>1361</v>
      </c>
      <c r="I368" t="s">
        <v>2066</v>
      </c>
      <c r="J368" t="s">
        <v>2078</v>
      </c>
      <c r="K368" s="14">
        <v>2317</v>
      </c>
      <c r="L368" t="s">
        <v>2078</v>
      </c>
      <c r="M368" s="14">
        <v>2227</v>
      </c>
      <c r="N368" s="14">
        <v>11319</v>
      </c>
    </row>
    <row r="369" spans="1:14" x14ac:dyDescent="0.25">
      <c r="A369" t="s">
        <v>1362</v>
      </c>
      <c r="B369" t="s">
        <v>2066</v>
      </c>
      <c r="C369" s="14">
        <v>10282</v>
      </c>
      <c r="D369" s="14">
        <v>5170</v>
      </c>
      <c r="E369" s="14">
        <v>4520</v>
      </c>
      <c r="F369" s="14">
        <v>2120</v>
      </c>
      <c r="G369" s="14">
        <v>2400</v>
      </c>
      <c r="H369" t="s">
        <v>1362</v>
      </c>
      <c r="I369" t="s">
        <v>2066</v>
      </c>
      <c r="J369" t="s">
        <v>2078</v>
      </c>
      <c r="K369" s="14">
        <v>1184</v>
      </c>
      <c r="L369" t="s">
        <v>2078</v>
      </c>
      <c r="M369" s="14">
        <v>1167</v>
      </c>
      <c r="N369" s="14">
        <v>6027</v>
      </c>
    </row>
    <row r="370" spans="1:14" x14ac:dyDescent="0.25">
      <c r="A370" t="s">
        <v>1363</v>
      </c>
      <c r="B370" t="s">
        <v>2066</v>
      </c>
      <c r="C370" s="14">
        <v>2526</v>
      </c>
      <c r="D370" s="14">
        <v>31657</v>
      </c>
      <c r="E370" s="14">
        <v>32266</v>
      </c>
      <c r="F370" s="14">
        <v>15969</v>
      </c>
      <c r="G370" s="14">
        <v>16297</v>
      </c>
      <c r="H370" t="s">
        <v>1363</v>
      </c>
      <c r="I370" t="s">
        <v>2066</v>
      </c>
      <c r="J370" t="s">
        <v>2078</v>
      </c>
      <c r="K370" s="14">
        <v>7094</v>
      </c>
      <c r="L370" t="s">
        <v>2078</v>
      </c>
      <c r="M370" s="14">
        <v>6680</v>
      </c>
      <c r="N370" s="14">
        <v>33374</v>
      </c>
    </row>
    <row r="371" spans="1:14" x14ac:dyDescent="0.25">
      <c r="A371" t="s">
        <v>1364</v>
      </c>
      <c r="B371" t="s">
        <v>2066</v>
      </c>
      <c r="C371" s="14">
        <v>44358</v>
      </c>
      <c r="D371" s="14">
        <v>30900</v>
      </c>
      <c r="E371" s="14">
        <v>33755</v>
      </c>
      <c r="F371" s="14">
        <v>16353</v>
      </c>
      <c r="G371" s="14">
        <v>17402</v>
      </c>
      <c r="H371" t="s">
        <v>1364</v>
      </c>
      <c r="I371" t="s">
        <v>2066</v>
      </c>
      <c r="J371" t="s">
        <v>2078</v>
      </c>
      <c r="K371" s="14">
        <v>8051</v>
      </c>
      <c r="L371" t="s">
        <v>2078</v>
      </c>
      <c r="M371" s="14">
        <v>7799</v>
      </c>
      <c r="N371" s="14">
        <v>41925</v>
      </c>
    </row>
    <row r="372" spans="1:14" x14ac:dyDescent="0.25">
      <c r="A372" t="s">
        <v>1365</v>
      </c>
      <c r="B372" t="s">
        <v>2066</v>
      </c>
      <c r="C372" s="14">
        <v>70380</v>
      </c>
      <c r="D372" s="14">
        <v>10294</v>
      </c>
      <c r="E372" s="14">
        <v>10367</v>
      </c>
      <c r="F372" s="14">
        <v>5103</v>
      </c>
      <c r="G372" s="14">
        <v>5264</v>
      </c>
      <c r="H372" t="s">
        <v>1365</v>
      </c>
      <c r="I372" t="s">
        <v>2066</v>
      </c>
      <c r="J372" t="s">
        <v>2078</v>
      </c>
      <c r="K372" s="14">
        <v>2422</v>
      </c>
      <c r="L372" t="s">
        <v>2078</v>
      </c>
      <c r="M372" s="14">
        <v>2392</v>
      </c>
      <c r="N372" s="14">
        <v>13126</v>
      </c>
    </row>
    <row r="373" spans="1:14" x14ac:dyDescent="0.25">
      <c r="A373" t="s">
        <v>1366</v>
      </c>
      <c r="B373" t="s">
        <v>2066</v>
      </c>
      <c r="C373">
        <v>573</v>
      </c>
      <c r="D373" s="14">
        <v>4059</v>
      </c>
      <c r="E373" s="14">
        <v>4144</v>
      </c>
      <c r="F373" s="14">
        <v>1892</v>
      </c>
      <c r="G373" s="14">
        <v>2252</v>
      </c>
      <c r="H373" t="s">
        <v>1366</v>
      </c>
      <c r="I373" t="s">
        <v>2066</v>
      </c>
      <c r="J373" t="s">
        <v>2078</v>
      </c>
      <c r="K373">
        <v>960</v>
      </c>
      <c r="L373" t="s">
        <v>2078</v>
      </c>
      <c r="M373">
        <v>938</v>
      </c>
      <c r="N373" s="14">
        <v>4386</v>
      </c>
    </row>
    <row r="374" spans="1:14" x14ac:dyDescent="0.25">
      <c r="A374" t="s">
        <v>1367</v>
      </c>
      <c r="B374" t="s">
        <v>2066</v>
      </c>
      <c r="C374" s="14">
        <v>21237</v>
      </c>
      <c r="D374" s="14">
        <v>39306</v>
      </c>
      <c r="E374" s="14">
        <v>41880</v>
      </c>
      <c r="F374" s="14">
        <v>21887</v>
      </c>
      <c r="G374" s="14">
        <v>19993</v>
      </c>
      <c r="H374" t="s">
        <v>1367</v>
      </c>
      <c r="I374" t="s">
        <v>2066</v>
      </c>
      <c r="J374" t="s">
        <v>2078</v>
      </c>
      <c r="K374" s="14">
        <v>8710</v>
      </c>
      <c r="L374" t="s">
        <v>2078</v>
      </c>
      <c r="M374" s="14">
        <v>8030</v>
      </c>
      <c r="N374" s="14">
        <v>39686</v>
      </c>
    </row>
    <row r="375" spans="1:14" x14ac:dyDescent="0.25">
      <c r="A375" t="s">
        <v>1368</v>
      </c>
      <c r="B375" t="s">
        <v>2066</v>
      </c>
      <c r="C375" s="14">
        <v>1045</v>
      </c>
      <c r="D375" s="14">
        <v>3943</v>
      </c>
      <c r="E375" s="14">
        <v>4434</v>
      </c>
      <c r="F375" s="14">
        <v>2143</v>
      </c>
      <c r="G375" s="14">
        <v>2291</v>
      </c>
      <c r="H375" t="s">
        <v>1368</v>
      </c>
      <c r="I375" t="s">
        <v>2066</v>
      </c>
      <c r="J375" t="s">
        <v>2078</v>
      </c>
      <c r="K375" s="14">
        <v>1047</v>
      </c>
      <c r="L375" t="s">
        <v>2078</v>
      </c>
      <c r="M375">
        <v>986</v>
      </c>
      <c r="N375" s="14">
        <v>4518</v>
      </c>
    </row>
    <row r="376" spans="1:14" x14ac:dyDescent="0.25">
      <c r="A376" t="s">
        <v>1369</v>
      </c>
      <c r="B376" t="s">
        <v>2066</v>
      </c>
      <c r="C376" s="14">
        <v>5204</v>
      </c>
      <c r="D376" s="14">
        <v>8998</v>
      </c>
      <c r="E376" s="14">
        <v>8490</v>
      </c>
      <c r="F376" s="14">
        <v>4099</v>
      </c>
      <c r="G376" s="14">
        <v>4391</v>
      </c>
      <c r="H376" t="s">
        <v>1369</v>
      </c>
      <c r="I376" t="s">
        <v>2066</v>
      </c>
      <c r="J376" t="s">
        <v>2078</v>
      </c>
      <c r="K376" s="14">
        <v>2082</v>
      </c>
      <c r="L376" t="s">
        <v>2078</v>
      </c>
      <c r="M376" s="14">
        <v>2059</v>
      </c>
      <c r="N376" s="14">
        <v>8671</v>
      </c>
    </row>
    <row r="377" spans="1:14" x14ac:dyDescent="0.25">
      <c r="A377" t="s">
        <v>1370</v>
      </c>
      <c r="B377" t="s">
        <v>2066</v>
      </c>
      <c r="C377" s="14">
        <v>1467</v>
      </c>
      <c r="D377" s="14">
        <v>8365</v>
      </c>
      <c r="E377" s="14">
        <v>8686</v>
      </c>
      <c r="F377" s="14">
        <v>4483</v>
      </c>
      <c r="G377" s="14">
        <v>4203</v>
      </c>
      <c r="H377" t="s">
        <v>1370</v>
      </c>
      <c r="I377" t="s">
        <v>2066</v>
      </c>
      <c r="J377" t="s">
        <v>2078</v>
      </c>
      <c r="K377" s="14">
        <v>1911</v>
      </c>
      <c r="L377" t="s">
        <v>2078</v>
      </c>
      <c r="M377" s="14">
        <v>1776</v>
      </c>
      <c r="N377" s="14">
        <v>7769</v>
      </c>
    </row>
    <row r="378" spans="1:14" x14ac:dyDescent="0.25">
      <c r="A378" t="s">
        <v>1371</v>
      </c>
      <c r="B378" t="s">
        <v>2066</v>
      </c>
      <c r="C378" s="14">
        <v>2099</v>
      </c>
      <c r="D378" s="14">
        <v>19207</v>
      </c>
      <c r="E378" s="14">
        <v>19489</v>
      </c>
      <c r="F378" s="14">
        <v>9542</v>
      </c>
      <c r="G378" s="14">
        <v>9947</v>
      </c>
      <c r="H378" t="s">
        <v>1371</v>
      </c>
      <c r="I378" t="s">
        <v>2066</v>
      </c>
      <c r="J378" t="s">
        <v>2078</v>
      </c>
      <c r="K378" s="14">
        <v>4581</v>
      </c>
      <c r="L378" t="s">
        <v>2078</v>
      </c>
      <c r="M378" s="14">
        <v>4275</v>
      </c>
      <c r="N378" s="14">
        <v>22992</v>
      </c>
    </row>
    <row r="379" spans="1:14" x14ac:dyDescent="0.25">
      <c r="A379" t="s">
        <v>1372</v>
      </c>
      <c r="B379" t="s">
        <v>2066</v>
      </c>
      <c r="C379" s="14">
        <v>3027</v>
      </c>
      <c r="D379" s="14">
        <v>3888</v>
      </c>
      <c r="E379" s="14">
        <v>3610</v>
      </c>
      <c r="F379" s="14">
        <v>1710</v>
      </c>
      <c r="G379" s="14">
        <v>1900</v>
      </c>
      <c r="H379" t="s">
        <v>1372</v>
      </c>
      <c r="I379" t="s">
        <v>2066</v>
      </c>
      <c r="J379" t="s">
        <v>2078</v>
      </c>
      <c r="K379">
        <v>936</v>
      </c>
      <c r="L379" t="s">
        <v>2078</v>
      </c>
      <c r="M379">
        <v>936</v>
      </c>
      <c r="N379" s="14">
        <v>4646</v>
      </c>
    </row>
    <row r="380" spans="1:14" x14ac:dyDescent="0.25">
      <c r="A380" t="s">
        <v>1373</v>
      </c>
      <c r="B380" t="s">
        <v>2066</v>
      </c>
      <c r="C380" s="14">
        <v>8474</v>
      </c>
      <c r="D380" s="14">
        <v>55309</v>
      </c>
      <c r="E380" s="14">
        <v>61232</v>
      </c>
      <c r="F380" s="14">
        <v>30452</v>
      </c>
      <c r="G380" s="14">
        <v>30780</v>
      </c>
      <c r="H380" t="s">
        <v>1373</v>
      </c>
      <c r="I380" t="s">
        <v>2066</v>
      </c>
      <c r="J380" t="s">
        <v>2078</v>
      </c>
      <c r="K380" s="14">
        <v>12972</v>
      </c>
      <c r="L380" t="s">
        <v>2078</v>
      </c>
      <c r="M380" s="14">
        <v>12260</v>
      </c>
      <c r="N380" s="14">
        <v>60618</v>
      </c>
    </row>
    <row r="381" spans="1:14" x14ac:dyDescent="0.25">
      <c r="A381" t="s">
        <v>1374</v>
      </c>
      <c r="B381" t="s">
        <v>2066</v>
      </c>
      <c r="C381" s="14">
        <v>68068</v>
      </c>
      <c r="D381" s="14">
        <v>71653</v>
      </c>
      <c r="E381" s="14">
        <v>76143</v>
      </c>
      <c r="F381" s="14">
        <v>39399</v>
      </c>
      <c r="G381" s="14">
        <v>36744</v>
      </c>
      <c r="H381" t="s">
        <v>1374</v>
      </c>
      <c r="I381" t="s">
        <v>2066</v>
      </c>
      <c r="J381" t="s">
        <v>2078</v>
      </c>
      <c r="K381" s="14">
        <v>16417</v>
      </c>
      <c r="L381" t="s">
        <v>2078</v>
      </c>
      <c r="M381" s="14">
        <v>15595</v>
      </c>
      <c r="N381" s="14">
        <v>75183</v>
      </c>
    </row>
    <row r="382" spans="1:14" x14ac:dyDescent="0.25">
      <c r="A382" t="s">
        <v>1375</v>
      </c>
      <c r="B382" t="s">
        <v>2066</v>
      </c>
      <c r="C382" s="14">
        <v>17891</v>
      </c>
      <c r="D382" s="14">
        <v>4009</v>
      </c>
      <c r="E382" s="14">
        <v>3780</v>
      </c>
      <c r="F382" s="14">
        <v>1708</v>
      </c>
      <c r="G382" s="14">
        <v>2072</v>
      </c>
      <c r="H382" t="s">
        <v>1375</v>
      </c>
      <c r="I382" t="s">
        <v>2066</v>
      </c>
      <c r="J382" t="s">
        <v>2078</v>
      </c>
      <c r="K382" s="14">
        <v>1038</v>
      </c>
      <c r="L382" t="s">
        <v>2078</v>
      </c>
      <c r="M382" s="14">
        <v>1018</v>
      </c>
      <c r="N382" s="14">
        <v>4431</v>
      </c>
    </row>
    <row r="383" spans="1:14" x14ac:dyDescent="0.25">
      <c r="A383" t="s">
        <v>1376</v>
      </c>
      <c r="B383" t="s">
        <v>2066</v>
      </c>
      <c r="C383" s="14">
        <v>5142</v>
      </c>
      <c r="D383" s="14">
        <v>3317</v>
      </c>
      <c r="E383" s="14">
        <v>3264</v>
      </c>
      <c r="F383" s="14">
        <v>1533</v>
      </c>
      <c r="G383" s="14">
        <v>1731</v>
      </c>
      <c r="H383" t="s">
        <v>1376</v>
      </c>
      <c r="I383" t="s">
        <v>2066</v>
      </c>
      <c r="J383" t="s">
        <v>2078</v>
      </c>
      <c r="K383">
        <v>749</v>
      </c>
      <c r="L383" t="s">
        <v>2078</v>
      </c>
      <c r="M383">
        <v>724</v>
      </c>
      <c r="N383" s="14">
        <v>3613</v>
      </c>
    </row>
    <row r="384" spans="1:14" x14ac:dyDescent="0.25">
      <c r="A384" t="s">
        <v>1377</v>
      </c>
      <c r="B384" t="s">
        <v>2066</v>
      </c>
      <c r="C384" s="14">
        <v>2008</v>
      </c>
      <c r="D384">
        <v>809</v>
      </c>
      <c r="E384">
        <v>740</v>
      </c>
      <c r="F384">
        <v>384</v>
      </c>
      <c r="G384">
        <v>356</v>
      </c>
      <c r="H384" t="s">
        <v>1377</v>
      </c>
      <c r="I384" t="s">
        <v>2066</v>
      </c>
      <c r="J384" t="s">
        <v>2078</v>
      </c>
      <c r="K384">
        <v>189</v>
      </c>
      <c r="L384" t="s">
        <v>2078</v>
      </c>
      <c r="M384">
        <v>187</v>
      </c>
      <c r="N384">
        <v>902</v>
      </c>
    </row>
    <row r="385" spans="1:14" x14ac:dyDescent="0.25">
      <c r="A385" t="s">
        <v>1378</v>
      </c>
      <c r="B385" t="s">
        <v>2066</v>
      </c>
      <c r="C385" s="14">
        <v>5634</v>
      </c>
      <c r="D385">
        <v>858</v>
      </c>
      <c r="E385">
        <v>866</v>
      </c>
      <c r="F385">
        <v>368</v>
      </c>
      <c r="G385">
        <v>498</v>
      </c>
      <c r="H385" t="s">
        <v>1378</v>
      </c>
      <c r="I385" t="s">
        <v>2066</v>
      </c>
      <c r="J385" t="s">
        <v>2078</v>
      </c>
      <c r="K385">
        <v>204</v>
      </c>
      <c r="L385" t="s">
        <v>2078</v>
      </c>
      <c r="M385">
        <v>192</v>
      </c>
      <c r="N385" s="14">
        <v>1037</v>
      </c>
    </row>
    <row r="386" spans="1:14" x14ac:dyDescent="0.25">
      <c r="A386" t="s">
        <v>1379</v>
      </c>
      <c r="B386" t="s">
        <v>2066</v>
      </c>
      <c r="C386" s="14">
        <v>80389</v>
      </c>
      <c r="D386" s="14">
        <v>16935</v>
      </c>
      <c r="E386" s="14">
        <v>16144</v>
      </c>
      <c r="F386" s="14">
        <v>7819</v>
      </c>
      <c r="G386" s="14">
        <v>8325</v>
      </c>
      <c r="H386" t="s">
        <v>1379</v>
      </c>
      <c r="I386" t="s">
        <v>2066</v>
      </c>
      <c r="J386" t="s">
        <v>2078</v>
      </c>
      <c r="K386" s="14">
        <v>3869</v>
      </c>
      <c r="L386" t="s">
        <v>2078</v>
      </c>
      <c r="M386" s="14">
        <v>3709</v>
      </c>
      <c r="N386" s="14">
        <v>18603</v>
      </c>
    </row>
    <row r="387" spans="1:14" x14ac:dyDescent="0.25">
      <c r="A387" t="s">
        <v>1380</v>
      </c>
      <c r="B387" t="s">
        <v>2066</v>
      </c>
      <c r="C387" s="14">
        <v>9000</v>
      </c>
      <c r="D387" s="14">
        <v>2059</v>
      </c>
      <c r="E387" s="14">
        <v>2316</v>
      </c>
      <c r="F387" s="14">
        <v>1241</v>
      </c>
      <c r="G387" s="14">
        <v>1075</v>
      </c>
      <c r="H387" t="s">
        <v>1380</v>
      </c>
      <c r="I387" t="s">
        <v>2066</v>
      </c>
      <c r="J387" t="s">
        <v>2078</v>
      </c>
      <c r="K387">
        <v>506</v>
      </c>
      <c r="L387" t="s">
        <v>2078</v>
      </c>
      <c r="M387">
        <v>499</v>
      </c>
      <c r="N387" s="14">
        <v>2658</v>
      </c>
    </row>
    <row r="388" spans="1:14" x14ac:dyDescent="0.25">
      <c r="A388" t="s">
        <v>1381</v>
      </c>
      <c r="B388" t="s">
        <v>2066</v>
      </c>
      <c r="C388" s="14">
        <v>11479</v>
      </c>
      <c r="D388" s="14">
        <v>7939</v>
      </c>
      <c r="E388" s="14">
        <v>8598</v>
      </c>
      <c r="F388" s="14">
        <v>4425</v>
      </c>
      <c r="G388" s="14">
        <v>4173</v>
      </c>
      <c r="H388" t="s">
        <v>1381</v>
      </c>
      <c r="I388" t="s">
        <v>2066</v>
      </c>
      <c r="J388" t="s">
        <v>2078</v>
      </c>
      <c r="K388" s="14">
        <v>1865</v>
      </c>
      <c r="L388" t="s">
        <v>2078</v>
      </c>
      <c r="M388" s="14">
        <v>1801</v>
      </c>
      <c r="N388" s="14">
        <v>9224</v>
      </c>
    </row>
    <row r="389" spans="1:14" x14ac:dyDescent="0.25">
      <c r="A389" t="s">
        <v>1382</v>
      </c>
      <c r="B389" t="s">
        <v>2066</v>
      </c>
      <c r="C389" s="14">
        <v>1591</v>
      </c>
      <c r="D389" s="14">
        <v>1398</v>
      </c>
      <c r="E389" s="14">
        <v>1620</v>
      </c>
      <c r="F389">
        <v>813</v>
      </c>
      <c r="G389">
        <v>807</v>
      </c>
      <c r="H389" t="s">
        <v>1382</v>
      </c>
      <c r="I389" t="s">
        <v>2066</v>
      </c>
      <c r="J389" t="s">
        <v>2078</v>
      </c>
      <c r="K389">
        <v>396</v>
      </c>
      <c r="L389" t="s">
        <v>2078</v>
      </c>
      <c r="M389">
        <v>362</v>
      </c>
      <c r="N389" s="14">
        <v>1995</v>
      </c>
    </row>
    <row r="390" spans="1:14" x14ac:dyDescent="0.25">
      <c r="A390" t="s">
        <v>1383</v>
      </c>
      <c r="B390" t="s">
        <v>2066</v>
      </c>
      <c r="C390" s="14">
        <v>3670</v>
      </c>
      <c r="D390" s="14">
        <v>18674</v>
      </c>
      <c r="E390" s="14">
        <v>20012</v>
      </c>
      <c r="F390" s="14">
        <v>10283</v>
      </c>
      <c r="G390" s="14">
        <v>9729</v>
      </c>
      <c r="H390" t="s">
        <v>1383</v>
      </c>
      <c r="I390" t="s">
        <v>2066</v>
      </c>
      <c r="J390" t="s">
        <v>2078</v>
      </c>
      <c r="K390" s="14">
        <v>4138</v>
      </c>
      <c r="L390" t="s">
        <v>2078</v>
      </c>
      <c r="M390" s="14">
        <v>4038</v>
      </c>
      <c r="N390" s="14">
        <v>19988</v>
      </c>
    </row>
    <row r="391" spans="1:14" x14ac:dyDescent="0.25">
      <c r="A391" t="s">
        <v>1384</v>
      </c>
      <c r="B391" t="s">
        <v>2066</v>
      </c>
      <c r="C391">
        <v>335</v>
      </c>
      <c r="D391" s="14">
        <v>1802</v>
      </c>
      <c r="E391" s="14">
        <v>1823</v>
      </c>
      <c r="F391">
        <v>792</v>
      </c>
      <c r="G391" s="14">
        <v>1031</v>
      </c>
      <c r="H391" t="s">
        <v>1384</v>
      </c>
      <c r="I391" t="s">
        <v>2066</v>
      </c>
      <c r="J391" t="s">
        <v>2078</v>
      </c>
      <c r="K391">
        <v>450</v>
      </c>
      <c r="L391" t="s">
        <v>2078</v>
      </c>
      <c r="M391">
        <v>438</v>
      </c>
      <c r="N391" s="14">
        <v>2635</v>
      </c>
    </row>
    <row r="393" spans="1:14" x14ac:dyDescent="0.25">
      <c r="A393" t="s">
        <v>2067</v>
      </c>
      <c r="C393" t="s">
        <v>2042</v>
      </c>
      <c r="D393" t="s">
        <v>2044</v>
      </c>
      <c r="E393" t="s">
        <v>2046</v>
      </c>
      <c r="F393" t="s">
        <v>2048</v>
      </c>
      <c r="G393" t="s">
        <v>2050</v>
      </c>
      <c r="H393" t="s">
        <v>2067</v>
      </c>
      <c r="J393" t="s">
        <v>2068</v>
      </c>
      <c r="K393" t="s">
        <v>2070</v>
      </c>
      <c r="L393" t="s">
        <v>2072</v>
      </c>
      <c r="M393" t="s">
        <v>2074</v>
      </c>
      <c r="N393" t="s">
        <v>2076</v>
      </c>
    </row>
    <row r="394" spans="1:14" x14ac:dyDescent="0.25">
      <c r="C394" t="s">
        <v>2043</v>
      </c>
      <c r="D394" t="s">
        <v>2045</v>
      </c>
      <c r="E394" t="s">
        <v>2047</v>
      </c>
      <c r="F394" t="s">
        <v>2049</v>
      </c>
      <c r="G394" t="s">
        <v>2051</v>
      </c>
      <c r="J394" t="s">
        <v>2069</v>
      </c>
      <c r="K394" t="s">
        <v>2071</v>
      </c>
      <c r="L394" t="s">
        <v>2073</v>
      </c>
      <c r="M394" t="s">
        <v>2075</v>
      </c>
      <c r="N394" t="s">
        <v>2077</v>
      </c>
    </row>
    <row r="395" spans="1:14" x14ac:dyDescent="0.25">
      <c r="A395" t="s">
        <v>2079</v>
      </c>
      <c r="H395" t="s">
        <v>2079</v>
      </c>
    </row>
    <row r="396" spans="1:14" x14ac:dyDescent="0.25">
      <c r="A396" t="s">
        <v>1385</v>
      </c>
      <c r="C396" s="14">
        <v>1671364</v>
      </c>
      <c r="D396" s="14">
        <v>699703</v>
      </c>
      <c r="E396" s="14">
        <v>709614</v>
      </c>
      <c r="F396" s="14">
        <v>331984</v>
      </c>
      <c r="G396" s="14">
        <v>377630</v>
      </c>
      <c r="H396" t="s">
        <v>1385</v>
      </c>
      <c r="J396" t="s">
        <v>2078</v>
      </c>
      <c r="K396" s="14">
        <v>172008</v>
      </c>
      <c r="L396" t="s">
        <v>2078</v>
      </c>
      <c r="M396" s="14">
        <v>140605</v>
      </c>
      <c r="N396" s="14">
        <v>816415</v>
      </c>
    </row>
    <row r="397" spans="1:14" x14ac:dyDescent="0.25">
      <c r="A397" t="s">
        <v>1386</v>
      </c>
      <c r="B397" t="s">
        <v>2066</v>
      </c>
      <c r="C397" s="14">
        <v>4705</v>
      </c>
      <c r="D397" s="14">
        <v>59092</v>
      </c>
      <c r="E397" s="14">
        <v>59582</v>
      </c>
      <c r="F397" s="14">
        <v>27323</v>
      </c>
      <c r="G397" s="14">
        <v>32259</v>
      </c>
      <c r="H397" t="s">
        <v>1386</v>
      </c>
      <c r="I397" t="s">
        <v>2066</v>
      </c>
      <c r="J397" t="s">
        <v>2078</v>
      </c>
      <c r="K397" s="14">
        <v>14843</v>
      </c>
      <c r="L397" t="s">
        <v>2078</v>
      </c>
      <c r="M397" s="14">
        <v>13255</v>
      </c>
      <c r="N397" s="14">
        <v>72285</v>
      </c>
    </row>
    <row r="398" spans="1:14" x14ac:dyDescent="0.25">
      <c r="A398" t="s">
        <v>1387</v>
      </c>
      <c r="B398" t="s">
        <v>2066</v>
      </c>
      <c r="C398" s="14">
        <v>7202</v>
      </c>
      <c r="D398" s="14">
        <v>1770</v>
      </c>
      <c r="E398" s="14">
        <v>2587</v>
      </c>
      <c r="F398" s="14">
        <v>1041</v>
      </c>
      <c r="G398" s="14">
        <v>1546</v>
      </c>
      <c r="H398" t="s">
        <v>1387</v>
      </c>
      <c r="I398" t="s">
        <v>2066</v>
      </c>
      <c r="J398" t="s">
        <v>2078</v>
      </c>
      <c r="K398">
        <v>395</v>
      </c>
      <c r="L398" t="s">
        <v>2078</v>
      </c>
      <c r="M398">
        <v>393</v>
      </c>
      <c r="N398" s="14">
        <v>2432</v>
      </c>
    </row>
    <row r="399" spans="1:14" x14ac:dyDescent="0.25">
      <c r="A399" t="s">
        <v>1388</v>
      </c>
      <c r="B399" t="s">
        <v>2066</v>
      </c>
      <c r="C399" s="14">
        <v>1178</v>
      </c>
      <c r="D399" s="14">
        <v>1694</v>
      </c>
      <c r="E399" s="14">
        <v>2295</v>
      </c>
      <c r="F399">
        <v>844</v>
      </c>
      <c r="G399" s="14">
        <v>1451</v>
      </c>
      <c r="H399" t="s">
        <v>1388</v>
      </c>
      <c r="I399" t="s">
        <v>2066</v>
      </c>
      <c r="J399" t="s">
        <v>2078</v>
      </c>
      <c r="K399">
        <v>464</v>
      </c>
      <c r="L399" t="s">
        <v>2078</v>
      </c>
      <c r="M399">
        <v>450</v>
      </c>
      <c r="N399" s="14">
        <v>2986</v>
      </c>
    </row>
    <row r="400" spans="1:14" x14ac:dyDescent="0.25">
      <c r="A400" t="s">
        <v>1389</v>
      </c>
      <c r="B400" t="s">
        <v>2066</v>
      </c>
      <c r="C400" s="14">
        <v>1422</v>
      </c>
      <c r="D400" s="14">
        <v>4128</v>
      </c>
      <c r="E400" s="14">
        <v>3983</v>
      </c>
      <c r="F400" s="14">
        <v>1801</v>
      </c>
      <c r="G400" s="14">
        <v>2182</v>
      </c>
      <c r="H400" t="s">
        <v>1389</v>
      </c>
      <c r="I400" t="s">
        <v>2066</v>
      </c>
      <c r="J400" t="s">
        <v>2078</v>
      </c>
      <c r="K400" s="14">
        <v>1017</v>
      </c>
      <c r="L400" t="s">
        <v>2078</v>
      </c>
      <c r="M400">
        <v>923</v>
      </c>
      <c r="N400" s="14">
        <v>5093</v>
      </c>
    </row>
    <row r="401" spans="1:14" x14ac:dyDescent="0.25">
      <c r="A401" t="s">
        <v>1390</v>
      </c>
      <c r="B401" t="s">
        <v>2066</v>
      </c>
      <c r="C401" s="14">
        <v>80978</v>
      </c>
      <c r="D401" s="14">
        <v>12293</v>
      </c>
      <c r="E401" s="14">
        <v>11918</v>
      </c>
      <c r="F401" s="14">
        <v>5629</v>
      </c>
      <c r="G401" s="14">
        <v>6289</v>
      </c>
      <c r="H401" t="s">
        <v>1390</v>
      </c>
      <c r="I401" t="s">
        <v>2066</v>
      </c>
      <c r="J401" t="s">
        <v>2078</v>
      </c>
      <c r="K401" s="14">
        <v>2796</v>
      </c>
      <c r="L401" t="s">
        <v>2078</v>
      </c>
      <c r="M401" s="14">
        <v>2760</v>
      </c>
      <c r="N401" s="14">
        <v>15540</v>
      </c>
    </row>
    <row r="402" spans="1:14" x14ac:dyDescent="0.25">
      <c r="A402" t="s">
        <v>1391</v>
      </c>
      <c r="B402" t="s">
        <v>2066</v>
      </c>
      <c r="C402" s="14">
        <v>7799</v>
      </c>
      <c r="D402" s="14">
        <v>1572</v>
      </c>
      <c r="E402" s="14">
        <v>1467</v>
      </c>
      <c r="F402">
        <v>743</v>
      </c>
      <c r="G402">
        <v>724</v>
      </c>
      <c r="H402" t="s">
        <v>1391</v>
      </c>
      <c r="I402" t="s">
        <v>2066</v>
      </c>
      <c r="J402" t="s">
        <v>2078</v>
      </c>
      <c r="K402">
        <v>363</v>
      </c>
      <c r="L402" t="s">
        <v>2078</v>
      </c>
      <c r="M402">
        <v>358</v>
      </c>
      <c r="N402" s="14">
        <v>1992</v>
      </c>
    </row>
    <row r="403" spans="1:14" x14ac:dyDescent="0.25">
      <c r="A403" t="s">
        <v>1392</v>
      </c>
      <c r="B403" t="s">
        <v>2066</v>
      </c>
      <c r="C403" s="14">
        <v>5626</v>
      </c>
      <c r="D403" s="14">
        <v>7954</v>
      </c>
      <c r="E403" s="14">
        <v>7774</v>
      </c>
      <c r="F403" s="14">
        <v>3545</v>
      </c>
      <c r="G403" s="14">
        <v>4229</v>
      </c>
      <c r="H403" t="s">
        <v>1392</v>
      </c>
      <c r="I403" t="s">
        <v>2066</v>
      </c>
      <c r="J403" t="s">
        <v>2078</v>
      </c>
      <c r="K403" s="14">
        <v>1999</v>
      </c>
      <c r="L403" t="s">
        <v>2078</v>
      </c>
      <c r="M403" s="14">
        <v>1886</v>
      </c>
      <c r="N403" s="14">
        <v>10258</v>
      </c>
    </row>
    <row r="404" spans="1:14" x14ac:dyDescent="0.25">
      <c r="A404" t="s">
        <v>1393</v>
      </c>
      <c r="B404" t="s">
        <v>2066</v>
      </c>
      <c r="C404" s="14">
        <v>1486</v>
      </c>
      <c r="D404" s="14">
        <v>4099</v>
      </c>
      <c r="E404" s="14">
        <v>4675</v>
      </c>
      <c r="F404" s="14">
        <v>1869</v>
      </c>
      <c r="G404" s="14">
        <v>2806</v>
      </c>
      <c r="H404" t="s">
        <v>1393</v>
      </c>
      <c r="I404" t="s">
        <v>2066</v>
      </c>
      <c r="J404" t="s">
        <v>2078</v>
      </c>
      <c r="K404" s="14">
        <v>1114</v>
      </c>
      <c r="L404" t="s">
        <v>2078</v>
      </c>
      <c r="M404" s="14">
        <v>1083</v>
      </c>
      <c r="N404" s="14">
        <v>6307</v>
      </c>
    </row>
    <row r="405" spans="1:14" x14ac:dyDescent="0.25">
      <c r="A405" t="s">
        <v>1394</v>
      </c>
      <c r="B405" t="s">
        <v>2066</v>
      </c>
      <c r="C405" s="14">
        <v>4630</v>
      </c>
      <c r="D405" s="14">
        <v>11962</v>
      </c>
      <c r="E405" s="14">
        <v>13606</v>
      </c>
      <c r="F405" s="14">
        <v>5388</v>
      </c>
      <c r="G405" s="14">
        <v>8218</v>
      </c>
      <c r="H405" t="s">
        <v>1394</v>
      </c>
      <c r="I405" t="s">
        <v>2066</v>
      </c>
      <c r="J405" t="s">
        <v>2078</v>
      </c>
      <c r="K405" s="14">
        <v>3370</v>
      </c>
      <c r="L405" t="s">
        <v>2078</v>
      </c>
      <c r="M405" s="14">
        <v>3017</v>
      </c>
      <c r="N405" s="14">
        <v>19028</v>
      </c>
    </row>
    <row r="406" spans="1:14" x14ac:dyDescent="0.25">
      <c r="A406" t="s">
        <v>1395</v>
      </c>
      <c r="B406" t="s">
        <v>2066</v>
      </c>
      <c r="C406" s="14">
        <v>3134</v>
      </c>
      <c r="D406" s="14">
        <v>3191</v>
      </c>
      <c r="E406" s="14">
        <v>3093</v>
      </c>
      <c r="F406" s="14">
        <v>1575</v>
      </c>
      <c r="G406" s="14">
        <v>1518</v>
      </c>
      <c r="H406" t="s">
        <v>1395</v>
      </c>
      <c r="I406" t="s">
        <v>2066</v>
      </c>
      <c r="J406" t="s">
        <v>2078</v>
      </c>
      <c r="K406">
        <v>742</v>
      </c>
      <c r="L406" t="s">
        <v>2078</v>
      </c>
      <c r="M406">
        <v>720</v>
      </c>
      <c r="N406" s="14">
        <v>3732</v>
      </c>
    </row>
    <row r="407" spans="1:14" x14ac:dyDescent="0.25">
      <c r="A407" t="s">
        <v>1396</v>
      </c>
      <c r="B407" t="s">
        <v>2066</v>
      </c>
      <c r="C407" s="14">
        <v>73043</v>
      </c>
      <c r="D407" s="14">
        <v>9600</v>
      </c>
      <c r="E407" s="14">
        <v>9113</v>
      </c>
      <c r="F407" s="14">
        <v>4276</v>
      </c>
      <c r="G407" s="14">
        <v>4837</v>
      </c>
      <c r="H407" t="s">
        <v>1396</v>
      </c>
      <c r="I407" t="s">
        <v>2066</v>
      </c>
      <c r="J407" t="s">
        <v>2078</v>
      </c>
      <c r="K407" s="14">
        <v>2298</v>
      </c>
      <c r="L407" t="s">
        <v>2078</v>
      </c>
      <c r="M407" s="14">
        <v>2267</v>
      </c>
      <c r="N407" s="14">
        <v>12739</v>
      </c>
    </row>
    <row r="408" spans="1:14" x14ac:dyDescent="0.25">
      <c r="A408" t="s">
        <v>1397</v>
      </c>
      <c r="B408" t="s">
        <v>2066</v>
      </c>
      <c r="C408" s="14">
        <v>3088</v>
      </c>
      <c r="D408" s="14">
        <v>5500</v>
      </c>
      <c r="E408" s="14">
        <v>5867</v>
      </c>
      <c r="F408" s="14">
        <v>2548</v>
      </c>
      <c r="G408" s="14">
        <v>3319</v>
      </c>
      <c r="H408" t="s">
        <v>1397</v>
      </c>
      <c r="I408" t="s">
        <v>2066</v>
      </c>
      <c r="J408" t="s">
        <v>2078</v>
      </c>
      <c r="K408" s="14">
        <v>1342</v>
      </c>
      <c r="L408" t="s">
        <v>2078</v>
      </c>
      <c r="M408" s="14">
        <v>1299</v>
      </c>
      <c r="N408" s="14">
        <v>8002</v>
      </c>
    </row>
    <row r="409" spans="1:14" x14ac:dyDescent="0.25">
      <c r="A409" t="s">
        <v>1398</v>
      </c>
      <c r="B409" t="s">
        <v>2066</v>
      </c>
      <c r="C409" s="14">
        <v>3906</v>
      </c>
      <c r="D409" s="14">
        <v>38771</v>
      </c>
      <c r="E409" s="14">
        <v>39431</v>
      </c>
      <c r="F409" s="14">
        <v>15936</v>
      </c>
      <c r="G409" s="14">
        <v>23495</v>
      </c>
      <c r="H409" t="s">
        <v>1398</v>
      </c>
      <c r="I409" t="s">
        <v>2066</v>
      </c>
      <c r="J409" t="s">
        <v>2078</v>
      </c>
      <c r="K409" s="14">
        <v>8882</v>
      </c>
      <c r="L409" t="s">
        <v>2078</v>
      </c>
      <c r="M409" s="14">
        <v>7758</v>
      </c>
      <c r="N409" s="14">
        <v>48677</v>
      </c>
    </row>
    <row r="410" spans="1:14" x14ac:dyDescent="0.25">
      <c r="A410" t="s">
        <v>1399</v>
      </c>
      <c r="B410" t="s">
        <v>2066</v>
      </c>
      <c r="C410" s="14">
        <v>3416</v>
      </c>
      <c r="D410" s="14">
        <v>9078</v>
      </c>
      <c r="E410" s="14">
        <v>9125</v>
      </c>
      <c r="F410" s="14">
        <v>3960</v>
      </c>
      <c r="G410" s="14">
        <v>5165</v>
      </c>
      <c r="H410" t="s">
        <v>1399</v>
      </c>
      <c r="I410" t="s">
        <v>2066</v>
      </c>
      <c r="J410" t="s">
        <v>2078</v>
      </c>
      <c r="K410" s="14">
        <v>2046</v>
      </c>
      <c r="L410" t="s">
        <v>2078</v>
      </c>
      <c r="M410" s="14">
        <v>1987</v>
      </c>
      <c r="N410" s="14">
        <v>11358</v>
      </c>
    </row>
    <row r="411" spans="1:14" x14ac:dyDescent="0.25">
      <c r="A411" t="s">
        <v>1400</v>
      </c>
      <c r="B411" t="s">
        <v>2066</v>
      </c>
      <c r="C411" s="14">
        <v>55975</v>
      </c>
      <c r="D411" s="14">
        <v>6355</v>
      </c>
      <c r="E411" s="14">
        <v>6023</v>
      </c>
      <c r="F411" s="14">
        <v>2924</v>
      </c>
      <c r="G411" s="14">
        <v>3099</v>
      </c>
      <c r="H411" t="s">
        <v>1400</v>
      </c>
      <c r="I411" t="s">
        <v>2066</v>
      </c>
      <c r="J411" t="s">
        <v>2078</v>
      </c>
      <c r="K411" s="14">
        <v>1424</v>
      </c>
      <c r="L411" t="s">
        <v>2078</v>
      </c>
      <c r="M411" s="14">
        <v>1420</v>
      </c>
      <c r="N411" s="14">
        <v>8235</v>
      </c>
    </row>
    <row r="412" spans="1:14" x14ac:dyDescent="0.25">
      <c r="A412" t="s">
        <v>1401</v>
      </c>
      <c r="B412" t="s">
        <v>2066</v>
      </c>
      <c r="C412" s="14">
        <v>93370</v>
      </c>
      <c r="D412" s="14">
        <v>10919</v>
      </c>
      <c r="E412" s="14">
        <v>10059</v>
      </c>
      <c r="F412" s="14">
        <v>5024</v>
      </c>
      <c r="G412" s="14">
        <v>5035</v>
      </c>
      <c r="H412" t="s">
        <v>1401</v>
      </c>
      <c r="I412" t="s">
        <v>2066</v>
      </c>
      <c r="J412" t="s">
        <v>2078</v>
      </c>
      <c r="K412" s="14">
        <v>2534</v>
      </c>
      <c r="L412" t="s">
        <v>2078</v>
      </c>
      <c r="M412" s="14">
        <v>2501</v>
      </c>
      <c r="N412" s="14">
        <v>14027</v>
      </c>
    </row>
    <row r="413" spans="1:14" x14ac:dyDescent="0.25">
      <c r="A413" t="s">
        <v>1402</v>
      </c>
      <c r="B413" t="s">
        <v>2066</v>
      </c>
      <c r="C413" s="14">
        <v>1087</v>
      </c>
      <c r="D413" s="14">
        <v>3640</v>
      </c>
      <c r="E413" s="14">
        <v>3501</v>
      </c>
      <c r="F413" s="14">
        <v>1540</v>
      </c>
      <c r="G413" s="14">
        <v>1961</v>
      </c>
      <c r="H413" t="s">
        <v>1402</v>
      </c>
      <c r="I413" t="s">
        <v>2066</v>
      </c>
      <c r="J413" t="s">
        <v>2078</v>
      </c>
      <c r="K413">
        <v>956</v>
      </c>
      <c r="L413" t="s">
        <v>2078</v>
      </c>
      <c r="M413">
        <v>937</v>
      </c>
      <c r="N413" s="14">
        <v>4758</v>
      </c>
    </row>
    <row r="414" spans="1:14" x14ac:dyDescent="0.25">
      <c r="A414" t="s">
        <v>1403</v>
      </c>
      <c r="B414" t="s">
        <v>2066</v>
      </c>
      <c r="C414" s="14">
        <v>5188</v>
      </c>
      <c r="D414" s="14">
        <v>11241</v>
      </c>
      <c r="E414" s="14">
        <v>14451</v>
      </c>
      <c r="F414" s="14">
        <v>5743</v>
      </c>
      <c r="G414" s="14">
        <v>8708</v>
      </c>
      <c r="H414" t="s">
        <v>1403</v>
      </c>
      <c r="I414" t="s">
        <v>2066</v>
      </c>
      <c r="J414" t="s">
        <v>2078</v>
      </c>
      <c r="K414" s="14">
        <v>3244</v>
      </c>
      <c r="L414" t="s">
        <v>2078</v>
      </c>
      <c r="M414" s="14">
        <v>3032</v>
      </c>
      <c r="N414" s="14">
        <v>19084</v>
      </c>
    </row>
    <row r="415" spans="1:14" x14ac:dyDescent="0.25">
      <c r="A415" t="s">
        <v>1404</v>
      </c>
      <c r="B415" t="s">
        <v>2066</v>
      </c>
      <c r="C415" s="14">
        <v>5711</v>
      </c>
      <c r="D415" s="14">
        <v>207449</v>
      </c>
      <c r="E415" s="14">
        <v>210036</v>
      </c>
      <c r="F415" s="14">
        <v>104280</v>
      </c>
      <c r="G415" s="14">
        <v>105756</v>
      </c>
      <c r="H415" t="s">
        <v>1404</v>
      </c>
      <c r="I415" t="s">
        <v>2066</v>
      </c>
      <c r="J415" t="s">
        <v>2078</v>
      </c>
      <c r="K415" s="14">
        <v>53288</v>
      </c>
      <c r="L415" t="s">
        <v>2078</v>
      </c>
      <c r="M415" s="14">
        <v>27953</v>
      </c>
      <c r="N415" s="14">
        <v>177010</v>
      </c>
    </row>
    <row r="416" spans="1:14" x14ac:dyDescent="0.25">
      <c r="A416" t="s">
        <v>1405</v>
      </c>
      <c r="B416" t="s">
        <v>2066</v>
      </c>
      <c r="C416" s="14">
        <v>1181</v>
      </c>
      <c r="D416" s="14">
        <v>2032</v>
      </c>
      <c r="E416" s="14">
        <v>2199</v>
      </c>
      <c r="F416">
        <v>939</v>
      </c>
      <c r="G416" s="14">
        <v>1260</v>
      </c>
      <c r="H416" t="s">
        <v>1405</v>
      </c>
      <c r="I416" t="s">
        <v>2066</v>
      </c>
      <c r="J416" t="s">
        <v>2078</v>
      </c>
      <c r="K416">
        <v>550</v>
      </c>
      <c r="L416" t="s">
        <v>2078</v>
      </c>
      <c r="M416">
        <v>531</v>
      </c>
      <c r="N416" s="14">
        <v>3246</v>
      </c>
    </row>
    <row r="417" spans="1:14" x14ac:dyDescent="0.25">
      <c r="A417" t="s">
        <v>1406</v>
      </c>
      <c r="B417" t="s">
        <v>2066</v>
      </c>
      <c r="C417" s="14">
        <v>1572</v>
      </c>
      <c r="D417" s="14">
        <v>5612</v>
      </c>
      <c r="E417" s="14">
        <v>5668</v>
      </c>
      <c r="F417" s="14">
        <v>2269</v>
      </c>
      <c r="G417" s="14">
        <v>3399</v>
      </c>
      <c r="H417" t="s">
        <v>1406</v>
      </c>
      <c r="I417" t="s">
        <v>2066</v>
      </c>
      <c r="J417" t="s">
        <v>2078</v>
      </c>
      <c r="K417" s="14">
        <v>1294</v>
      </c>
      <c r="L417" t="s">
        <v>2078</v>
      </c>
      <c r="M417" s="14">
        <v>1231</v>
      </c>
      <c r="N417" s="14">
        <v>7171</v>
      </c>
    </row>
    <row r="418" spans="1:14" x14ac:dyDescent="0.25">
      <c r="A418" t="s">
        <v>1407</v>
      </c>
      <c r="B418" t="s">
        <v>2066</v>
      </c>
      <c r="C418" s="14">
        <v>17679</v>
      </c>
      <c r="D418" s="14">
        <v>10205</v>
      </c>
      <c r="E418" s="14">
        <v>9712</v>
      </c>
      <c r="F418" s="14">
        <v>4443</v>
      </c>
      <c r="G418" s="14">
        <v>5269</v>
      </c>
      <c r="H418" t="s">
        <v>1407</v>
      </c>
      <c r="I418" t="s">
        <v>2066</v>
      </c>
      <c r="J418" t="s">
        <v>2078</v>
      </c>
      <c r="K418" s="14">
        <v>2479</v>
      </c>
      <c r="L418" t="s">
        <v>2078</v>
      </c>
      <c r="M418" s="14">
        <v>2412</v>
      </c>
      <c r="N418" s="14">
        <v>12646</v>
      </c>
    </row>
    <row r="419" spans="1:14" x14ac:dyDescent="0.25">
      <c r="A419" t="s">
        <v>1408</v>
      </c>
      <c r="B419" t="s">
        <v>2066</v>
      </c>
      <c r="C419" s="14">
        <v>85368</v>
      </c>
      <c r="D419" s="14">
        <v>15126</v>
      </c>
      <c r="E419" s="14">
        <v>14282</v>
      </c>
      <c r="F419" s="14">
        <v>6974</v>
      </c>
      <c r="G419" s="14">
        <v>7308</v>
      </c>
      <c r="H419" t="s">
        <v>1408</v>
      </c>
      <c r="I419" t="s">
        <v>2066</v>
      </c>
      <c r="J419" t="s">
        <v>2078</v>
      </c>
      <c r="K419" s="14">
        <v>3558</v>
      </c>
      <c r="L419" t="s">
        <v>2078</v>
      </c>
      <c r="M419" s="14">
        <v>3540</v>
      </c>
      <c r="N419" s="14">
        <v>19373</v>
      </c>
    </row>
    <row r="420" spans="1:14" x14ac:dyDescent="0.25">
      <c r="A420" t="s">
        <v>1409</v>
      </c>
      <c r="B420" t="s">
        <v>2066</v>
      </c>
      <c r="C420" s="14">
        <v>6963</v>
      </c>
      <c r="D420" s="14">
        <v>2494</v>
      </c>
      <c r="E420" s="14">
        <v>2362</v>
      </c>
      <c r="F420" s="14">
        <v>1055</v>
      </c>
      <c r="G420" s="14">
        <v>1307</v>
      </c>
      <c r="H420" t="s">
        <v>1409</v>
      </c>
      <c r="I420" t="s">
        <v>2066</v>
      </c>
      <c r="J420" t="s">
        <v>2078</v>
      </c>
      <c r="K420">
        <v>614</v>
      </c>
      <c r="L420" t="s">
        <v>2078</v>
      </c>
      <c r="M420">
        <v>582</v>
      </c>
      <c r="N420" s="14">
        <v>3249</v>
      </c>
    </row>
    <row r="421" spans="1:14" x14ac:dyDescent="0.25">
      <c r="A421" t="s">
        <v>1410</v>
      </c>
      <c r="B421" t="s">
        <v>2066</v>
      </c>
      <c r="C421" s="14">
        <v>51468</v>
      </c>
      <c r="D421" s="14">
        <v>10128</v>
      </c>
      <c r="E421" s="14">
        <v>9807</v>
      </c>
      <c r="F421" s="14">
        <v>4592</v>
      </c>
      <c r="G421" s="14">
        <v>5215</v>
      </c>
      <c r="H421" t="s">
        <v>1410</v>
      </c>
      <c r="I421" t="s">
        <v>2066</v>
      </c>
      <c r="J421" t="s">
        <v>2078</v>
      </c>
      <c r="K421" s="14">
        <v>2455</v>
      </c>
      <c r="L421" t="s">
        <v>2078</v>
      </c>
      <c r="M421" s="14">
        <v>2408</v>
      </c>
      <c r="N421" s="14">
        <v>13107</v>
      </c>
    </row>
    <row r="422" spans="1:14" x14ac:dyDescent="0.25">
      <c r="A422" t="s">
        <v>1411</v>
      </c>
      <c r="B422" t="s">
        <v>2066</v>
      </c>
      <c r="C422">
        <v>667</v>
      </c>
      <c r="D422" s="14">
        <v>2210</v>
      </c>
      <c r="E422" s="14">
        <v>2049</v>
      </c>
      <c r="F422">
        <v>962</v>
      </c>
      <c r="G422" s="14">
        <v>1087</v>
      </c>
      <c r="H422" t="s">
        <v>1411</v>
      </c>
      <c r="I422" t="s">
        <v>2066</v>
      </c>
      <c r="J422" t="s">
        <v>2078</v>
      </c>
      <c r="K422">
        <v>503</v>
      </c>
      <c r="L422" t="s">
        <v>2078</v>
      </c>
      <c r="M422">
        <v>482</v>
      </c>
      <c r="N422" s="14">
        <v>2486</v>
      </c>
    </row>
    <row r="423" spans="1:14" x14ac:dyDescent="0.25">
      <c r="A423" t="s">
        <v>1412</v>
      </c>
      <c r="B423" t="s">
        <v>2066</v>
      </c>
      <c r="C423" s="14">
        <v>20972</v>
      </c>
      <c r="D423" s="14">
        <v>3346</v>
      </c>
      <c r="E423" s="14">
        <v>3173</v>
      </c>
      <c r="F423" s="14">
        <v>1559</v>
      </c>
      <c r="G423" s="14">
        <v>1614</v>
      </c>
      <c r="H423" t="s">
        <v>1412</v>
      </c>
      <c r="I423" t="s">
        <v>2066</v>
      </c>
      <c r="J423" t="s">
        <v>2078</v>
      </c>
      <c r="K423">
        <v>785</v>
      </c>
      <c r="L423" t="s">
        <v>2078</v>
      </c>
      <c r="M423">
        <v>775</v>
      </c>
      <c r="N423" s="14">
        <v>4225</v>
      </c>
    </row>
    <row r="424" spans="1:14" x14ac:dyDescent="0.25">
      <c r="A424" t="s">
        <v>1413</v>
      </c>
      <c r="B424" t="s">
        <v>2066</v>
      </c>
      <c r="C424" s="14">
        <v>1925</v>
      </c>
      <c r="D424" s="14">
        <v>7005</v>
      </c>
      <c r="E424" s="14">
        <v>7219</v>
      </c>
      <c r="F424" s="14">
        <v>3859</v>
      </c>
      <c r="G424" s="14">
        <v>3360</v>
      </c>
      <c r="H424" t="s">
        <v>1413</v>
      </c>
      <c r="I424" t="s">
        <v>2066</v>
      </c>
      <c r="J424" t="s">
        <v>2078</v>
      </c>
      <c r="K424" s="14">
        <v>1598</v>
      </c>
      <c r="L424" t="s">
        <v>2078</v>
      </c>
      <c r="M424" s="14">
        <v>1444</v>
      </c>
      <c r="N424" s="14">
        <v>7533</v>
      </c>
    </row>
    <row r="425" spans="1:14" x14ac:dyDescent="0.25">
      <c r="A425" t="s">
        <v>1414</v>
      </c>
      <c r="B425" t="s">
        <v>2066</v>
      </c>
      <c r="C425">
        <v>651</v>
      </c>
      <c r="D425" s="14">
        <v>1730</v>
      </c>
      <c r="E425" s="14">
        <v>1574</v>
      </c>
      <c r="F425">
        <v>737</v>
      </c>
      <c r="G425">
        <v>837</v>
      </c>
      <c r="H425" t="s">
        <v>1414</v>
      </c>
      <c r="I425" t="s">
        <v>2066</v>
      </c>
      <c r="J425" t="s">
        <v>2078</v>
      </c>
      <c r="K425">
        <v>419</v>
      </c>
      <c r="L425" t="s">
        <v>2078</v>
      </c>
      <c r="M425">
        <v>390</v>
      </c>
      <c r="N425" s="14">
        <v>2028</v>
      </c>
    </row>
    <row r="426" spans="1:14" x14ac:dyDescent="0.25">
      <c r="A426" t="s">
        <v>1415</v>
      </c>
      <c r="B426" t="s">
        <v>2066</v>
      </c>
      <c r="C426" s="14">
        <v>117045</v>
      </c>
      <c r="D426" s="14">
        <v>27023</v>
      </c>
      <c r="E426" s="14">
        <v>26479</v>
      </c>
      <c r="F426" s="14">
        <v>12621</v>
      </c>
      <c r="G426" s="14">
        <v>13858</v>
      </c>
      <c r="H426" t="s">
        <v>1415</v>
      </c>
      <c r="I426" t="s">
        <v>2066</v>
      </c>
      <c r="J426" t="s">
        <v>2078</v>
      </c>
      <c r="K426" s="14">
        <v>6044</v>
      </c>
      <c r="L426" t="s">
        <v>2078</v>
      </c>
      <c r="M426" s="14">
        <v>5948</v>
      </c>
      <c r="N426" s="14">
        <v>32322</v>
      </c>
    </row>
    <row r="427" spans="1:14" x14ac:dyDescent="0.25">
      <c r="A427" t="s">
        <v>1416</v>
      </c>
      <c r="B427" t="s">
        <v>2066</v>
      </c>
      <c r="C427" s="14">
        <v>151616</v>
      </c>
      <c r="D427" s="14">
        <v>16228</v>
      </c>
      <c r="E427" s="14">
        <v>15609</v>
      </c>
      <c r="F427" s="14">
        <v>7436</v>
      </c>
      <c r="G427" s="14">
        <v>8173</v>
      </c>
      <c r="H427" t="s">
        <v>1416</v>
      </c>
      <c r="I427" t="s">
        <v>2066</v>
      </c>
      <c r="J427" t="s">
        <v>2078</v>
      </c>
      <c r="K427" s="14">
        <v>3672</v>
      </c>
      <c r="L427" t="s">
        <v>2078</v>
      </c>
      <c r="M427" s="14">
        <v>3562</v>
      </c>
      <c r="N427" s="14">
        <v>20581</v>
      </c>
    </row>
    <row r="428" spans="1:14" x14ac:dyDescent="0.25">
      <c r="A428" t="s">
        <v>1417</v>
      </c>
      <c r="B428" t="s">
        <v>2066</v>
      </c>
      <c r="C428" s="14">
        <v>1562</v>
      </c>
      <c r="D428" s="14">
        <v>4392</v>
      </c>
      <c r="E428" s="14">
        <v>4316</v>
      </c>
      <c r="F428" s="14">
        <v>1966</v>
      </c>
      <c r="G428" s="14">
        <v>2350</v>
      </c>
      <c r="H428" t="s">
        <v>1417</v>
      </c>
      <c r="I428" t="s">
        <v>2066</v>
      </c>
      <c r="J428" t="s">
        <v>2078</v>
      </c>
      <c r="K428" s="14">
        <v>1086</v>
      </c>
      <c r="L428" t="s">
        <v>2078</v>
      </c>
      <c r="M428">
        <v>997</v>
      </c>
      <c r="N428" s="14">
        <v>5427</v>
      </c>
    </row>
    <row r="429" spans="1:14" x14ac:dyDescent="0.25">
      <c r="A429" t="s">
        <v>1418</v>
      </c>
      <c r="B429" t="s">
        <v>2066</v>
      </c>
      <c r="C429" s="14">
        <v>2235</v>
      </c>
      <c r="D429" s="14">
        <v>14485</v>
      </c>
      <c r="E429" s="14">
        <v>14409</v>
      </c>
      <c r="F429" s="14">
        <v>6618</v>
      </c>
      <c r="G429" s="14">
        <v>7791</v>
      </c>
      <c r="H429" t="s">
        <v>1418</v>
      </c>
      <c r="I429" t="s">
        <v>2066</v>
      </c>
      <c r="J429" t="s">
        <v>2078</v>
      </c>
      <c r="K429" s="14">
        <v>3624</v>
      </c>
      <c r="L429" t="s">
        <v>2078</v>
      </c>
      <c r="M429" s="14">
        <v>3418</v>
      </c>
      <c r="N429" s="14">
        <v>18903</v>
      </c>
    </row>
    <row r="430" spans="1:14" x14ac:dyDescent="0.25">
      <c r="A430" t="s">
        <v>1419</v>
      </c>
      <c r="B430" t="s">
        <v>2066</v>
      </c>
      <c r="C430" s="14">
        <v>129768</v>
      </c>
      <c r="D430" s="14">
        <v>18229</v>
      </c>
      <c r="E430" s="14">
        <v>19293</v>
      </c>
      <c r="F430" s="14">
        <v>8765</v>
      </c>
      <c r="G430" s="14">
        <v>10528</v>
      </c>
      <c r="H430" t="s">
        <v>1419</v>
      </c>
      <c r="I430" t="s">
        <v>2066</v>
      </c>
      <c r="J430" t="s">
        <v>2078</v>
      </c>
      <c r="K430" s="14">
        <v>4509</v>
      </c>
      <c r="L430" t="s">
        <v>2078</v>
      </c>
      <c r="M430" s="14">
        <v>4457</v>
      </c>
      <c r="N430" s="14">
        <v>26283</v>
      </c>
    </row>
    <row r="431" spans="1:14" x14ac:dyDescent="0.25">
      <c r="A431" t="s">
        <v>1620</v>
      </c>
      <c r="B431" t="s">
        <v>2066</v>
      </c>
      <c r="C431" s="14">
        <v>79518</v>
      </c>
      <c r="D431" s="14">
        <v>7022</v>
      </c>
      <c r="E431" s="14">
        <v>6688</v>
      </c>
      <c r="F431" s="14">
        <v>3361</v>
      </c>
      <c r="G431" s="14">
        <v>3327</v>
      </c>
      <c r="H431" t="s">
        <v>1620</v>
      </c>
      <c r="I431" t="s">
        <v>2066</v>
      </c>
      <c r="J431" t="s">
        <v>2078</v>
      </c>
      <c r="K431" s="14">
        <v>1607</v>
      </c>
      <c r="L431" t="s">
        <v>2078</v>
      </c>
      <c r="M431" s="14">
        <v>1602</v>
      </c>
      <c r="N431" s="14">
        <v>9062</v>
      </c>
    </row>
    <row r="432" spans="1:14" x14ac:dyDescent="0.25">
      <c r="A432" t="s">
        <v>1420</v>
      </c>
      <c r="B432" t="s">
        <v>2066</v>
      </c>
      <c r="C432">
        <v>703</v>
      </c>
      <c r="D432" s="14">
        <v>1499</v>
      </c>
      <c r="E432" s="14">
        <v>1416</v>
      </c>
      <c r="F432">
        <v>660</v>
      </c>
      <c r="G432">
        <v>756</v>
      </c>
      <c r="H432" t="s">
        <v>1420</v>
      </c>
      <c r="I432" t="s">
        <v>2066</v>
      </c>
      <c r="J432" t="s">
        <v>2078</v>
      </c>
      <c r="K432">
        <v>305</v>
      </c>
      <c r="L432" t="s">
        <v>2078</v>
      </c>
      <c r="M432">
        <v>300</v>
      </c>
      <c r="N432" s="14">
        <v>1642</v>
      </c>
    </row>
    <row r="433" spans="1:14" x14ac:dyDescent="0.25">
      <c r="A433" t="s">
        <v>1421</v>
      </c>
      <c r="B433" t="s">
        <v>2066</v>
      </c>
      <c r="C433" s="14">
        <v>5627</v>
      </c>
      <c r="D433" s="14">
        <v>8935</v>
      </c>
      <c r="E433" s="14">
        <v>11772</v>
      </c>
      <c r="F433" s="14">
        <v>4622</v>
      </c>
      <c r="G433" s="14">
        <v>7150</v>
      </c>
      <c r="H433" t="s">
        <v>1421</v>
      </c>
      <c r="I433" t="s">
        <v>2066</v>
      </c>
      <c r="J433" t="s">
        <v>2078</v>
      </c>
      <c r="K433" s="14">
        <v>2046</v>
      </c>
      <c r="L433" t="s">
        <v>2078</v>
      </c>
      <c r="M433" s="14">
        <v>1963</v>
      </c>
      <c r="N433" s="14">
        <v>13357</v>
      </c>
    </row>
    <row r="434" spans="1:14" x14ac:dyDescent="0.25">
      <c r="A434" t="s">
        <v>1422</v>
      </c>
      <c r="B434" t="s">
        <v>2066</v>
      </c>
      <c r="C434">
        <v>503</v>
      </c>
      <c r="D434" s="14">
        <v>3174</v>
      </c>
      <c r="E434" s="14">
        <v>3449</v>
      </c>
      <c r="F434" s="14">
        <v>1616</v>
      </c>
      <c r="G434" s="14">
        <v>1833</v>
      </c>
      <c r="H434" t="s">
        <v>1422</v>
      </c>
      <c r="I434" t="s">
        <v>2066</v>
      </c>
      <c r="J434" t="s">
        <v>2078</v>
      </c>
      <c r="K434">
        <v>752</v>
      </c>
      <c r="L434" t="s">
        <v>2078</v>
      </c>
      <c r="M434">
        <v>696</v>
      </c>
      <c r="N434" s="14">
        <v>3999</v>
      </c>
    </row>
    <row r="435" spans="1:14" x14ac:dyDescent="0.25">
      <c r="A435" t="s">
        <v>1423</v>
      </c>
      <c r="B435" t="s">
        <v>2066</v>
      </c>
      <c r="C435" s="14">
        <v>132818</v>
      </c>
      <c r="D435" s="14">
        <v>13600</v>
      </c>
      <c r="E435" s="14">
        <v>13476</v>
      </c>
      <c r="F435" s="14">
        <v>6452</v>
      </c>
      <c r="G435" s="14">
        <v>7024</v>
      </c>
      <c r="H435" t="s">
        <v>1423</v>
      </c>
      <c r="I435" t="s">
        <v>2066</v>
      </c>
      <c r="J435" t="s">
        <v>2078</v>
      </c>
      <c r="K435" s="14">
        <v>3241</v>
      </c>
      <c r="L435" t="s">
        <v>2078</v>
      </c>
      <c r="M435" s="14">
        <v>3189</v>
      </c>
      <c r="N435" s="14">
        <v>17861</v>
      </c>
    </row>
    <row r="436" spans="1:14" x14ac:dyDescent="0.25">
      <c r="A436" t="s">
        <v>1424</v>
      </c>
      <c r="B436" t="s">
        <v>2066</v>
      </c>
      <c r="C436" s="14">
        <v>1589</v>
      </c>
      <c r="D436" s="14">
        <v>9215</v>
      </c>
      <c r="E436" s="14">
        <v>10970</v>
      </c>
      <c r="F436" s="14">
        <v>4315</v>
      </c>
      <c r="G436" s="14">
        <v>6655</v>
      </c>
      <c r="H436" t="s">
        <v>1424</v>
      </c>
      <c r="I436" t="s">
        <v>2066</v>
      </c>
      <c r="J436" t="s">
        <v>2078</v>
      </c>
      <c r="K436" s="14">
        <v>2363</v>
      </c>
      <c r="L436" t="s">
        <v>2078</v>
      </c>
      <c r="M436" s="14">
        <v>2219</v>
      </c>
      <c r="N436" s="14">
        <v>13915</v>
      </c>
    </row>
    <row r="437" spans="1:14" x14ac:dyDescent="0.25">
      <c r="A437" t="s">
        <v>1425</v>
      </c>
      <c r="B437" t="s">
        <v>2066</v>
      </c>
      <c r="C437" s="14">
        <v>79803</v>
      </c>
      <c r="D437" s="14">
        <v>8970</v>
      </c>
      <c r="E437" s="14">
        <v>8459</v>
      </c>
      <c r="F437" s="14">
        <v>4241</v>
      </c>
      <c r="G437" s="14">
        <v>4218</v>
      </c>
      <c r="H437" t="s">
        <v>1425</v>
      </c>
      <c r="I437" t="s">
        <v>2066</v>
      </c>
      <c r="J437" t="s">
        <v>2078</v>
      </c>
      <c r="K437" s="14">
        <v>2050</v>
      </c>
      <c r="L437" t="s">
        <v>2078</v>
      </c>
      <c r="M437" s="14">
        <v>2040</v>
      </c>
      <c r="N437" s="14">
        <v>11240</v>
      </c>
    </row>
    <row r="438" spans="1:14" x14ac:dyDescent="0.25">
      <c r="A438" t="s">
        <v>1426</v>
      </c>
      <c r="B438" t="s">
        <v>2066</v>
      </c>
      <c r="C438" s="14">
        <v>70818</v>
      </c>
      <c r="D438" s="14">
        <v>11645</v>
      </c>
      <c r="E438" s="14">
        <v>11627</v>
      </c>
      <c r="F438" s="14">
        <v>5466</v>
      </c>
      <c r="G438" s="14">
        <v>6161</v>
      </c>
      <c r="H438" t="s">
        <v>1426</v>
      </c>
      <c r="I438" t="s">
        <v>2066</v>
      </c>
      <c r="J438" t="s">
        <v>2078</v>
      </c>
      <c r="K438" s="14">
        <v>2854</v>
      </c>
      <c r="L438" t="s">
        <v>2078</v>
      </c>
      <c r="M438" s="14">
        <v>2826</v>
      </c>
      <c r="N438" s="14">
        <v>15662</v>
      </c>
    </row>
    <row r="439" spans="1:14" x14ac:dyDescent="0.25">
      <c r="A439" t="s">
        <v>1427</v>
      </c>
      <c r="B439" t="s">
        <v>2066</v>
      </c>
      <c r="C439" s="14">
        <v>1046</v>
      </c>
      <c r="D439" s="14">
        <v>3049</v>
      </c>
      <c r="E439" s="14">
        <v>2946</v>
      </c>
      <c r="F439" s="14">
        <v>1352</v>
      </c>
      <c r="G439" s="14">
        <v>1594</v>
      </c>
      <c r="H439" t="s">
        <v>1427</v>
      </c>
      <c r="I439" t="s">
        <v>2066</v>
      </c>
      <c r="J439" t="s">
        <v>2078</v>
      </c>
      <c r="K439">
        <v>765</v>
      </c>
      <c r="L439" t="s">
        <v>2078</v>
      </c>
      <c r="M439">
        <v>716</v>
      </c>
      <c r="N439" s="14">
        <v>3965</v>
      </c>
    </row>
    <row r="440" spans="1:14" x14ac:dyDescent="0.25">
      <c r="A440" t="s">
        <v>1428</v>
      </c>
      <c r="B440" t="s">
        <v>2066</v>
      </c>
      <c r="C440" s="14">
        <v>99173</v>
      </c>
      <c r="D440" s="14">
        <v>19507</v>
      </c>
      <c r="E440" s="14">
        <v>20087</v>
      </c>
      <c r="F440" s="14">
        <v>9369</v>
      </c>
      <c r="G440" s="14">
        <v>10718</v>
      </c>
      <c r="H440" t="s">
        <v>1428</v>
      </c>
      <c r="I440" t="s">
        <v>2066</v>
      </c>
      <c r="J440" t="s">
        <v>2078</v>
      </c>
      <c r="K440" s="14">
        <v>4822</v>
      </c>
      <c r="L440" t="s">
        <v>2078</v>
      </c>
      <c r="M440" s="14">
        <v>4708</v>
      </c>
      <c r="N440" s="14">
        <v>26118</v>
      </c>
    </row>
    <row r="441" spans="1:14" x14ac:dyDescent="0.25">
      <c r="A441" t="s">
        <v>1429</v>
      </c>
      <c r="B441" t="s">
        <v>2066</v>
      </c>
      <c r="C441" s="14">
        <v>4153</v>
      </c>
      <c r="D441" s="14">
        <v>13711</v>
      </c>
      <c r="E441" s="14">
        <v>13837</v>
      </c>
      <c r="F441" s="14">
        <v>6429</v>
      </c>
      <c r="G441" s="14">
        <v>7408</v>
      </c>
      <c r="H441" t="s">
        <v>1429</v>
      </c>
      <c r="I441" t="s">
        <v>2066</v>
      </c>
      <c r="J441" t="s">
        <v>2078</v>
      </c>
      <c r="K441" s="14">
        <v>3434</v>
      </c>
      <c r="L441" t="s">
        <v>2078</v>
      </c>
      <c r="M441" s="14">
        <v>3139</v>
      </c>
      <c r="N441" s="14">
        <v>17626</v>
      </c>
    </row>
    <row r="442" spans="1:14" x14ac:dyDescent="0.25">
      <c r="A442" t="s">
        <v>1430</v>
      </c>
      <c r="B442" t="s">
        <v>2066</v>
      </c>
      <c r="C442" s="14">
        <v>5910</v>
      </c>
      <c r="D442" s="14">
        <v>2742</v>
      </c>
      <c r="E442" s="14">
        <v>2818</v>
      </c>
      <c r="F442" s="14">
        <v>1316</v>
      </c>
      <c r="G442" s="14">
        <v>1502</v>
      </c>
      <c r="H442" t="s">
        <v>1430</v>
      </c>
      <c r="I442" t="s">
        <v>2066</v>
      </c>
      <c r="J442" t="s">
        <v>2078</v>
      </c>
      <c r="K442">
        <v>707</v>
      </c>
      <c r="L442" t="s">
        <v>2078</v>
      </c>
      <c r="M442">
        <v>702</v>
      </c>
      <c r="N442" s="14">
        <v>3601</v>
      </c>
    </row>
    <row r="443" spans="1:14" x14ac:dyDescent="0.25">
      <c r="A443" t="s">
        <v>1431</v>
      </c>
      <c r="B443" t="s">
        <v>2066</v>
      </c>
      <c r="C443" s="14">
        <v>117432</v>
      </c>
      <c r="D443" s="14">
        <v>10908</v>
      </c>
      <c r="E443" s="14">
        <v>10030</v>
      </c>
      <c r="F443" s="14">
        <v>5143</v>
      </c>
      <c r="G443" s="14">
        <v>4887</v>
      </c>
      <c r="H443" t="s">
        <v>1431</v>
      </c>
      <c r="I443" t="s">
        <v>2066</v>
      </c>
      <c r="J443" t="s">
        <v>2078</v>
      </c>
      <c r="K443" s="14">
        <v>2389</v>
      </c>
      <c r="L443" t="s">
        <v>2078</v>
      </c>
      <c r="M443" s="14">
        <v>2377</v>
      </c>
      <c r="N443" s="14">
        <v>13134</v>
      </c>
    </row>
    <row r="444" spans="1:14" x14ac:dyDescent="0.25">
      <c r="A444" t="s">
        <v>1432</v>
      </c>
      <c r="B444" t="s">
        <v>2066</v>
      </c>
      <c r="C444" s="14">
        <v>1365</v>
      </c>
      <c r="D444" s="14">
        <v>2430</v>
      </c>
      <c r="E444" s="14">
        <v>2264</v>
      </c>
      <c r="F444" s="14">
        <v>1034</v>
      </c>
      <c r="G444" s="14">
        <v>1230</v>
      </c>
      <c r="H444" t="s">
        <v>1432</v>
      </c>
      <c r="I444" t="s">
        <v>2066</v>
      </c>
      <c r="J444" t="s">
        <v>2078</v>
      </c>
      <c r="K444">
        <v>604</v>
      </c>
      <c r="L444" t="s">
        <v>2078</v>
      </c>
      <c r="M444">
        <v>592</v>
      </c>
      <c r="N444" s="14">
        <v>2672</v>
      </c>
    </row>
    <row r="445" spans="1:14" x14ac:dyDescent="0.25">
      <c r="A445" t="s">
        <v>1433</v>
      </c>
      <c r="B445" t="s">
        <v>2066</v>
      </c>
      <c r="C445" s="14">
        <v>10008</v>
      </c>
      <c r="D445" s="14">
        <v>3699</v>
      </c>
      <c r="E445" s="14">
        <v>3538</v>
      </c>
      <c r="F445" s="14">
        <v>1648</v>
      </c>
      <c r="G445" s="14">
        <v>1890</v>
      </c>
      <c r="H445" t="s">
        <v>1433</v>
      </c>
      <c r="I445" t="s">
        <v>2066</v>
      </c>
      <c r="J445" t="s">
        <v>2078</v>
      </c>
      <c r="K445">
        <v>934</v>
      </c>
      <c r="L445" t="s">
        <v>2078</v>
      </c>
      <c r="M445">
        <v>902</v>
      </c>
      <c r="N445" s="14">
        <v>4693</v>
      </c>
    </row>
    <row r="446" spans="1:14" x14ac:dyDescent="0.25">
      <c r="A446" t="s">
        <v>1434</v>
      </c>
      <c r="B446" t="s">
        <v>2066</v>
      </c>
      <c r="C446" s="14">
        <v>29294</v>
      </c>
      <c r="D446" s="14">
        <v>2390</v>
      </c>
      <c r="E446" s="14">
        <v>2288</v>
      </c>
      <c r="F446" s="14">
        <v>1161</v>
      </c>
      <c r="G446" s="14">
        <v>1127</v>
      </c>
      <c r="H446" t="s">
        <v>1434</v>
      </c>
      <c r="I446" t="s">
        <v>2066</v>
      </c>
      <c r="J446" t="s">
        <v>2078</v>
      </c>
      <c r="K446">
        <v>533</v>
      </c>
      <c r="L446" t="s">
        <v>2078</v>
      </c>
      <c r="M446">
        <v>532</v>
      </c>
      <c r="N446" s="14">
        <v>3141</v>
      </c>
    </row>
    <row r="447" spans="1:14" x14ac:dyDescent="0.25">
      <c r="A447" t="s">
        <v>1435</v>
      </c>
      <c r="B447" t="s">
        <v>2066</v>
      </c>
      <c r="C447" s="14">
        <v>3592</v>
      </c>
      <c r="D447" s="14">
        <v>3041</v>
      </c>
      <c r="E447" s="14">
        <v>2929</v>
      </c>
      <c r="F447" s="14">
        <v>1332</v>
      </c>
      <c r="G447" s="14">
        <v>1597</v>
      </c>
      <c r="H447" t="s">
        <v>1435</v>
      </c>
      <c r="I447" t="s">
        <v>2066</v>
      </c>
      <c r="J447" t="s">
        <v>2078</v>
      </c>
      <c r="K447">
        <v>722</v>
      </c>
      <c r="L447" t="s">
        <v>2078</v>
      </c>
      <c r="M447">
        <v>703</v>
      </c>
      <c r="N447" s="14">
        <v>3858</v>
      </c>
    </row>
    <row r="448" spans="1:14" x14ac:dyDescent="0.25">
      <c r="A448" t="s">
        <v>1436</v>
      </c>
      <c r="B448" t="s">
        <v>2066</v>
      </c>
      <c r="C448" s="14">
        <v>73421</v>
      </c>
      <c r="D448" s="14">
        <v>21443</v>
      </c>
      <c r="E448" s="14">
        <v>21659</v>
      </c>
      <c r="F448" s="14">
        <v>10719</v>
      </c>
      <c r="G448" s="14">
        <v>10940</v>
      </c>
      <c r="H448" t="s">
        <v>1436</v>
      </c>
      <c r="I448" t="s">
        <v>2066</v>
      </c>
      <c r="J448" t="s">
        <v>2078</v>
      </c>
      <c r="K448" s="14">
        <v>4930</v>
      </c>
      <c r="L448" t="s">
        <v>2078</v>
      </c>
      <c r="M448" s="14">
        <v>4623</v>
      </c>
      <c r="N448" s="14">
        <v>24795</v>
      </c>
    </row>
    <row r="449" spans="1:14" x14ac:dyDescent="0.25">
      <c r="A449" t="s">
        <v>1437</v>
      </c>
      <c r="B449" t="s">
        <v>2066</v>
      </c>
      <c r="C449">
        <v>975</v>
      </c>
      <c r="D449" s="14">
        <v>2170</v>
      </c>
      <c r="E449" s="14">
        <v>2624</v>
      </c>
      <c r="F449">
        <v>964</v>
      </c>
      <c r="G449" s="14">
        <v>1660</v>
      </c>
      <c r="H449" t="s">
        <v>1437</v>
      </c>
      <c r="I449" t="s">
        <v>2066</v>
      </c>
      <c r="J449" t="s">
        <v>2078</v>
      </c>
      <c r="K449">
        <v>643</v>
      </c>
      <c r="L449" t="s">
        <v>2078</v>
      </c>
      <c r="M449">
        <v>600</v>
      </c>
      <c r="N449" s="14">
        <v>3951</v>
      </c>
    </row>
    <row r="451" spans="1:14" x14ac:dyDescent="0.25">
      <c r="A451" t="s">
        <v>2067</v>
      </c>
      <c r="C451" t="s">
        <v>2042</v>
      </c>
      <c r="D451" t="s">
        <v>2044</v>
      </c>
      <c r="E451" t="s">
        <v>2046</v>
      </c>
      <c r="F451" t="s">
        <v>2048</v>
      </c>
      <c r="G451" t="s">
        <v>2050</v>
      </c>
      <c r="H451" t="s">
        <v>2067</v>
      </c>
      <c r="J451" t="s">
        <v>2068</v>
      </c>
      <c r="K451" t="s">
        <v>2070</v>
      </c>
      <c r="L451" t="s">
        <v>2072</v>
      </c>
      <c r="M451" t="s">
        <v>2074</v>
      </c>
      <c r="N451" t="s">
        <v>2076</v>
      </c>
    </row>
    <row r="452" spans="1:14" x14ac:dyDescent="0.25">
      <c r="C452" t="s">
        <v>2043</v>
      </c>
      <c r="D452" t="s">
        <v>2045</v>
      </c>
      <c r="E452" t="s">
        <v>2047</v>
      </c>
      <c r="F452" t="s">
        <v>2049</v>
      </c>
      <c r="G452" t="s">
        <v>2051</v>
      </c>
      <c r="J452" t="s">
        <v>2069</v>
      </c>
      <c r="K452" t="s">
        <v>2071</v>
      </c>
      <c r="L452" t="s">
        <v>2073</v>
      </c>
      <c r="M452" t="s">
        <v>2075</v>
      </c>
      <c r="N452" t="s">
        <v>2077</v>
      </c>
    </row>
    <row r="453" spans="1:14" x14ac:dyDescent="0.25">
      <c r="A453" t="s">
        <v>2079</v>
      </c>
      <c r="H453" t="s">
        <v>2079</v>
      </c>
    </row>
    <row r="454" spans="1:14" x14ac:dyDescent="0.25">
      <c r="A454" t="s">
        <v>1438</v>
      </c>
      <c r="C454" s="14">
        <v>625612</v>
      </c>
      <c r="D454" s="14">
        <v>223266</v>
      </c>
      <c r="E454" s="14">
        <v>228160</v>
      </c>
      <c r="F454" s="14">
        <v>108709</v>
      </c>
      <c r="G454" s="14">
        <v>119451</v>
      </c>
      <c r="H454" t="s">
        <v>1438</v>
      </c>
      <c r="J454" t="s">
        <v>2078</v>
      </c>
      <c r="K454" s="14">
        <v>53629</v>
      </c>
      <c r="L454" t="s">
        <v>2078</v>
      </c>
      <c r="M454" s="14">
        <v>50463</v>
      </c>
      <c r="N454" s="14">
        <v>281078</v>
      </c>
    </row>
    <row r="455" spans="1:14" x14ac:dyDescent="0.25">
      <c r="A455" t="s">
        <v>1439</v>
      </c>
      <c r="B455" t="s">
        <v>2066</v>
      </c>
      <c r="C455" s="14">
        <v>46741</v>
      </c>
      <c r="D455" s="14">
        <v>4915</v>
      </c>
      <c r="E455" s="14">
        <v>4465</v>
      </c>
      <c r="F455" s="14">
        <v>2279</v>
      </c>
      <c r="G455" s="14">
        <v>2186</v>
      </c>
      <c r="H455" t="s">
        <v>1439</v>
      </c>
      <c r="I455" t="s">
        <v>2066</v>
      </c>
      <c r="J455" t="s">
        <v>2078</v>
      </c>
      <c r="K455" s="14">
        <v>1136</v>
      </c>
      <c r="L455" t="s">
        <v>2078</v>
      </c>
      <c r="M455" s="14">
        <v>1128</v>
      </c>
      <c r="N455" s="14">
        <v>6129</v>
      </c>
    </row>
    <row r="456" spans="1:14" x14ac:dyDescent="0.25">
      <c r="A456" t="s">
        <v>1440</v>
      </c>
      <c r="B456" t="s">
        <v>2066</v>
      </c>
      <c r="C456" s="14">
        <v>7964</v>
      </c>
      <c r="D456" s="14">
        <v>38885</v>
      </c>
      <c r="E456" s="14">
        <v>43649</v>
      </c>
      <c r="F456" s="14">
        <v>19595</v>
      </c>
      <c r="G456" s="14">
        <v>24054</v>
      </c>
      <c r="H456" t="s">
        <v>1440</v>
      </c>
      <c r="I456" t="s">
        <v>2066</v>
      </c>
      <c r="J456" t="s">
        <v>2078</v>
      </c>
      <c r="K456" s="14">
        <v>10350</v>
      </c>
      <c r="L456" t="s">
        <v>2078</v>
      </c>
      <c r="M456" s="14">
        <v>9044</v>
      </c>
      <c r="N456" s="14">
        <v>54081</v>
      </c>
    </row>
    <row r="457" spans="1:14" x14ac:dyDescent="0.25">
      <c r="A457" t="s">
        <v>1441</v>
      </c>
      <c r="B457" t="s">
        <v>2066</v>
      </c>
      <c r="C457" s="14">
        <v>17362</v>
      </c>
      <c r="D457" s="14">
        <v>6305</v>
      </c>
      <c r="E457" s="14">
        <v>7376</v>
      </c>
      <c r="F457" s="14">
        <v>3506</v>
      </c>
      <c r="G457" s="14">
        <v>3870</v>
      </c>
      <c r="H457" t="s">
        <v>1441</v>
      </c>
      <c r="I457" t="s">
        <v>2066</v>
      </c>
      <c r="J457" t="s">
        <v>2078</v>
      </c>
      <c r="K457" s="14">
        <v>1766</v>
      </c>
      <c r="L457" t="s">
        <v>2078</v>
      </c>
      <c r="M457" s="14">
        <v>1674</v>
      </c>
      <c r="N457" s="14">
        <v>9238</v>
      </c>
    </row>
    <row r="458" spans="1:14" x14ac:dyDescent="0.25">
      <c r="A458" t="s">
        <v>1442</v>
      </c>
      <c r="B458" t="s">
        <v>2066</v>
      </c>
      <c r="C458" s="14">
        <v>2659</v>
      </c>
      <c r="D458" s="14">
        <v>4689</v>
      </c>
      <c r="E458" s="14">
        <v>7106</v>
      </c>
      <c r="F458" s="14">
        <v>2918</v>
      </c>
      <c r="G458" s="14">
        <v>4188</v>
      </c>
      <c r="H458" t="s">
        <v>1442</v>
      </c>
      <c r="I458" t="s">
        <v>2066</v>
      </c>
      <c r="J458" t="s">
        <v>2078</v>
      </c>
      <c r="K458" s="14">
        <v>1277</v>
      </c>
      <c r="L458" t="s">
        <v>2078</v>
      </c>
      <c r="M458" s="14">
        <v>1178</v>
      </c>
      <c r="N458" s="14">
        <v>7411</v>
      </c>
    </row>
    <row r="459" spans="1:14" x14ac:dyDescent="0.25">
      <c r="A459" t="s">
        <v>1443</v>
      </c>
      <c r="B459" t="s">
        <v>2066</v>
      </c>
      <c r="C459">
        <v>250</v>
      </c>
      <c r="D459" s="14">
        <v>2002</v>
      </c>
      <c r="E459" s="14">
        <v>1993</v>
      </c>
      <c r="F459">
        <v>953</v>
      </c>
      <c r="G459" s="14">
        <v>1040</v>
      </c>
      <c r="H459" t="s">
        <v>1443</v>
      </c>
      <c r="I459" t="s">
        <v>2066</v>
      </c>
      <c r="J459" t="s">
        <v>2078</v>
      </c>
      <c r="K459">
        <v>505</v>
      </c>
      <c r="L459" t="s">
        <v>2078</v>
      </c>
      <c r="M459">
        <v>461</v>
      </c>
      <c r="N459" s="14">
        <v>2399</v>
      </c>
    </row>
    <row r="460" spans="1:14" x14ac:dyDescent="0.25">
      <c r="A460" t="s">
        <v>1444</v>
      </c>
      <c r="B460" t="s">
        <v>2066</v>
      </c>
      <c r="C460">
        <v>672</v>
      </c>
      <c r="D460" s="14">
        <v>5919</v>
      </c>
      <c r="E460" s="14">
        <v>5909</v>
      </c>
      <c r="F460" s="14">
        <v>2544</v>
      </c>
      <c r="G460" s="14">
        <v>3365</v>
      </c>
      <c r="H460" t="s">
        <v>1444</v>
      </c>
      <c r="I460" t="s">
        <v>2066</v>
      </c>
      <c r="J460" t="s">
        <v>2078</v>
      </c>
      <c r="K460" s="14">
        <v>1580</v>
      </c>
      <c r="L460" t="s">
        <v>2078</v>
      </c>
      <c r="M460" s="14">
        <v>1561</v>
      </c>
      <c r="N460" s="14">
        <v>8227</v>
      </c>
    </row>
    <row r="461" spans="1:14" x14ac:dyDescent="0.25">
      <c r="A461" t="s">
        <v>1445</v>
      </c>
      <c r="B461" t="s">
        <v>2066</v>
      </c>
      <c r="C461" s="14">
        <v>32164</v>
      </c>
      <c r="D461" s="14">
        <v>6731</v>
      </c>
      <c r="E461" s="14">
        <v>6875</v>
      </c>
      <c r="F461" s="14">
        <v>3179</v>
      </c>
      <c r="G461" s="14">
        <v>3696</v>
      </c>
      <c r="H461" t="s">
        <v>1445</v>
      </c>
      <c r="I461" t="s">
        <v>2066</v>
      </c>
      <c r="J461" t="s">
        <v>2078</v>
      </c>
      <c r="K461" s="14">
        <v>1759</v>
      </c>
      <c r="L461" t="s">
        <v>2078</v>
      </c>
      <c r="M461" s="14">
        <v>1742</v>
      </c>
      <c r="N461" s="14">
        <v>9193</v>
      </c>
    </row>
    <row r="462" spans="1:14" x14ac:dyDescent="0.25">
      <c r="A462" t="s">
        <v>1446</v>
      </c>
      <c r="B462" t="s">
        <v>2066</v>
      </c>
      <c r="C462" s="14">
        <v>2905</v>
      </c>
      <c r="D462" s="14">
        <v>17011</v>
      </c>
      <c r="E462" s="14">
        <v>12431</v>
      </c>
      <c r="F462" s="14">
        <v>7708</v>
      </c>
      <c r="G462" s="14">
        <v>4723</v>
      </c>
      <c r="H462" t="s">
        <v>1446</v>
      </c>
      <c r="I462" t="s">
        <v>2066</v>
      </c>
      <c r="J462" t="s">
        <v>2078</v>
      </c>
      <c r="K462" s="14">
        <v>2270</v>
      </c>
      <c r="L462" t="s">
        <v>2078</v>
      </c>
      <c r="M462" s="14">
        <v>2035</v>
      </c>
      <c r="N462" s="14">
        <v>11279</v>
      </c>
    </row>
    <row r="463" spans="1:14" x14ac:dyDescent="0.25">
      <c r="A463" t="s">
        <v>1447</v>
      </c>
      <c r="B463" t="s">
        <v>2066</v>
      </c>
      <c r="C463" s="14">
        <v>29001</v>
      </c>
      <c r="D463" s="14">
        <v>8398</v>
      </c>
      <c r="E463" s="14">
        <v>8702</v>
      </c>
      <c r="F463" s="14">
        <v>4179</v>
      </c>
      <c r="G463" s="14">
        <v>4523</v>
      </c>
      <c r="H463" t="s">
        <v>1447</v>
      </c>
      <c r="I463" t="s">
        <v>2066</v>
      </c>
      <c r="J463" t="s">
        <v>2078</v>
      </c>
      <c r="K463" s="14">
        <v>2190</v>
      </c>
      <c r="L463" t="s">
        <v>2078</v>
      </c>
      <c r="M463" s="14">
        <v>2156</v>
      </c>
      <c r="N463" s="14">
        <v>10951</v>
      </c>
    </row>
    <row r="464" spans="1:14" x14ac:dyDescent="0.25">
      <c r="A464" t="s">
        <v>1448</v>
      </c>
      <c r="B464" t="s">
        <v>2066</v>
      </c>
      <c r="C464" s="14">
        <v>61825</v>
      </c>
      <c r="D464" s="14">
        <v>8769</v>
      </c>
      <c r="E464" s="14">
        <v>8138</v>
      </c>
      <c r="F464" s="14">
        <v>3904</v>
      </c>
      <c r="G464" s="14">
        <v>4234</v>
      </c>
      <c r="H464" t="s">
        <v>1448</v>
      </c>
      <c r="I464" t="s">
        <v>2066</v>
      </c>
      <c r="J464" t="s">
        <v>2078</v>
      </c>
      <c r="K464" s="14">
        <v>2160</v>
      </c>
      <c r="L464" t="s">
        <v>2078</v>
      </c>
      <c r="M464" s="14">
        <v>2133</v>
      </c>
      <c r="N464" s="14">
        <v>10973</v>
      </c>
    </row>
    <row r="465" spans="1:14" x14ac:dyDescent="0.25">
      <c r="A465" t="s">
        <v>1449</v>
      </c>
      <c r="B465" t="s">
        <v>2066</v>
      </c>
      <c r="C465" s="14">
        <v>37488</v>
      </c>
      <c r="D465" s="14">
        <v>5918</v>
      </c>
      <c r="E465" s="14">
        <v>5446</v>
      </c>
      <c r="F465" s="14">
        <v>2675</v>
      </c>
      <c r="G465" s="14">
        <v>2771</v>
      </c>
      <c r="H465" t="s">
        <v>1449</v>
      </c>
      <c r="I465" t="s">
        <v>2066</v>
      </c>
      <c r="J465" t="s">
        <v>2078</v>
      </c>
      <c r="K465" s="14">
        <v>1343</v>
      </c>
      <c r="L465" t="s">
        <v>2078</v>
      </c>
      <c r="M465" s="14">
        <v>1318</v>
      </c>
      <c r="N465" s="14">
        <v>7134</v>
      </c>
    </row>
    <row r="466" spans="1:14" x14ac:dyDescent="0.25">
      <c r="A466" t="s">
        <v>1450</v>
      </c>
      <c r="B466" t="s">
        <v>2066</v>
      </c>
      <c r="C466">
        <v>923</v>
      </c>
      <c r="D466" s="14">
        <v>5953</v>
      </c>
      <c r="E466" s="14">
        <v>6396</v>
      </c>
      <c r="F466" s="14">
        <v>2822</v>
      </c>
      <c r="G466" s="14">
        <v>3574</v>
      </c>
      <c r="H466" t="s">
        <v>1450</v>
      </c>
      <c r="I466" t="s">
        <v>2066</v>
      </c>
      <c r="J466" t="s">
        <v>2078</v>
      </c>
      <c r="K466" s="14">
        <v>1389</v>
      </c>
      <c r="L466" t="s">
        <v>2078</v>
      </c>
      <c r="M466" s="14">
        <v>1368</v>
      </c>
      <c r="N466" s="14">
        <v>7271</v>
      </c>
    </row>
    <row r="467" spans="1:14" x14ac:dyDescent="0.25">
      <c r="A467" t="s">
        <v>1451</v>
      </c>
      <c r="B467" t="s">
        <v>2066</v>
      </c>
      <c r="C467" s="14">
        <v>58693</v>
      </c>
      <c r="D467" s="14">
        <v>9213</v>
      </c>
      <c r="E467" s="14">
        <v>8317</v>
      </c>
      <c r="F467" s="14">
        <v>4027</v>
      </c>
      <c r="G467" s="14">
        <v>4290</v>
      </c>
      <c r="H467" t="s">
        <v>1451</v>
      </c>
      <c r="I467" t="s">
        <v>2066</v>
      </c>
      <c r="J467" t="s">
        <v>2078</v>
      </c>
      <c r="K467" s="14">
        <v>2148</v>
      </c>
      <c r="L467" t="s">
        <v>2078</v>
      </c>
      <c r="M467" s="14">
        <v>2135</v>
      </c>
      <c r="N467" s="14">
        <v>11682</v>
      </c>
    </row>
    <row r="468" spans="1:14" x14ac:dyDescent="0.25">
      <c r="A468" t="s">
        <v>1452</v>
      </c>
      <c r="B468" t="s">
        <v>2066</v>
      </c>
      <c r="C468" s="14">
        <v>1646</v>
      </c>
      <c r="D468" s="14">
        <v>9842</v>
      </c>
      <c r="E468" s="14">
        <v>9556</v>
      </c>
      <c r="F468" s="14">
        <v>4476</v>
      </c>
      <c r="G468" s="14">
        <v>5080</v>
      </c>
      <c r="H468" t="s">
        <v>1452</v>
      </c>
      <c r="I468" t="s">
        <v>2066</v>
      </c>
      <c r="J468" t="s">
        <v>2078</v>
      </c>
      <c r="K468" s="14">
        <v>2260</v>
      </c>
      <c r="L468" t="s">
        <v>2078</v>
      </c>
      <c r="M468" s="14">
        <v>2033</v>
      </c>
      <c r="N468" s="14">
        <v>11788</v>
      </c>
    </row>
    <row r="469" spans="1:14" x14ac:dyDescent="0.25">
      <c r="A469" t="s">
        <v>1453</v>
      </c>
      <c r="B469" t="s">
        <v>2066</v>
      </c>
      <c r="C469" s="14">
        <v>69086</v>
      </c>
      <c r="D469" s="14">
        <v>9614</v>
      </c>
      <c r="E469" s="14">
        <v>8776</v>
      </c>
      <c r="F469" s="14">
        <v>4195</v>
      </c>
      <c r="G469" s="14">
        <v>4581</v>
      </c>
      <c r="H469" t="s">
        <v>1453</v>
      </c>
      <c r="I469" t="s">
        <v>2066</v>
      </c>
      <c r="J469" t="s">
        <v>2078</v>
      </c>
      <c r="K469" s="14">
        <v>1955</v>
      </c>
      <c r="L469" t="s">
        <v>2078</v>
      </c>
      <c r="M469" s="14">
        <v>1940</v>
      </c>
      <c r="N469" s="14">
        <v>9763</v>
      </c>
    </row>
    <row r="470" spans="1:14" x14ac:dyDescent="0.25">
      <c r="A470" t="s">
        <v>1454</v>
      </c>
      <c r="B470" t="s">
        <v>2066</v>
      </c>
      <c r="C470" s="14">
        <v>1237</v>
      </c>
      <c r="D470" s="14">
        <v>2772</v>
      </c>
      <c r="E470" s="14">
        <v>2882</v>
      </c>
      <c r="F470" s="14">
        <v>1204</v>
      </c>
      <c r="G470" s="14">
        <v>1678</v>
      </c>
      <c r="H470" t="s">
        <v>1454</v>
      </c>
      <c r="I470" t="s">
        <v>2066</v>
      </c>
      <c r="J470" t="s">
        <v>2078</v>
      </c>
      <c r="K470">
        <v>553</v>
      </c>
      <c r="L470" t="s">
        <v>2078</v>
      </c>
      <c r="M470">
        <v>537</v>
      </c>
      <c r="N470" s="14">
        <v>3270</v>
      </c>
    </row>
    <row r="471" spans="1:14" x14ac:dyDescent="0.25">
      <c r="A471" t="s">
        <v>1455</v>
      </c>
      <c r="B471" t="s">
        <v>2066</v>
      </c>
      <c r="C471">
        <v>156</v>
      </c>
      <c r="D471" s="14">
        <v>1873</v>
      </c>
      <c r="E471" s="14">
        <v>1812</v>
      </c>
      <c r="F471">
        <v>812</v>
      </c>
      <c r="G471" s="14">
        <v>1000</v>
      </c>
      <c r="H471" t="s">
        <v>1455</v>
      </c>
      <c r="I471" t="s">
        <v>2066</v>
      </c>
      <c r="J471" t="s">
        <v>2078</v>
      </c>
      <c r="K471">
        <v>455</v>
      </c>
      <c r="L471" t="s">
        <v>2078</v>
      </c>
      <c r="M471">
        <v>452</v>
      </c>
      <c r="N471" s="14">
        <v>2326</v>
      </c>
    </row>
    <row r="472" spans="1:14" x14ac:dyDescent="0.25">
      <c r="A472" t="s">
        <v>1456</v>
      </c>
      <c r="B472" t="s">
        <v>2066</v>
      </c>
      <c r="C472" s="14">
        <v>42920</v>
      </c>
      <c r="D472" s="14">
        <v>10910</v>
      </c>
      <c r="E472" s="14">
        <v>10145</v>
      </c>
      <c r="F472" s="14">
        <v>4990</v>
      </c>
      <c r="G472" s="14">
        <v>5155</v>
      </c>
      <c r="H472" t="s">
        <v>1456</v>
      </c>
      <c r="I472" t="s">
        <v>2066</v>
      </c>
      <c r="J472" t="s">
        <v>2078</v>
      </c>
      <c r="K472" s="14">
        <v>2612</v>
      </c>
      <c r="L472" t="s">
        <v>2078</v>
      </c>
      <c r="M472" s="14">
        <v>2579</v>
      </c>
      <c r="N472" s="14">
        <v>13723</v>
      </c>
    </row>
    <row r="473" spans="1:14" x14ac:dyDescent="0.25">
      <c r="A473" t="s">
        <v>1457</v>
      </c>
      <c r="B473" t="s">
        <v>2066</v>
      </c>
      <c r="C473" s="14">
        <v>39342</v>
      </c>
      <c r="D473" s="14">
        <v>8504</v>
      </c>
      <c r="E473" s="14">
        <v>7933</v>
      </c>
      <c r="F473" s="14">
        <v>3756</v>
      </c>
      <c r="G473" s="14">
        <v>4177</v>
      </c>
      <c r="H473" t="s">
        <v>1457</v>
      </c>
      <c r="I473" t="s">
        <v>2066</v>
      </c>
      <c r="J473" t="s">
        <v>2078</v>
      </c>
      <c r="K473" s="14">
        <v>2072</v>
      </c>
      <c r="L473" t="s">
        <v>2078</v>
      </c>
      <c r="M473" s="14">
        <v>2045</v>
      </c>
      <c r="N473" s="14">
        <v>11037</v>
      </c>
    </row>
    <row r="474" spans="1:14" x14ac:dyDescent="0.25">
      <c r="A474" t="s">
        <v>1458</v>
      </c>
      <c r="B474" t="s">
        <v>2066</v>
      </c>
      <c r="C474">
        <v>145</v>
      </c>
      <c r="D474" s="14">
        <v>3477</v>
      </c>
      <c r="E474" s="14">
        <v>3193</v>
      </c>
      <c r="F474" s="14">
        <v>1525</v>
      </c>
      <c r="G474" s="14">
        <v>1668</v>
      </c>
      <c r="H474" t="s">
        <v>1458</v>
      </c>
      <c r="I474" t="s">
        <v>2066</v>
      </c>
      <c r="J474" t="s">
        <v>2078</v>
      </c>
      <c r="K474">
        <v>835</v>
      </c>
      <c r="L474" t="s">
        <v>2078</v>
      </c>
      <c r="M474">
        <v>799</v>
      </c>
      <c r="N474" s="14">
        <v>4154</v>
      </c>
    </row>
    <row r="475" spans="1:14" x14ac:dyDescent="0.25">
      <c r="A475" t="s">
        <v>1459</v>
      </c>
      <c r="B475" t="s">
        <v>2066</v>
      </c>
      <c r="C475">
        <v>575</v>
      </c>
      <c r="D475" s="14">
        <v>3711</v>
      </c>
      <c r="E475" s="14">
        <v>3743</v>
      </c>
      <c r="F475" s="14">
        <v>1693</v>
      </c>
      <c r="G475" s="14">
        <v>2050</v>
      </c>
      <c r="H475" t="s">
        <v>1459</v>
      </c>
      <c r="I475" t="s">
        <v>2066</v>
      </c>
      <c r="J475" t="s">
        <v>2078</v>
      </c>
      <c r="K475">
        <v>951</v>
      </c>
      <c r="L475" t="s">
        <v>2078</v>
      </c>
      <c r="M475">
        <v>912</v>
      </c>
      <c r="N475" s="14">
        <v>5435</v>
      </c>
    </row>
    <row r="476" spans="1:14" x14ac:dyDescent="0.25">
      <c r="A476" t="s">
        <v>1460</v>
      </c>
      <c r="B476" t="s">
        <v>2066</v>
      </c>
      <c r="C476" s="14">
        <v>89583</v>
      </c>
      <c r="D476" s="14">
        <v>10567</v>
      </c>
      <c r="E476" s="14">
        <v>13654</v>
      </c>
      <c r="F476" s="14">
        <v>7659</v>
      </c>
      <c r="G476" s="14">
        <v>5995</v>
      </c>
      <c r="H476" t="s">
        <v>1460</v>
      </c>
      <c r="I476" t="s">
        <v>2066</v>
      </c>
      <c r="J476" t="s">
        <v>2078</v>
      </c>
      <c r="K476" s="14">
        <v>2739</v>
      </c>
      <c r="L476" t="s">
        <v>2078</v>
      </c>
      <c r="M476" s="14">
        <v>2665</v>
      </c>
      <c r="N476" s="14">
        <v>13560</v>
      </c>
    </row>
    <row r="477" spans="1:14" x14ac:dyDescent="0.25">
      <c r="A477" t="s">
        <v>1461</v>
      </c>
      <c r="B477" t="s">
        <v>2066</v>
      </c>
      <c r="C477" s="14">
        <v>80958</v>
      </c>
      <c r="D477" s="14">
        <v>14964</v>
      </c>
      <c r="E477" s="14">
        <v>15107</v>
      </c>
      <c r="F477" s="14">
        <v>7314</v>
      </c>
      <c r="G477" s="14">
        <v>7793</v>
      </c>
      <c r="H477" t="s">
        <v>1461</v>
      </c>
      <c r="I477" t="s">
        <v>2066</v>
      </c>
      <c r="J477" t="s">
        <v>2078</v>
      </c>
      <c r="K477" s="14">
        <v>3856</v>
      </c>
      <c r="L477" t="s">
        <v>2078</v>
      </c>
      <c r="M477" s="14">
        <v>3790</v>
      </c>
      <c r="N477" s="14">
        <v>19946</v>
      </c>
    </row>
    <row r="478" spans="1:14" x14ac:dyDescent="0.25">
      <c r="A478" t="s">
        <v>1462</v>
      </c>
      <c r="B478" t="s">
        <v>2066</v>
      </c>
      <c r="C478" s="14">
        <v>1317</v>
      </c>
      <c r="D478" s="14">
        <v>22324</v>
      </c>
      <c r="E478" s="14">
        <v>24556</v>
      </c>
      <c r="F478" s="14">
        <v>10796</v>
      </c>
      <c r="G478" s="14">
        <v>13760</v>
      </c>
      <c r="H478" t="s">
        <v>1462</v>
      </c>
      <c r="I478" t="s">
        <v>2066</v>
      </c>
      <c r="J478" t="s">
        <v>2078</v>
      </c>
      <c r="K478" s="14">
        <v>5468</v>
      </c>
      <c r="L478" t="s">
        <v>2078</v>
      </c>
      <c r="M478" s="14">
        <v>4778</v>
      </c>
      <c r="N478" s="14">
        <v>30108</v>
      </c>
    </row>
    <row r="480" spans="1:14" x14ac:dyDescent="0.25">
      <c r="A480" t="s">
        <v>2067</v>
      </c>
      <c r="C480" t="s">
        <v>2042</v>
      </c>
      <c r="D480" t="s">
        <v>2044</v>
      </c>
      <c r="E480" t="s">
        <v>2046</v>
      </c>
      <c r="F480" t="s">
        <v>2048</v>
      </c>
      <c r="G480" t="s">
        <v>2050</v>
      </c>
      <c r="H480" t="s">
        <v>2067</v>
      </c>
      <c r="J480" t="s">
        <v>2068</v>
      </c>
      <c r="K480" t="s">
        <v>2070</v>
      </c>
      <c r="L480" t="s">
        <v>2072</v>
      </c>
      <c r="M480" t="s">
        <v>2074</v>
      </c>
      <c r="N480" t="s">
        <v>2076</v>
      </c>
    </row>
    <row r="481" spans="1:14" x14ac:dyDescent="0.25">
      <c r="C481" t="s">
        <v>2043</v>
      </c>
      <c r="D481" t="s">
        <v>2045</v>
      </c>
      <c r="E481" t="s">
        <v>2047</v>
      </c>
      <c r="F481" t="s">
        <v>2049</v>
      </c>
      <c r="G481" t="s">
        <v>2051</v>
      </c>
      <c r="J481" t="s">
        <v>2069</v>
      </c>
      <c r="K481" t="s">
        <v>2071</v>
      </c>
      <c r="L481" t="s">
        <v>2073</v>
      </c>
      <c r="M481" t="s">
        <v>2075</v>
      </c>
      <c r="N481" t="s">
        <v>2077</v>
      </c>
    </row>
    <row r="482" spans="1:14" x14ac:dyDescent="0.25">
      <c r="A482" t="s">
        <v>2079</v>
      </c>
      <c r="H482" t="s">
        <v>2079</v>
      </c>
    </row>
    <row r="483" spans="1:14" x14ac:dyDescent="0.25">
      <c r="A483" t="s">
        <v>1463</v>
      </c>
      <c r="C483" s="14">
        <v>649244</v>
      </c>
      <c r="D483" s="14">
        <v>1369860</v>
      </c>
      <c r="E483" s="14">
        <v>1479033</v>
      </c>
      <c r="F483" s="14">
        <v>740005</v>
      </c>
      <c r="G483" s="14">
        <v>739028</v>
      </c>
      <c r="H483" t="s">
        <v>1463</v>
      </c>
      <c r="J483" t="s">
        <v>2078</v>
      </c>
      <c r="K483" s="14">
        <v>313791</v>
      </c>
      <c r="L483" t="s">
        <v>2078</v>
      </c>
      <c r="M483" s="14">
        <v>285055</v>
      </c>
      <c r="N483" s="14">
        <v>1107841</v>
      </c>
    </row>
    <row r="484" spans="1:14" x14ac:dyDescent="0.25">
      <c r="A484" t="s">
        <v>1464</v>
      </c>
      <c r="B484" t="s">
        <v>2066</v>
      </c>
      <c r="C484" s="14">
        <v>4056</v>
      </c>
      <c r="D484" s="14">
        <v>12308</v>
      </c>
      <c r="E484" s="14">
        <v>12706</v>
      </c>
      <c r="F484" s="14">
        <v>6401</v>
      </c>
      <c r="G484" s="14">
        <v>6305</v>
      </c>
      <c r="H484" t="s">
        <v>1464</v>
      </c>
      <c r="I484" t="s">
        <v>2066</v>
      </c>
      <c r="J484" t="s">
        <v>2078</v>
      </c>
      <c r="K484" s="14">
        <v>2694</v>
      </c>
      <c r="L484" t="s">
        <v>2078</v>
      </c>
      <c r="M484" s="14">
        <v>2633</v>
      </c>
      <c r="N484" s="14">
        <v>9736</v>
      </c>
    </row>
    <row r="485" spans="1:14" x14ac:dyDescent="0.25">
      <c r="A485" t="s">
        <v>1465</v>
      </c>
      <c r="B485" t="s">
        <v>2066</v>
      </c>
      <c r="C485" s="14">
        <v>5169</v>
      </c>
      <c r="D485" s="14">
        <v>12948</v>
      </c>
      <c r="E485" s="14">
        <v>14263</v>
      </c>
      <c r="F485" s="14">
        <v>7259</v>
      </c>
      <c r="G485" s="14">
        <v>7004</v>
      </c>
      <c r="H485" t="s">
        <v>1465</v>
      </c>
      <c r="I485" t="s">
        <v>2066</v>
      </c>
      <c r="J485" t="s">
        <v>2078</v>
      </c>
      <c r="K485" s="14">
        <v>2860</v>
      </c>
      <c r="L485" t="s">
        <v>2078</v>
      </c>
      <c r="M485" s="14">
        <v>2768</v>
      </c>
      <c r="N485" s="14">
        <v>10264</v>
      </c>
    </row>
    <row r="486" spans="1:14" x14ac:dyDescent="0.25">
      <c r="A486" t="s">
        <v>1466</v>
      </c>
      <c r="B486" t="s">
        <v>2066</v>
      </c>
      <c r="C486" s="14">
        <v>1066</v>
      </c>
      <c r="D486" s="14">
        <v>17550</v>
      </c>
      <c r="E486" s="14">
        <v>17346</v>
      </c>
      <c r="F486" s="14">
        <v>8476</v>
      </c>
      <c r="G486" s="14">
        <v>8870</v>
      </c>
      <c r="H486" t="s">
        <v>1466</v>
      </c>
      <c r="I486" t="s">
        <v>2066</v>
      </c>
      <c r="J486" t="s">
        <v>2078</v>
      </c>
      <c r="K486" s="14">
        <v>3758</v>
      </c>
      <c r="L486" t="s">
        <v>2078</v>
      </c>
      <c r="M486" s="14">
        <v>3638</v>
      </c>
      <c r="N486" s="14">
        <v>14256</v>
      </c>
    </row>
    <row r="487" spans="1:14" x14ac:dyDescent="0.25">
      <c r="A487" t="s">
        <v>1467</v>
      </c>
      <c r="B487" t="s">
        <v>2066</v>
      </c>
      <c r="C487" s="14">
        <v>30871</v>
      </c>
      <c r="D487" s="14">
        <v>30790</v>
      </c>
      <c r="E487" s="14">
        <v>31584</v>
      </c>
      <c r="F487" s="14">
        <v>16032</v>
      </c>
      <c r="G487" s="14">
        <v>15552</v>
      </c>
      <c r="H487" t="s">
        <v>1467</v>
      </c>
      <c r="I487" t="s">
        <v>2066</v>
      </c>
      <c r="J487" t="s">
        <v>2078</v>
      </c>
      <c r="K487" s="14">
        <v>6547</v>
      </c>
      <c r="L487" t="s">
        <v>2078</v>
      </c>
      <c r="M487" s="14">
        <v>6319</v>
      </c>
      <c r="N487" s="14">
        <v>23373</v>
      </c>
    </row>
    <row r="488" spans="1:14" x14ac:dyDescent="0.25">
      <c r="A488" t="s">
        <v>1468</v>
      </c>
      <c r="B488" t="s">
        <v>2066</v>
      </c>
      <c r="C488" s="14">
        <v>1617</v>
      </c>
      <c r="D488" s="14">
        <v>15678</v>
      </c>
      <c r="E488" s="14">
        <v>17277</v>
      </c>
      <c r="F488" s="14">
        <v>8731</v>
      </c>
      <c r="G488" s="14">
        <v>8546</v>
      </c>
      <c r="H488" t="s">
        <v>1468</v>
      </c>
      <c r="I488" t="s">
        <v>2066</v>
      </c>
      <c r="J488" t="s">
        <v>2078</v>
      </c>
      <c r="K488" s="14">
        <v>3637</v>
      </c>
      <c r="L488" t="s">
        <v>2078</v>
      </c>
      <c r="M488" s="14">
        <v>3392</v>
      </c>
      <c r="N488" s="14">
        <v>12297</v>
      </c>
    </row>
    <row r="489" spans="1:14" x14ac:dyDescent="0.25">
      <c r="A489" t="s">
        <v>1469</v>
      </c>
      <c r="B489" t="s">
        <v>2066</v>
      </c>
      <c r="C489">
        <v>783</v>
      </c>
      <c r="D489" s="14">
        <v>33726</v>
      </c>
      <c r="E489" s="14">
        <v>35576</v>
      </c>
      <c r="F489" s="14">
        <v>17849</v>
      </c>
      <c r="G489" s="14">
        <v>17727</v>
      </c>
      <c r="H489" t="s">
        <v>1469</v>
      </c>
      <c r="I489" t="s">
        <v>2066</v>
      </c>
      <c r="J489" t="s">
        <v>2078</v>
      </c>
      <c r="K489" s="14">
        <v>7591</v>
      </c>
      <c r="L489" t="s">
        <v>2078</v>
      </c>
      <c r="M489" s="14">
        <v>6997</v>
      </c>
      <c r="N489" s="14">
        <v>23107</v>
      </c>
    </row>
    <row r="490" spans="1:14" x14ac:dyDescent="0.25">
      <c r="A490" t="s">
        <v>1470</v>
      </c>
      <c r="B490" t="s">
        <v>2066</v>
      </c>
      <c r="C490" s="14">
        <v>9314</v>
      </c>
      <c r="D490" s="14">
        <v>31139</v>
      </c>
      <c r="E490" s="14">
        <v>33052</v>
      </c>
      <c r="F490" s="14">
        <v>17111</v>
      </c>
      <c r="G490" s="14">
        <v>15941</v>
      </c>
      <c r="H490" t="s">
        <v>1470</v>
      </c>
      <c r="I490" t="s">
        <v>2066</v>
      </c>
      <c r="J490" t="s">
        <v>2078</v>
      </c>
      <c r="K490" s="14">
        <v>6378</v>
      </c>
      <c r="L490" t="s">
        <v>2078</v>
      </c>
      <c r="M490" s="14">
        <v>6101</v>
      </c>
      <c r="N490" s="14">
        <v>20942</v>
      </c>
    </row>
    <row r="491" spans="1:14" x14ac:dyDescent="0.25">
      <c r="A491" t="s">
        <v>1471</v>
      </c>
      <c r="B491" t="s">
        <v>2066</v>
      </c>
      <c r="C491" s="14">
        <v>1511</v>
      </c>
      <c r="D491" s="14">
        <v>11313</v>
      </c>
      <c r="E491" s="14">
        <v>12149</v>
      </c>
      <c r="F491" s="14">
        <v>6304</v>
      </c>
      <c r="G491" s="14">
        <v>5845</v>
      </c>
      <c r="H491" t="s">
        <v>1471</v>
      </c>
      <c r="I491" t="s">
        <v>2066</v>
      </c>
      <c r="J491" t="s">
        <v>2078</v>
      </c>
      <c r="K491" s="14">
        <v>2511</v>
      </c>
      <c r="L491" t="s">
        <v>2078</v>
      </c>
      <c r="M491" s="14">
        <v>2377</v>
      </c>
      <c r="N491" s="14">
        <v>8954</v>
      </c>
    </row>
    <row r="492" spans="1:14" x14ac:dyDescent="0.25">
      <c r="A492" t="s">
        <v>1472</v>
      </c>
      <c r="B492" t="s">
        <v>2066</v>
      </c>
      <c r="C492" s="14">
        <v>2684</v>
      </c>
      <c r="D492" s="14">
        <v>25026</v>
      </c>
      <c r="E492" s="14">
        <v>26145</v>
      </c>
      <c r="F492" s="14">
        <v>13066</v>
      </c>
      <c r="G492" s="14">
        <v>13079</v>
      </c>
      <c r="H492" t="s">
        <v>1472</v>
      </c>
      <c r="I492" t="s">
        <v>2066</v>
      </c>
      <c r="J492" t="s">
        <v>2078</v>
      </c>
      <c r="K492" s="14">
        <v>5622</v>
      </c>
      <c r="L492" t="s">
        <v>2078</v>
      </c>
      <c r="M492" s="14">
        <v>5404</v>
      </c>
      <c r="N492" s="14">
        <v>17085</v>
      </c>
    </row>
    <row r="493" spans="1:14" x14ac:dyDescent="0.25">
      <c r="A493" t="s">
        <v>1473</v>
      </c>
      <c r="B493" t="s">
        <v>2066</v>
      </c>
      <c r="C493" s="14">
        <v>1241</v>
      </c>
      <c r="D493" s="14">
        <v>21763</v>
      </c>
      <c r="E493" s="14">
        <v>24168</v>
      </c>
      <c r="F493" s="14">
        <v>12359</v>
      </c>
      <c r="G493" s="14">
        <v>11809</v>
      </c>
      <c r="H493" t="s">
        <v>1473</v>
      </c>
      <c r="I493" t="s">
        <v>2066</v>
      </c>
      <c r="J493" t="s">
        <v>2078</v>
      </c>
      <c r="K493" s="14">
        <v>4934</v>
      </c>
      <c r="L493" t="s">
        <v>2078</v>
      </c>
      <c r="M493" s="14">
        <v>4357</v>
      </c>
      <c r="N493" s="14">
        <v>13993</v>
      </c>
    </row>
    <row r="494" spans="1:14" x14ac:dyDescent="0.25">
      <c r="A494" t="s">
        <v>1474</v>
      </c>
      <c r="B494" t="s">
        <v>2066</v>
      </c>
      <c r="C494" s="14">
        <v>1066</v>
      </c>
      <c r="D494" s="14">
        <v>13488</v>
      </c>
      <c r="E494" s="14">
        <v>14165</v>
      </c>
      <c r="F494" s="14">
        <v>7142</v>
      </c>
      <c r="G494" s="14">
        <v>7023</v>
      </c>
      <c r="H494" t="s">
        <v>1474</v>
      </c>
      <c r="I494" t="s">
        <v>2066</v>
      </c>
      <c r="J494" t="s">
        <v>2078</v>
      </c>
      <c r="K494" s="14">
        <v>3186</v>
      </c>
      <c r="L494" t="s">
        <v>2078</v>
      </c>
      <c r="M494" s="14">
        <v>3137</v>
      </c>
      <c r="N494" s="14">
        <v>12260</v>
      </c>
    </row>
    <row r="495" spans="1:14" x14ac:dyDescent="0.25">
      <c r="A495" t="s">
        <v>1475</v>
      </c>
      <c r="B495" t="s">
        <v>2066</v>
      </c>
      <c r="C495" s="14">
        <v>3593</v>
      </c>
      <c r="D495" s="14">
        <v>23294</v>
      </c>
      <c r="E495" s="14">
        <v>25089</v>
      </c>
      <c r="F495" s="14">
        <v>12831</v>
      </c>
      <c r="G495" s="14">
        <v>12258</v>
      </c>
      <c r="H495" t="s">
        <v>1475</v>
      </c>
      <c r="I495" t="s">
        <v>2066</v>
      </c>
      <c r="J495" t="s">
        <v>2078</v>
      </c>
      <c r="K495" s="14">
        <v>5275</v>
      </c>
      <c r="L495" t="s">
        <v>2078</v>
      </c>
      <c r="M495" s="14">
        <v>4660</v>
      </c>
      <c r="N495" s="14">
        <v>16883</v>
      </c>
    </row>
    <row r="496" spans="1:14" x14ac:dyDescent="0.25">
      <c r="A496" t="s">
        <v>1476</v>
      </c>
      <c r="B496" t="s">
        <v>2066</v>
      </c>
      <c r="C496">
        <v>477</v>
      </c>
      <c r="D496" s="14">
        <v>4324</v>
      </c>
      <c r="E496" s="14">
        <v>4071</v>
      </c>
      <c r="F496" s="14">
        <v>2053</v>
      </c>
      <c r="G496" s="14">
        <v>2018</v>
      </c>
      <c r="H496" t="s">
        <v>1476</v>
      </c>
      <c r="I496" t="s">
        <v>2066</v>
      </c>
      <c r="J496" t="s">
        <v>2078</v>
      </c>
      <c r="K496">
        <v>911</v>
      </c>
      <c r="L496" t="s">
        <v>2078</v>
      </c>
      <c r="M496">
        <v>901</v>
      </c>
      <c r="N496" s="14">
        <v>3056</v>
      </c>
    </row>
    <row r="497" spans="1:14" x14ac:dyDescent="0.25">
      <c r="A497" t="s">
        <v>1477</v>
      </c>
      <c r="B497" t="s">
        <v>2066</v>
      </c>
      <c r="C497" s="14">
        <v>57334</v>
      </c>
      <c r="D497" s="14">
        <v>58338</v>
      </c>
      <c r="E497" s="14">
        <v>61344</v>
      </c>
      <c r="F497" s="14">
        <v>31111</v>
      </c>
      <c r="G497" s="14">
        <v>30233</v>
      </c>
      <c r="H497" t="s">
        <v>1477</v>
      </c>
      <c r="I497" t="s">
        <v>2066</v>
      </c>
      <c r="J497" t="s">
        <v>2078</v>
      </c>
      <c r="K497" s="14">
        <v>12857</v>
      </c>
      <c r="L497" t="s">
        <v>2078</v>
      </c>
      <c r="M497" s="14">
        <v>12689</v>
      </c>
      <c r="N497" s="14">
        <v>46885</v>
      </c>
    </row>
    <row r="498" spans="1:14" x14ac:dyDescent="0.25">
      <c r="A498" t="s">
        <v>1478</v>
      </c>
      <c r="B498" t="s">
        <v>2066</v>
      </c>
      <c r="C498" s="14">
        <v>1836</v>
      </c>
      <c r="D498" s="14">
        <v>4990</v>
      </c>
      <c r="E498" s="14">
        <v>5161</v>
      </c>
      <c r="F498" s="14">
        <v>2576</v>
      </c>
      <c r="G498" s="14">
        <v>2585</v>
      </c>
      <c r="H498" t="s">
        <v>1478</v>
      </c>
      <c r="I498" t="s">
        <v>2066</v>
      </c>
      <c r="J498" t="s">
        <v>2078</v>
      </c>
      <c r="K498" s="14">
        <v>1078</v>
      </c>
      <c r="L498" t="s">
        <v>2078</v>
      </c>
      <c r="M498" s="14">
        <v>1069</v>
      </c>
      <c r="N498" s="14">
        <v>3302</v>
      </c>
    </row>
    <row r="499" spans="1:14" x14ac:dyDescent="0.25">
      <c r="A499" t="s">
        <v>1479</v>
      </c>
      <c r="B499" t="s">
        <v>2066</v>
      </c>
      <c r="C499">
        <v>216</v>
      </c>
      <c r="D499" s="14">
        <v>2010</v>
      </c>
      <c r="E499" s="14">
        <v>1923</v>
      </c>
      <c r="F499">
        <v>943</v>
      </c>
      <c r="G499">
        <v>980</v>
      </c>
      <c r="H499" t="s">
        <v>1479</v>
      </c>
      <c r="I499" t="s">
        <v>2066</v>
      </c>
      <c r="J499" t="s">
        <v>2078</v>
      </c>
      <c r="K499">
        <v>442</v>
      </c>
      <c r="L499" t="s">
        <v>2078</v>
      </c>
      <c r="M499">
        <v>436</v>
      </c>
      <c r="N499" s="14">
        <v>1799</v>
      </c>
    </row>
    <row r="500" spans="1:14" x14ac:dyDescent="0.25">
      <c r="A500" t="s">
        <v>1480</v>
      </c>
      <c r="B500" t="s">
        <v>2066</v>
      </c>
      <c r="C500" s="14">
        <v>32009</v>
      </c>
      <c r="D500" s="14">
        <v>11163</v>
      </c>
      <c r="E500" s="14">
        <v>14776</v>
      </c>
      <c r="F500" s="14">
        <v>7684</v>
      </c>
      <c r="G500" s="14">
        <v>7092</v>
      </c>
      <c r="H500" t="s">
        <v>1480</v>
      </c>
      <c r="I500" t="s">
        <v>2066</v>
      </c>
      <c r="J500" t="s">
        <v>2078</v>
      </c>
      <c r="K500" s="14">
        <v>3143</v>
      </c>
      <c r="L500" t="s">
        <v>2078</v>
      </c>
      <c r="M500" s="14">
        <v>2906</v>
      </c>
      <c r="N500" s="14">
        <v>14024</v>
      </c>
    </row>
    <row r="501" spans="1:14" x14ac:dyDescent="0.25">
      <c r="A501" t="s">
        <v>1481</v>
      </c>
      <c r="B501" t="s">
        <v>2066</v>
      </c>
      <c r="C501" s="14">
        <v>4779</v>
      </c>
      <c r="D501" s="14">
        <v>10101</v>
      </c>
      <c r="E501" s="14">
        <v>10387</v>
      </c>
      <c r="F501" s="14">
        <v>5263</v>
      </c>
      <c r="G501" s="14">
        <v>5124</v>
      </c>
      <c r="H501" t="s">
        <v>1481</v>
      </c>
      <c r="I501" t="s">
        <v>2066</v>
      </c>
      <c r="J501" t="s">
        <v>2078</v>
      </c>
      <c r="K501" s="14">
        <v>2200</v>
      </c>
      <c r="L501" t="s">
        <v>2078</v>
      </c>
      <c r="M501" s="14">
        <v>2062</v>
      </c>
      <c r="N501" s="14">
        <v>6902</v>
      </c>
    </row>
    <row r="502" spans="1:14" x14ac:dyDescent="0.25">
      <c r="A502" t="s">
        <v>1482</v>
      </c>
      <c r="B502" t="s">
        <v>2066</v>
      </c>
      <c r="C502" s="14">
        <v>97753</v>
      </c>
      <c r="D502" s="14">
        <v>9651</v>
      </c>
      <c r="E502" s="14">
        <v>9544</v>
      </c>
      <c r="F502" s="14">
        <v>4787</v>
      </c>
      <c r="G502" s="14">
        <v>4757</v>
      </c>
      <c r="H502" t="s">
        <v>1482</v>
      </c>
      <c r="I502" t="s">
        <v>2066</v>
      </c>
      <c r="J502" t="s">
        <v>2078</v>
      </c>
      <c r="K502" s="14">
        <v>2213</v>
      </c>
      <c r="L502" t="s">
        <v>2078</v>
      </c>
      <c r="M502" s="14">
        <v>2187</v>
      </c>
      <c r="N502" s="14">
        <v>8854</v>
      </c>
    </row>
    <row r="503" spans="1:14" x14ac:dyDescent="0.25">
      <c r="A503" t="s">
        <v>1483</v>
      </c>
      <c r="B503" t="s">
        <v>2066</v>
      </c>
      <c r="C503" s="14">
        <v>5914</v>
      </c>
      <c r="D503" s="14">
        <v>18332</v>
      </c>
      <c r="E503" s="14">
        <v>19155</v>
      </c>
      <c r="F503" s="14">
        <v>9630</v>
      </c>
      <c r="G503" s="14">
        <v>9525</v>
      </c>
      <c r="H503" t="s">
        <v>1483</v>
      </c>
      <c r="I503" t="s">
        <v>2066</v>
      </c>
      <c r="J503" t="s">
        <v>2078</v>
      </c>
      <c r="K503" s="14">
        <v>3943</v>
      </c>
      <c r="L503" t="s">
        <v>2078</v>
      </c>
      <c r="M503" s="14">
        <v>3835</v>
      </c>
      <c r="N503" s="14">
        <v>13969</v>
      </c>
    </row>
    <row r="504" spans="1:14" x14ac:dyDescent="0.25">
      <c r="A504" t="s">
        <v>1484</v>
      </c>
      <c r="B504" t="s">
        <v>2066</v>
      </c>
      <c r="C504" s="14">
        <v>37018</v>
      </c>
      <c r="D504" s="14">
        <v>60040</v>
      </c>
      <c r="E504" s="14">
        <v>75642</v>
      </c>
      <c r="F504" s="14">
        <v>39399</v>
      </c>
      <c r="G504" s="14">
        <v>36243</v>
      </c>
      <c r="H504" t="s">
        <v>1484</v>
      </c>
      <c r="I504" t="s">
        <v>2066</v>
      </c>
      <c r="J504" t="s">
        <v>2078</v>
      </c>
      <c r="K504" s="14">
        <v>14280</v>
      </c>
      <c r="L504" t="s">
        <v>2078</v>
      </c>
      <c r="M504" s="14">
        <v>13560</v>
      </c>
      <c r="N504" s="14">
        <v>50751</v>
      </c>
    </row>
    <row r="505" spans="1:14" x14ac:dyDescent="0.25">
      <c r="A505" t="s">
        <v>1485</v>
      </c>
      <c r="B505" t="s">
        <v>2066</v>
      </c>
      <c r="C505" s="14">
        <v>3132</v>
      </c>
      <c r="D505" s="14">
        <v>116917</v>
      </c>
      <c r="E505" s="14">
        <v>125142</v>
      </c>
      <c r="F505" s="14">
        <v>61243</v>
      </c>
      <c r="G505" s="14">
        <v>63899</v>
      </c>
      <c r="H505" t="s">
        <v>1485</v>
      </c>
      <c r="I505" t="s">
        <v>2066</v>
      </c>
      <c r="J505" t="s">
        <v>2078</v>
      </c>
      <c r="K505" s="14">
        <v>27769</v>
      </c>
      <c r="L505" t="s">
        <v>2078</v>
      </c>
      <c r="M505" s="14">
        <v>25652</v>
      </c>
      <c r="N505" s="14">
        <v>88146</v>
      </c>
    </row>
    <row r="506" spans="1:14" x14ac:dyDescent="0.25">
      <c r="A506" t="s">
        <v>1486</v>
      </c>
      <c r="B506" t="s">
        <v>2066</v>
      </c>
      <c r="C506" s="14">
        <v>4614</v>
      </c>
      <c r="D506" s="14">
        <v>57328</v>
      </c>
      <c r="E506" s="14">
        <v>65842</v>
      </c>
      <c r="F506" s="14">
        <v>31736</v>
      </c>
      <c r="G506" s="14">
        <v>34106</v>
      </c>
      <c r="H506" t="s">
        <v>1486</v>
      </c>
      <c r="I506" t="s">
        <v>2066</v>
      </c>
      <c r="J506" t="s">
        <v>2078</v>
      </c>
      <c r="K506" s="14">
        <v>14483</v>
      </c>
      <c r="L506" t="s">
        <v>2078</v>
      </c>
      <c r="M506" s="14">
        <v>13634</v>
      </c>
      <c r="N506" s="14">
        <v>60086</v>
      </c>
    </row>
    <row r="507" spans="1:14" x14ac:dyDescent="0.25">
      <c r="A507" t="s">
        <v>1487</v>
      </c>
      <c r="B507" t="s">
        <v>2066</v>
      </c>
      <c r="C507" s="14">
        <v>41361</v>
      </c>
      <c r="D507" s="14">
        <v>9217</v>
      </c>
      <c r="E507" s="14">
        <v>9693</v>
      </c>
      <c r="F507" s="14">
        <v>4673</v>
      </c>
      <c r="G507" s="14">
        <v>5020</v>
      </c>
      <c r="H507" t="s">
        <v>1487</v>
      </c>
      <c r="I507" t="s">
        <v>2066</v>
      </c>
      <c r="J507" t="s">
        <v>2078</v>
      </c>
      <c r="K507" s="14">
        <v>2141</v>
      </c>
      <c r="L507" t="s">
        <v>2078</v>
      </c>
      <c r="M507" s="14">
        <v>2079</v>
      </c>
      <c r="N507" s="14">
        <v>10512</v>
      </c>
    </row>
    <row r="508" spans="1:14" x14ac:dyDescent="0.25">
      <c r="A508" t="s">
        <v>1488</v>
      </c>
      <c r="B508" t="s">
        <v>2066</v>
      </c>
      <c r="C508">
        <v>735</v>
      </c>
      <c r="D508" s="14">
        <v>20615</v>
      </c>
      <c r="E508" s="14">
        <v>20997</v>
      </c>
      <c r="F508" s="14">
        <v>10676</v>
      </c>
      <c r="G508" s="14">
        <v>10321</v>
      </c>
      <c r="H508" t="s">
        <v>1488</v>
      </c>
      <c r="I508" t="s">
        <v>2066</v>
      </c>
      <c r="J508" t="s">
        <v>2078</v>
      </c>
      <c r="K508" s="14">
        <v>4498</v>
      </c>
      <c r="L508" t="s">
        <v>2078</v>
      </c>
      <c r="M508" s="14">
        <v>3879</v>
      </c>
      <c r="N508" s="14">
        <v>16339</v>
      </c>
    </row>
    <row r="509" spans="1:14" x14ac:dyDescent="0.25">
      <c r="A509" t="s">
        <v>1489</v>
      </c>
      <c r="B509" t="s">
        <v>2066</v>
      </c>
      <c r="C509" s="14">
        <v>19090</v>
      </c>
      <c r="D509" s="14">
        <v>3355</v>
      </c>
      <c r="E509" s="14">
        <v>3664</v>
      </c>
      <c r="F509" s="14">
        <v>2005</v>
      </c>
      <c r="G509" s="14">
        <v>1659</v>
      </c>
      <c r="H509" t="s">
        <v>1489</v>
      </c>
      <c r="I509" t="s">
        <v>2066</v>
      </c>
      <c r="J509" t="s">
        <v>2078</v>
      </c>
      <c r="K509">
        <v>559</v>
      </c>
      <c r="L509" t="s">
        <v>2078</v>
      </c>
      <c r="M509">
        <v>540</v>
      </c>
      <c r="N509" s="14">
        <v>2844</v>
      </c>
    </row>
    <row r="510" spans="1:14" x14ac:dyDescent="0.25">
      <c r="A510" t="s">
        <v>1490</v>
      </c>
      <c r="B510" t="s">
        <v>2066</v>
      </c>
      <c r="C510" s="14">
        <v>50645</v>
      </c>
      <c r="D510" s="14">
        <v>32129</v>
      </c>
      <c r="E510" s="14">
        <v>34072</v>
      </c>
      <c r="F510" s="14">
        <v>17679</v>
      </c>
      <c r="G510" s="14">
        <v>16393</v>
      </c>
      <c r="H510" t="s">
        <v>1490</v>
      </c>
      <c r="I510" t="s">
        <v>2066</v>
      </c>
      <c r="J510" t="s">
        <v>2078</v>
      </c>
      <c r="K510" s="14">
        <v>6680</v>
      </c>
      <c r="L510" t="s">
        <v>2078</v>
      </c>
      <c r="M510" s="14">
        <v>6419</v>
      </c>
      <c r="N510" s="14">
        <v>22962</v>
      </c>
    </row>
    <row r="511" spans="1:14" x14ac:dyDescent="0.25">
      <c r="A511" t="s">
        <v>1491</v>
      </c>
      <c r="B511" t="s">
        <v>2066</v>
      </c>
      <c r="C511" s="14">
        <v>45006</v>
      </c>
      <c r="D511" s="14">
        <v>33697</v>
      </c>
      <c r="E511" s="14">
        <v>37155</v>
      </c>
      <c r="F511" s="14">
        <v>19057</v>
      </c>
      <c r="G511" s="14">
        <v>18098</v>
      </c>
      <c r="H511" t="s">
        <v>1491</v>
      </c>
      <c r="I511" t="s">
        <v>2066</v>
      </c>
      <c r="J511" t="s">
        <v>2078</v>
      </c>
      <c r="K511" s="14">
        <v>7238</v>
      </c>
      <c r="L511" t="s">
        <v>2078</v>
      </c>
      <c r="M511" s="14">
        <v>6950</v>
      </c>
      <c r="N511" s="14">
        <v>27653</v>
      </c>
    </row>
    <row r="512" spans="1:14" x14ac:dyDescent="0.25">
      <c r="A512" t="s">
        <v>1492</v>
      </c>
      <c r="B512" t="s">
        <v>2066</v>
      </c>
      <c r="C512" s="14">
        <v>3388</v>
      </c>
      <c r="D512" s="14">
        <v>17909</v>
      </c>
      <c r="E512" s="14">
        <v>18238</v>
      </c>
      <c r="F512" s="14">
        <v>9033</v>
      </c>
      <c r="G512" s="14">
        <v>9205</v>
      </c>
      <c r="H512" t="s">
        <v>1492</v>
      </c>
      <c r="I512" t="s">
        <v>2066</v>
      </c>
      <c r="J512" t="s">
        <v>2078</v>
      </c>
      <c r="K512" s="14">
        <v>3854</v>
      </c>
      <c r="L512" t="s">
        <v>2078</v>
      </c>
      <c r="M512" s="14">
        <v>3702</v>
      </c>
      <c r="N512" s="14">
        <v>14210</v>
      </c>
    </row>
    <row r="513" spans="1:14" x14ac:dyDescent="0.25">
      <c r="A513" t="s">
        <v>1493</v>
      </c>
      <c r="B513" t="s">
        <v>2066</v>
      </c>
      <c r="C513" s="14">
        <v>3357</v>
      </c>
      <c r="D513" s="14">
        <v>151159</v>
      </c>
      <c r="E513" s="14">
        <v>159055</v>
      </c>
      <c r="F513" s="14">
        <v>76619</v>
      </c>
      <c r="G513" s="14">
        <v>82436</v>
      </c>
      <c r="H513" t="s">
        <v>1493</v>
      </c>
      <c r="I513" t="s">
        <v>2066</v>
      </c>
      <c r="J513" t="s">
        <v>2078</v>
      </c>
      <c r="K513" s="14">
        <v>35658</v>
      </c>
      <c r="L513" t="s">
        <v>2078</v>
      </c>
      <c r="M513" s="14">
        <v>24353</v>
      </c>
      <c r="N513" s="14">
        <v>118024</v>
      </c>
    </row>
    <row r="514" spans="1:14" x14ac:dyDescent="0.25">
      <c r="A514" t="s">
        <v>1494</v>
      </c>
      <c r="B514" t="s">
        <v>2066</v>
      </c>
      <c r="C514" s="14">
        <v>6980</v>
      </c>
      <c r="D514" s="14">
        <v>29002</v>
      </c>
      <c r="E514" s="14">
        <v>30565</v>
      </c>
      <c r="F514" s="14">
        <v>15261</v>
      </c>
      <c r="G514" s="14">
        <v>15304</v>
      </c>
      <c r="H514" t="s">
        <v>1494</v>
      </c>
      <c r="I514" t="s">
        <v>2066</v>
      </c>
      <c r="J514" t="s">
        <v>2078</v>
      </c>
      <c r="K514" s="14">
        <v>6099</v>
      </c>
      <c r="L514" t="s">
        <v>2078</v>
      </c>
      <c r="M514" s="14">
        <v>5411</v>
      </c>
      <c r="N514" s="14">
        <v>21343</v>
      </c>
    </row>
    <row r="515" spans="1:14" x14ac:dyDescent="0.25">
      <c r="A515" t="s">
        <v>1495</v>
      </c>
      <c r="B515" t="s">
        <v>2066</v>
      </c>
      <c r="C515" s="14">
        <v>3793</v>
      </c>
      <c r="D515" s="14">
        <v>8731</v>
      </c>
      <c r="E515" s="14">
        <v>9202</v>
      </c>
      <c r="F515" s="14">
        <v>4694</v>
      </c>
      <c r="G515" s="14">
        <v>4508</v>
      </c>
      <c r="H515" t="s">
        <v>1495</v>
      </c>
      <c r="I515" t="s">
        <v>2066</v>
      </c>
      <c r="J515" t="s">
        <v>2078</v>
      </c>
      <c r="K515" s="14">
        <v>1912</v>
      </c>
      <c r="L515" t="s">
        <v>2078</v>
      </c>
      <c r="M515" s="14">
        <v>1895</v>
      </c>
      <c r="N515" s="14">
        <v>6866</v>
      </c>
    </row>
    <row r="516" spans="1:14" x14ac:dyDescent="0.25">
      <c r="A516" t="s">
        <v>1496</v>
      </c>
      <c r="B516" t="s">
        <v>2066</v>
      </c>
      <c r="C516" s="14">
        <v>1525</v>
      </c>
      <c r="D516" s="14">
        <v>8355</v>
      </c>
      <c r="E516" s="14">
        <v>8974</v>
      </c>
      <c r="F516" s="14">
        <v>4467</v>
      </c>
      <c r="G516" s="14">
        <v>4507</v>
      </c>
      <c r="H516" t="s">
        <v>1496</v>
      </c>
      <c r="I516" t="s">
        <v>2066</v>
      </c>
      <c r="J516" t="s">
        <v>2078</v>
      </c>
      <c r="K516" s="14">
        <v>1778</v>
      </c>
      <c r="L516" t="s">
        <v>2078</v>
      </c>
      <c r="M516" s="14">
        <v>1755</v>
      </c>
      <c r="N516" s="14">
        <v>6732</v>
      </c>
    </row>
    <row r="517" spans="1:14" x14ac:dyDescent="0.25">
      <c r="A517" t="s">
        <v>1497</v>
      </c>
      <c r="B517" t="s">
        <v>2066</v>
      </c>
      <c r="C517" s="14">
        <v>2399</v>
      </c>
      <c r="D517" s="14">
        <v>108647</v>
      </c>
      <c r="E517" s="14">
        <v>116635</v>
      </c>
      <c r="F517" s="14">
        <v>57580</v>
      </c>
      <c r="G517" s="14">
        <v>59055</v>
      </c>
      <c r="H517" t="s">
        <v>1497</v>
      </c>
      <c r="I517" t="s">
        <v>2066</v>
      </c>
      <c r="J517" t="s">
        <v>2078</v>
      </c>
      <c r="K517" s="14">
        <v>26054</v>
      </c>
      <c r="L517" t="s">
        <v>2078</v>
      </c>
      <c r="M517" s="14">
        <v>24355</v>
      </c>
      <c r="N517" s="14">
        <v>81242</v>
      </c>
    </row>
    <row r="518" spans="1:14" x14ac:dyDescent="0.25">
      <c r="A518" t="s">
        <v>1498</v>
      </c>
      <c r="B518" t="s">
        <v>2066</v>
      </c>
      <c r="C518" s="14">
        <v>12073</v>
      </c>
      <c r="D518" s="14">
        <v>14481</v>
      </c>
      <c r="E518" s="14">
        <v>19104</v>
      </c>
      <c r="F518" s="14">
        <v>9737</v>
      </c>
      <c r="G518" s="14">
        <v>9367</v>
      </c>
      <c r="H518" t="s">
        <v>1498</v>
      </c>
      <c r="I518" t="s">
        <v>2066</v>
      </c>
      <c r="J518" t="s">
        <v>2078</v>
      </c>
      <c r="K518" s="14">
        <v>3815</v>
      </c>
      <c r="L518" t="s">
        <v>2078</v>
      </c>
      <c r="M518" s="14">
        <v>3564</v>
      </c>
      <c r="N518" s="14">
        <v>14856</v>
      </c>
    </row>
    <row r="519" spans="1:14" x14ac:dyDescent="0.25">
      <c r="A519" t="s">
        <v>1499</v>
      </c>
      <c r="B519" t="s">
        <v>2066</v>
      </c>
      <c r="C519" s="14">
        <v>3489</v>
      </c>
      <c r="D519" s="14">
        <v>16552</v>
      </c>
      <c r="E519" s="14">
        <v>16531</v>
      </c>
      <c r="F519" s="14">
        <v>8464</v>
      </c>
      <c r="G519" s="14">
        <v>8067</v>
      </c>
      <c r="H519" t="s">
        <v>1499</v>
      </c>
      <c r="I519" t="s">
        <v>2066</v>
      </c>
      <c r="J519" t="s">
        <v>2078</v>
      </c>
      <c r="K519" s="14">
        <v>3545</v>
      </c>
      <c r="L519" t="s">
        <v>2078</v>
      </c>
      <c r="M519" s="14">
        <v>3174</v>
      </c>
      <c r="N519" s="14">
        <v>10831</v>
      </c>
    </row>
    <row r="520" spans="1:14" x14ac:dyDescent="0.25">
      <c r="A520" t="s">
        <v>1500</v>
      </c>
      <c r="B520" t="s">
        <v>2066</v>
      </c>
      <c r="C520" s="14">
        <v>79961</v>
      </c>
      <c r="D520" s="14">
        <v>11681</v>
      </c>
      <c r="E520" s="14">
        <v>11908</v>
      </c>
      <c r="F520" s="14">
        <v>5995</v>
      </c>
      <c r="G520" s="14">
        <v>5913</v>
      </c>
      <c r="H520" t="s">
        <v>1500</v>
      </c>
      <c r="I520" t="s">
        <v>2066</v>
      </c>
      <c r="J520" t="s">
        <v>2078</v>
      </c>
      <c r="K520" s="14">
        <v>2642</v>
      </c>
      <c r="L520" t="s">
        <v>2078</v>
      </c>
      <c r="M520" s="14">
        <v>2619</v>
      </c>
      <c r="N520" s="14">
        <v>11677</v>
      </c>
    </row>
    <row r="521" spans="1:14" x14ac:dyDescent="0.25">
      <c r="A521" t="s">
        <v>1501</v>
      </c>
      <c r="B521" t="s">
        <v>2066</v>
      </c>
      <c r="C521">
        <v>560</v>
      </c>
      <c r="D521" s="14">
        <v>4757</v>
      </c>
      <c r="E521" s="14">
        <v>4738</v>
      </c>
      <c r="F521" s="14">
        <v>2343</v>
      </c>
      <c r="G521" s="14">
        <v>2395</v>
      </c>
      <c r="H521" t="s">
        <v>1501</v>
      </c>
      <c r="I521" t="s">
        <v>2066</v>
      </c>
      <c r="J521" t="s">
        <v>2078</v>
      </c>
      <c r="K521" s="14">
        <v>1008</v>
      </c>
      <c r="L521" t="s">
        <v>2078</v>
      </c>
      <c r="M521">
        <v>960</v>
      </c>
      <c r="N521" s="14">
        <v>4884</v>
      </c>
    </row>
    <row r="522" spans="1:14" x14ac:dyDescent="0.25">
      <c r="A522" t="s">
        <v>1502</v>
      </c>
      <c r="B522" t="s">
        <v>2066</v>
      </c>
      <c r="C522" s="14">
        <v>1101</v>
      </c>
      <c r="D522" s="14">
        <v>15757</v>
      </c>
      <c r="E522" s="14">
        <v>16957</v>
      </c>
      <c r="F522" s="14">
        <v>8564</v>
      </c>
      <c r="G522" s="14">
        <v>8393</v>
      </c>
      <c r="H522" t="s">
        <v>1502</v>
      </c>
      <c r="I522" t="s">
        <v>2066</v>
      </c>
      <c r="J522" t="s">
        <v>2078</v>
      </c>
      <c r="K522" s="14">
        <v>3575</v>
      </c>
      <c r="L522" t="s">
        <v>2078</v>
      </c>
      <c r="M522" s="14">
        <v>2602</v>
      </c>
      <c r="N522" s="14">
        <v>11704</v>
      </c>
    </row>
    <row r="523" spans="1:14" x14ac:dyDescent="0.25">
      <c r="A523" t="s">
        <v>1503</v>
      </c>
      <c r="B523" t="s">
        <v>2066</v>
      </c>
      <c r="C523">
        <v>691</v>
      </c>
      <c r="D523" s="14">
        <v>13834</v>
      </c>
      <c r="E523" s="14">
        <v>14290</v>
      </c>
      <c r="F523" s="14">
        <v>6874</v>
      </c>
      <c r="G523" s="14">
        <v>7416</v>
      </c>
      <c r="H523" t="s">
        <v>1503</v>
      </c>
      <c r="I523" t="s">
        <v>2066</v>
      </c>
      <c r="J523" t="s">
        <v>2078</v>
      </c>
      <c r="K523" s="14">
        <v>3120</v>
      </c>
      <c r="L523" t="s">
        <v>2078</v>
      </c>
      <c r="M523" s="14">
        <v>2993</v>
      </c>
      <c r="N523" s="14">
        <v>12872</v>
      </c>
    </row>
    <row r="524" spans="1:14" x14ac:dyDescent="0.25">
      <c r="A524" t="s">
        <v>1504</v>
      </c>
      <c r="B524" t="s">
        <v>2066</v>
      </c>
      <c r="C524" s="14">
        <v>2684</v>
      </c>
      <c r="D524" s="14">
        <v>63923</v>
      </c>
      <c r="E524" s="14">
        <v>68641</v>
      </c>
      <c r="F524" s="14">
        <v>33926</v>
      </c>
      <c r="G524" s="14">
        <v>34715</v>
      </c>
      <c r="H524" t="s">
        <v>1504</v>
      </c>
      <c r="I524" t="s">
        <v>2066</v>
      </c>
      <c r="J524" t="s">
        <v>2078</v>
      </c>
      <c r="K524" s="14">
        <v>15053</v>
      </c>
      <c r="L524" t="s">
        <v>2078</v>
      </c>
      <c r="M524" s="14">
        <v>13742</v>
      </c>
      <c r="N524" s="14">
        <v>62780</v>
      </c>
    </row>
    <row r="525" spans="1:14" x14ac:dyDescent="0.25">
      <c r="A525" t="s">
        <v>1505</v>
      </c>
      <c r="B525" t="s">
        <v>2066</v>
      </c>
      <c r="C525" s="14">
        <v>5465</v>
      </c>
      <c r="D525" s="14">
        <v>58521</v>
      </c>
      <c r="E525" s="14">
        <v>64126</v>
      </c>
      <c r="F525" s="14">
        <v>32155</v>
      </c>
      <c r="G525" s="14">
        <v>31971</v>
      </c>
      <c r="H525" t="s">
        <v>1505</v>
      </c>
      <c r="I525" t="s">
        <v>2066</v>
      </c>
      <c r="J525" t="s">
        <v>2078</v>
      </c>
      <c r="K525" s="14">
        <v>13865</v>
      </c>
      <c r="L525" t="s">
        <v>2078</v>
      </c>
      <c r="M525" s="14">
        <v>12745</v>
      </c>
      <c r="N525" s="14">
        <v>60222</v>
      </c>
    </row>
    <row r="526" spans="1:14" x14ac:dyDescent="0.25">
      <c r="A526" t="s">
        <v>1506</v>
      </c>
      <c r="B526" t="s">
        <v>2066</v>
      </c>
      <c r="C526" s="14">
        <v>32101</v>
      </c>
      <c r="D526" s="14">
        <v>63878</v>
      </c>
      <c r="E526" s="14">
        <v>71572</v>
      </c>
      <c r="F526" s="14">
        <v>36488</v>
      </c>
      <c r="G526" s="14">
        <v>35084</v>
      </c>
      <c r="H526" t="s">
        <v>1506</v>
      </c>
      <c r="I526" t="s">
        <v>2066</v>
      </c>
      <c r="J526" t="s">
        <v>2078</v>
      </c>
      <c r="K526" s="14">
        <v>14591</v>
      </c>
      <c r="L526" t="s">
        <v>2078</v>
      </c>
      <c r="M526" s="14">
        <v>14216</v>
      </c>
      <c r="N526" s="14">
        <v>49046</v>
      </c>
    </row>
    <row r="527" spans="1:14" x14ac:dyDescent="0.25">
      <c r="A527" t="s">
        <v>1507</v>
      </c>
      <c r="B527" t="s">
        <v>2066</v>
      </c>
      <c r="C527" s="14">
        <v>2519</v>
      </c>
      <c r="D527" s="14">
        <v>14712</v>
      </c>
      <c r="E527" s="14">
        <v>15590</v>
      </c>
      <c r="F527" s="14">
        <v>7871</v>
      </c>
      <c r="G527" s="14">
        <v>7719</v>
      </c>
      <c r="H527" t="s">
        <v>1507</v>
      </c>
      <c r="I527" t="s">
        <v>2066</v>
      </c>
      <c r="J527" t="s">
        <v>2078</v>
      </c>
      <c r="K527" s="14">
        <v>3187</v>
      </c>
      <c r="L527" t="s">
        <v>2078</v>
      </c>
      <c r="M527" s="14">
        <v>2994</v>
      </c>
      <c r="N527" s="14">
        <v>10801</v>
      </c>
    </row>
    <row r="528" spans="1:14" x14ac:dyDescent="0.25">
      <c r="A528" t="s">
        <v>1508</v>
      </c>
      <c r="B528" t="s">
        <v>2066</v>
      </c>
      <c r="C528">
        <v>856</v>
      </c>
      <c r="D528" s="14">
        <v>13784</v>
      </c>
      <c r="E528" s="14">
        <v>14641</v>
      </c>
      <c r="F528" s="14">
        <v>7274</v>
      </c>
      <c r="G528" s="14">
        <v>7367</v>
      </c>
      <c r="H528" t="s">
        <v>1508</v>
      </c>
      <c r="I528" t="s">
        <v>2066</v>
      </c>
      <c r="J528" t="s">
        <v>2078</v>
      </c>
      <c r="K528" s="14">
        <v>3053</v>
      </c>
      <c r="L528" t="s">
        <v>2078</v>
      </c>
      <c r="M528" s="14">
        <v>2340</v>
      </c>
      <c r="N528" s="14">
        <v>9222</v>
      </c>
    </row>
    <row r="529" spans="1:14" x14ac:dyDescent="0.25">
      <c r="A529" t="s">
        <v>1509</v>
      </c>
      <c r="B529" t="s">
        <v>2066</v>
      </c>
      <c r="C529" s="14">
        <v>13192</v>
      </c>
      <c r="D529" s="14">
        <v>25527</v>
      </c>
      <c r="E529" s="14">
        <v>27365</v>
      </c>
      <c r="F529" s="14">
        <v>13850</v>
      </c>
      <c r="G529" s="14">
        <v>13515</v>
      </c>
      <c r="H529" t="s">
        <v>1509</v>
      </c>
      <c r="I529" t="s">
        <v>2066</v>
      </c>
      <c r="J529" t="s">
        <v>2078</v>
      </c>
      <c r="K529" s="14">
        <v>5649</v>
      </c>
      <c r="L529" t="s">
        <v>2078</v>
      </c>
      <c r="M529" s="14">
        <v>5424</v>
      </c>
      <c r="N529" s="14">
        <v>19097</v>
      </c>
    </row>
    <row r="530" spans="1:14" x14ac:dyDescent="0.25">
      <c r="A530" t="s">
        <v>1510</v>
      </c>
      <c r="B530" t="s">
        <v>2066</v>
      </c>
      <c r="C530" s="14">
        <v>1551</v>
      </c>
      <c r="D530" s="14">
        <v>9753</v>
      </c>
      <c r="E530" s="14">
        <v>10203</v>
      </c>
      <c r="F530" s="14">
        <v>5085</v>
      </c>
      <c r="G530" s="14">
        <v>5118</v>
      </c>
      <c r="H530" t="s">
        <v>1510</v>
      </c>
      <c r="I530" t="s">
        <v>2066</v>
      </c>
      <c r="J530" t="s">
        <v>2078</v>
      </c>
      <c r="K530" s="14">
        <v>2102</v>
      </c>
      <c r="L530" t="s">
        <v>2078</v>
      </c>
      <c r="M530" s="14">
        <v>1994</v>
      </c>
      <c r="N530" s="14">
        <v>7562</v>
      </c>
    </row>
    <row r="531" spans="1:14" x14ac:dyDescent="0.25">
      <c r="A531" t="s">
        <v>1511</v>
      </c>
      <c r="B531" t="s">
        <v>2066</v>
      </c>
      <c r="C531" s="14">
        <v>6669</v>
      </c>
      <c r="D531" s="14">
        <v>17667</v>
      </c>
      <c r="E531" s="14">
        <v>18610</v>
      </c>
      <c r="F531" s="14">
        <v>9649</v>
      </c>
      <c r="G531" s="14">
        <v>8961</v>
      </c>
      <c r="H531" t="s">
        <v>1511</v>
      </c>
      <c r="I531" t="s">
        <v>2066</v>
      </c>
      <c r="J531" t="s">
        <v>2078</v>
      </c>
      <c r="K531" s="14">
        <v>3803</v>
      </c>
      <c r="L531" t="s">
        <v>2078</v>
      </c>
      <c r="M531" s="14">
        <v>3636</v>
      </c>
      <c r="N531" s="14">
        <v>12636</v>
      </c>
    </row>
    <row r="533" spans="1:14" x14ac:dyDescent="0.25">
      <c r="A533" t="s">
        <v>2067</v>
      </c>
      <c r="C533" t="s">
        <v>2042</v>
      </c>
      <c r="D533" t="s">
        <v>2044</v>
      </c>
      <c r="E533" t="s">
        <v>2046</v>
      </c>
      <c r="F533" t="s">
        <v>2048</v>
      </c>
      <c r="G533" t="s">
        <v>2050</v>
      </c>
      <c r="H533" t="s">
        <v>2067</v>
      </c>
      <c r="J533" t="s">
        <v>2068</v>
      </c>
      <c r="K533" t="s">
        <v>2070</v>
      </c>
      <c r="L533" t="s">
        <v>2072</v>
      </c>
      <c r="M533" t="s">
        <v>2074</v>
      </c>
      <c r="N533" t="s">
        <v>2076</v>
      </c>
    </row>
    <row r="534" spans="1:14" x14ac:dyDescent="0.25">
      <c r="C534" t="s">
        <v>2043</v>
      </c>
      <c r="D534" t="s">
        <v>2045</v>
      </c>
      <c r="E534" t="s">
        <v>2047</v>
      </c>
      <c r="F534" t="s">
        <v>2049</v>
      </c>
      <c r="G534" t="s">
        <v>2051</v>
      </c>
      <c r="J534" t="s">
        <v>2069</v>
      </c>
      <c r="K534" t="s">
        <v>2071</v>
      </c>
      <c r="L534" t="s">
        <v>2073</v>
      </c>
      <c r="M534" t="s">
        <v>2075</v>
      </c>
      <c r="N534" t="s">
        <v>2077</v>
      </c>
    </row>
    <row r="535" spans="1:14" x14ac:dyDescent="0.25">
      <c r="A535" t="s">
        <v>2079</v>
      </c>
      <c r="H535" t="s">
        <v>2079</v>
      </c>
    </row>
    <row r="536" spans="1:14" x14ac:dyDescent="0.25">
      <c r="A536" t="s">
        <v>1186</v>
      </c>
      <c r="C536" s="14">
        <v>238073</v>
      </c>
      <c r="D536" s="14">
        <v>69752</v>
      </c>
      <c r="E536" s="14">
        <v>73817</v>
      </c>
      <c r="F536" s="14">
        <v>36478</v>
      </c>
      <c r="G536" s="14">
        <v>37339</v>
      </c>
      <c r="H536" t="s">
        <v>1186</v>
      </c>
      <c r="J536" t="s">
        <v>2078</v>
      </c>
      <c r="K536" s="14">
        <v>17457</v>
      </c>
      <c r="L536" t="s">
        <v>2078</v>
      </c>
      <c r="M536" s="14">
        <v>17238</v>
      </c>
      <c r="N536" s="14">
        <v>90128</v>
      </c>
    </row>
    <row r="537" spans="1:14" x14ac:dyDescent="0.25">
      <c r="A537" t="s">
        <v>1187</v>
      </c>
      <c r="B537" t="s">
        <v>2066</v>
      </c>
      <c r="C537" s="14">
        <v>63999</v>
      </c>
      <c r="D537" s="14">
        <v>12916</v>
      </c>
      <c r="E537" s="14">
        <v>12883</v>
      </c>
      <c r="F537" s="14">
        <v>6412</v>
      </c>
      <c r="G537" s="14">
        <v>6471</v>
      </c>
      <c r="H537" t="s">
        <v>1187</v>
      </c>
      <c r="I537" t="s">
        <v>2066</v>
      </c>
      <c r="J537" t="s">
        <v>2078</v>
      </c>
      <c r="K537" s="14">
        <v>3191</v>
      </c>
      <c r="L537" t="s">
        <v>2078</v>
      </c>
      <c r="M537" s="14">
        <v>3170</v>
      </c>
      <c r="N537" s="14">
        <v>16936</v>
      </c>
    </row>
    <row r="538" spans="1:14" x14ac:dyDescent="0.25">
      <c r="A538" t="s">
        <v>1188</v>
      </c>
      <c r="B538" t="s">
        <v>2066</v>
      </c>
      <c r="C538" s="14">
        <v>16742</v>
      </c>
      <c r="D538" s="14">
        <v>7917</v>
      </c>
      <c r="E538" s="14">
        <v>7690</v>
      </c>
      <c r="F538" s="14">
        <v>3802</v>
      </c>
      <c r="G538" s="14">
        <v>3888</v>
      </c>
      <c r="H538" t="s">
        <v>1188</v>
      </c>
      <c r="I538" t="s">
        <v>2066</v>
      </c>
      <c r="J538" t="s">
        <v>2078</v>
      </c>
      <c r="K538" s="14">
        <v>1868</v>
      </c>
      <c r="L538" t="s">
        <v>2078</v>
      </c>
      <c r="M538" s="14">
        <v>1848</v>
      </c>
      <c r="N538" s="14">
        <v>9763</v>
      </c>
    </row>
    <row r="539" spans="1:14" x14ac:dyDescent="0.25">
      <c r="A539" t="s">
        <v>1189</v>
      </c>
      <c r="B539" t="s">
        <v>2066</v>
      </c>
      <c r="C539" s="14">
        <v>19777</v>
      </c>
      <c r="D539" s="14">
        <v>8403</v>
      </c>
      <c r="E539" s="14">
        <v>8960</v>
      </c>
      <c r="F539" s="14">
        <v>4499</v>
      </c>
      <c r="G539" s="14">
        <v>4461</v>
      </c>
      <c r="H539" t="s">
        <v>1189</v>
      </c>
      <c r="I539" t="s">
        <v>2066</v>
      </c>
      <c r="J539" t="s">
        <v>2078</v>
      </c>
      <c r="K539" s="14">
        <v>2208</v>
      </c>
      <c r="L539" t="s">
        <v>2078</v>
      </c>
      <c r="M539" s="14">
        <v>2162</v>
      </c>
      <c r="N539" s="14">
        <v>11162</v>
      </c>
    </row>
    <row r="540" spans="1:14" x14ac:dyDescent="0.25">
      <c r="A540" t="s">
        <v>1190</v>
      </c>
      <c r="B540" t="s">
        <v>2066</v>
      </c>
      <c r="C540" s="14">
        <v>18959</v>
      </c>
      <c r="D540" s="14">
        <v>1902</v>
      </c>
      <c r="E540" s="14">
        <v>2208</v>
      </c>
      <c r="F540" s="14">
        <v>1180</v>
      </c>
      <c r="G540" s="14">
        <v>1028</v>
      </c>
      <c r="H540" t="s">
        <v>1190</v>
      </c>
      <c r="I540" t="s">
        <v>2066</v>
      </c>
      <c r="J540" t="s">
        <v>2078</v>
      </c>
      <c r="K540">
        <v>470</v>
      </c>
      <c r="L540" t="s">
        <v>2078</v>
      </c>
      <c r="M540">
        <v>464</v>
      </c>
      <c r="N540" s="14">
        <v>2590</v>
      </c>
    </row>
    <row r="541" spans="1:14" x14ac:dyDescent="0.25">
      <c r="A541" t="s">
        <v>1191</v>
      </c>
      <c r="B541" t="s">
        <v>2066</v>
      </c>
      <c r="C541" s="14">
        <v>6477</v>
      </c>
      <c r="D541" s="14">
        <v>10822</v>
      </c>
      <c r="E541" s="14">
        <v>11321</v>
      </c>
      <c r="F541" s="14">
        <v>5355</v>
      </c>
      <c r="G541" s="14">
        <v>5966</v>
      </c>
      <c r="H541" t="s">
        <v>1191</v>
      </c>
      <c r="I541" t="s">
        <v>2066</v>
      </c>
      <c r="J541" t="s">
        <v>2078</v>
      </c>
      <c r="K541" s="14">
        <v>2801</v>
      </c>
      <c r="L541" t="s">
        <v>2078</v>
      </c>
      <c r="M541" s="14">
        <v>2748</v>
      </c>
      <c r="N541" s="14">
        <v>14525</v>
      </c>
    </row>
    <row r="542" spans="1:14" x14ac:dyDescent="0.25">
      <c r="A542" t="s">
        <v>1192</v>
      </c>
      <c r="B542" t="s">
        <v>2066</v>
      </c>
      <c r="C542" s="14">
        <v>46113</v>
      </c>
      <c r="D542" s="14">
        <v>9731</v>
      </c>
      <c r="E542" s="14">
        <v>12989</v>
      </c>
      <c r="F542" s="14">
        <v>6297</v>
      </c>
      <c r="G542" s="14">
        <v>6692</v>
      </c>
      <c r="H542" t="s">
        <v>1192</v>
      </c>
      <c r="I542" t="s">
        <v>2066</v>
      </c>
      <c r="J542" t="s">
        <v>2078</v>
      </c>
      <c r="K542" s="14">
        <v>2625</v>
      </c>
      <c r="L542" t="s">
        <v>2078</v>
      </c>
      <c r="M542" s="14">
        <v>2602</v>
      </c>
      <c r="N542" s="14">
        <v>13684</v>
      </c>
    </row>
    <row r="543" spans="1:14" x14ac:dyDescent="0.25">
      <c r="A543" t="s">
        <v>1193</v>
      </c>
      <c r="B543" t="s">
        <v>2066</v>
      </c>
      <c r="C543" s="14">
        <v>13719</v>
      </c>
      <c r="D543" s="14">
        <v>5259</v>
      </c>
      <c r="E543" s="14">
        <v>5084</v>
      </c>
      <c r="F543" s="14">
        <v>2498</v>
      </c>
      <c r="G543" s="14">
        <v>2586</v>
      </c>
      <c r="H543" t="s">
        <v>1193</v>
      </c>
      <c r="I543" t="s">
        <v>2066</v>
      </c>
      <c r="J543" t="s">
        <v>2078</v>
      </c>
      <c r="K543" s="14">
        <v>1261</v>
      </c>
      <c r="L543" t="s">
        <v>2078</v>
      </c>
      <c r="M543" s="14">
        <v>1246</v>
      </c>
      <c r="N543" s="14">
        <v>6154</v>
      </c>
    </row>
    <row r="544" spans="1:14" x14ac:dyDescent="0.25">
      <c r="A544" t="s">
        <v>1194</v>
      </c>
      <c r="B544" t="s">
        <v>2066</v>
      </c>
      <c r="C544" s="14">
        <v>25837</v>
      </c>
      <c r="D544" s="14">
        <v>3380</v>
      </c>
      <c r="E544" s="14">
        <v>3422</v>
      </c>
      <c r="F544" s="14">
        <v>1773</v>
      </c>
      <c r="G544" s="14">
        <v>1649</v>
      </c>
      <c r="H544" t="s">
        <v>1194</v>
      </c>
      <c r="I544" t="s">
        <v>2066</v>
      </c>
      <c r="J544" t="s">
        <v>2078</v>
      </c>
      <c r="K544">
        <v>784</v>
      </c>
      <c r="L544" t="s">
        <v>2078</v>
      </c>
      <c r="M544">
        <v>775</v>
      </c>
      <c r="N544" s="14">
        <v>4070</v>
      </c>
    </row>
    <row r="545" spans="1:14" x14ac:dyDescent="0.25">
      <c r="A545" t="s">
        <v>1195</v>
      </c>
      <c r="B545" t="s">
        <v>2066</v>
      </c>
      <c r="C545">
        <v>362</v>
      </c>
      <c r="D545" s="14">
        <v>4207</v>
      </c>
      <c r="E545" s="14">
        <v>4201</v>
      </c>
      <c r="F545" s="14">
        <v>2046</v>
      </c>
      <c r="G545" s="14">
        <v>2155</v>
      </c>
      <c r="H545" t="s">
        <v>1195</v>
      </c>
      <c r="I545" t="s">
        <v>2066</v>
      </c>
      <c r="J545" t="s">
        <v>2078</v>
      </c>
      <c r="K545" s="14">
        <v>1044</v>
      </c>
      <c r="L545" t="s">
        <v>2078</v>
      </c>
      <c r="M545" s="14">
        <v>1033</v>
      </c>
      <c r="N545" s="14">
        <v>5233</v>
      </c>
    </row>
    <row r="546" spans="1:14" x14ac:dyDescent="0.25">
      <c r="A546" t="s">
        <v>1196</v>
      </c>
      <c r="B546" t="s">
        <v>2066</v>
      </c>
      <c r="C546" s="14">
        <v>26088</v>
      </c>
      <c r="D546" s="14">
        <v>5215</v>
      </c>
      <c r="E546" s="14">
        <v>5059</v>
      </c>
      <c r="F546" s="14">
        <v>2616</v>
      </c>
      <c r="G546" s="14">
        <v>2443</v>
      </c>
      <c r="H546" t="s">
        <v>1196</v>
      </c>
      <c r="I546" t="s">
        <v>2066</v>
      </c>
      <c r="J546" t="s">
        <v>2078</v>
      </c>
      <c r="K546" s="14">
        <v>1205</v>
      </c>
      <c r="L546" t="s">
        <v>2078</v>
      </c>
      <c r="M546" s="14">
        <v>1190</v>
      </c>
      <c r="N546" s="14">
        <v>6011</v>
      </c>
    </row>
    <row r="548" spans="1:14" x14ac:dyDescent="0.25">
      <c r="A548" t="s">
        <v>2067</v>
      </c>
      <c r="C548" t="s">
        <v>2042</v>
      </c>
      <c r="D548" t="s">
        <v>2044</v>
      </c>
      <c r="E548" t="s">
        <v>2046</v>
      </c>
      <c r="F548" t="s">
        <v>2048</v>
      </c>
      <c r="G548" t="s">
        <v>2050</v>
      </c>
      <c r="H548" t="s">
        <v>2067</v>
      </c>
      <c r="J548" t="s">
        <v>2068</v>
      </c>
      <c r="K548" t="s">
        <v>2070</v>
      </c>
      <c r="L548" t="s">
        <v>2072</v>
      </c>
      <c r="M548" t="s">
        <v>2074</v>
      </c>
      <c r="N548" t="s">
        <v>2076</v>
      </c>
    </row>
    <row r="549" spans="1:14" x14ac:dyDescent="0.25">
      <c r="C549" t="s">
        <v>2043</v>
      </c>
      <c r="D549" t="s">
        <v>2045</v>
      </c>
      <c r="E549" t="s">
        <v>2047</v>
      </c>
      <c r="F549" t="s">
        <v>2049</v>
      </c>
      <c r="G549" t="s">
        <v>2051</v>
      </c>
      <c r="J549" t="s">
        <v>2069</v>
      </c>
      <c r="K549" t="s">
        <v>2071</v>
      </c>
      <c r="L549" t="s">
        <v>2073</v>
      </c>
      <c r="M549" t="s">
        <v>2075</v>
      </c>
      <c r="N549" t="s">
        <v>2077</v>
      </c>
    </row>
    <row r="550" spans="1:14" x14ac:dyDescent="0.25">
      <c r="A550" t="s">
        <v>2079</v>
      </c>
      <c r="H550" t="s">
        <v>2079</v>
      </c>
    </row>
    <row r="551" spans="1:14" x14ac:dyDescent="0.25">
      <c r="A551" t="s">
        <v>1197</v>
      </c>
      <c r="C551" s="14">
        <v>979532</v>
      </c>
      <c r="D551" s="14">
        <v>1350881</v>
      </c>
      <c r="E551" s="14">
        <v>1470257</v>
      </c>
      <c r="F551" s="14">
        <v>703042</v>
      </c>
      <c r="G551" s="14">
        <v>767215</v>
      </c>
      <c r="H551" t="s">
        <v>1197</v>
      </c>
      <c r="J551" t="s">
        <v>2078</v>
      </c>
      <c r="K551" s="14">
        <v>337828</v>
      </c>
      <c r="L551" t="s">
        <v>2078</v>
      </c>
      <c r="M551" s="14">
        <v>285592</v>
      </c>
      <c r="N551" s="14">
        <v>1538291</v>
      </c>
    </row>
    <row r="552" spans="1:14" x14ac:dyDescent="0.25">
      <c r="A552" t="s">
        <v>1198</v>
      </c>
      <c r="B552" t="s">
        <v>2066</v>
      </c>
      <c r="C552" s="14">
        <v>3324</v>
      </c>
      <c r="D552" s="14">
        <v>133487</v>
      </c>
      <c r="E552" s="14">
        <v>143246</v>
      </c>
      <c r="F552" s="14">
        <v>69342</v>
      </c>
      <c r="G552" s="14">
        <v>73904</v>
      </c>
      <c r="H552" t="s">
        <v>1198</v>
      </c>
      <c r="I552" t="s">
        <v>2066</v>
      </c>
      <c r="J552" t="s">
        <v>2078</v>
      </c>
      <c r="K552" s="14">
        <v>33937</v>
      </c>
      <c r="L552" t="s">
        <v>2078</v>
      </c>
      <c r="M552" s="14">
        <v>27024</v>
      </c>
      <c r="N552" s="14">
        <v>139813</v>
      </c>
    </row>
    <row r="553" spans="1:14" x14ac:dyDescent="0.25">
      <c r="A553" t="s">
        <v>1199</v>
      </c>
      <c r="B553" t="s">
        <v>2066</v>
      </c>
      <c r="C553" s="14">
        <v>38712</v>
      </c>
      <c r="D553" s="14">
        <v>10332</v>
      </c>
      <c r="E553" s="14">
        <v>9743</v>
      </c>
      <c r="F553" s="14">
        <v>4712</v>
      </c>
      <c r="G553" s="14">
        <v>5031</v>
      </c>
      <c r="H553" t="s">
        <v>1199</v>
      </c>
      <c r="I553" t="s">
        <v>2066</v>
      </c>
      <c r="J553" t="s">
        <v>2078</v>
      </c>
      <c r="K553" s="14">
        <v>2576</v>
      </c>
      <c r="L553" t="s">
        <v>2078</v>
      </c>
      <c r="M553" s="14">
        <v>2571</v>
      </c>
      <c r="N553" s="14">
        <v>13622</v>
      </c>
    </row>
    <row r="554" spans="1:14" x14ac:dyDescent="0.25">
      <c r="A554" t="s">
        <v>1200</v>
      </c>
      <c r="B554" t="s">
        <v>2066</v>
      </c>
      <c r="C554">
        <v>647</v>
      </c>
      <c r="D554" s="14">
        <v>6264</v>
      </c>
      <c r="E554" s="14">
        <v>5923</v>
      </c>
      <c r="F554" s="14">
        <v>2715</v>
      </c>
      <c r="G554" s="14">
        <v>3208</v>
      </c>
      <c r="H554" t="s">
        <v>1200</v>
      </c>
      <c r="I554" t="s">
        <v>2066</v>
      </c>
      <c r="J554" t="s">
        <v>2078</v>
      </c>
      <c r="K554" s="14">
        <v>1608</v>
      </c>
      <c r="L554" t="s">
        <v>2078</v>
      </c>
      <c r="M554" s="14">
        <v>1594</v>
      </c>
      <c r="N554" s="14">
        <v>8308</v>
      </c>
    </row>
    <row r="555" spans="1:14" x14ac:dyDescent="0.25">
      <c r="A555" t="s">
        <v>1201</v>
      </c>
      <c r="B555" t="s">
        <v>2066</v>
      </c>
      <c r="C555" s="14">
        <v>3961</v>
      </c>
      <c r="D555" s="14">
        <v>5433</v>
      </c>
      <c r="E555" s="14">
        <v>5749</v>
      </c>
      <c r="F555" s="14">
        <v>2530</v>
      </c>
      <c r="G555" s="14">
        <v>3219</v>
      </c>
      <c r="H555" t="s">
        <v>1201</v>
      </c>
      <c r="I555" t="s">
        <v>2066</v>
      </c>
      <c r="J555" t="s">
        <v>2078</v>
      </c>
      <c r="K555" s="14">
        <v>1380</v>
      </c>
      <c r="L555" t="s">
        <v>2078</v>
      </c>
      <c r="M555" s="14">
        <v>1302</v>
      </c>
      <c r="N555" s="14">
        <v>7444</v>
      </c>
    </row>
    <row r="556" spans="1:14" x14ac:dyDescent="0.25">
      <c r="A556" t="s">
        <v>1202</v>
      </c>
      <c r="B556" t="s">
        <v>2066</v>
      </c>
      <c r="C556" s="14">
        <v>55003</v>
      </c>
      <c r="D556" s="14">
        <v>18125</v>
      </c>
      <c r="E556" s="14">
        <v>22863</v>
      </c>
      <c r="F556" s="14">
        <v>11170</v>
      </c>
      <c r="G556" s="14">
        <v>11693</v>
      </c>
      <c r="H556" t="s">
        <v>1202</v>
      </c>
      <c r="I556" t="s">
        <v>2066</v>
      </c>
      <c r="J556" t="s">
        <v>2078</v>
      </c>
      <c r="K556" s="14">
        <v>5300</v>
      </c>
      <c r="L556" t="s">
        <v>2078</v>
      </c>
      <c r="M556" s="14">
        <v>5045</v>
      </c>
      <c r="N556" s="14">
        <v>25974</v>
      </c>
    </row>
    <row r="557" spans="1:14" x14ac:dyDescent="0.25">
      <c r="A557" t="s">
        <v>1203</v>
      </c>
      <c r="B557" t="s">
        <v>2066</v>
      </c>
      <c r="C557" s="14">
        <v>22954</v>
      </c>
      <c r="D557" s="14">
        <v>7066</v>
      </c>
      <c r="E557" s="14">
        <v>6828</v>
      </c>
      <c r="F557" s="14">
        <v>3343</v>
      </c>
      <c r="G557" s="14">
        <v>3485</v>
      </c>
      <c r="H557" t="s">
        <v>1203</v>
      </c>
      <c r="I557" t="s">
        <v>2066</v>
      </c>
      <c r="J557" t="s">
        <v>2078</v>
      </c>
      <c r="K557" s="14">
        <v>1730</v>
      </c>
      <c r="L557" t="s">
        <v>2078</v>
      </c>
      <c r="M557" s="14">
        <v>1717</v>
      </c>
      <c r="N557" s="14">
        <v>9177</v>
      </c>
    </row>
    <row r="558" spans="1:14" x14ac:dyDescent="0.25">
      <c r="A558" t="s">
        <v>1204</v>
      </c>
      <c r="B558" t="s">
        <v>2066</v>
      </c>
      <c r="C558" s="14">
        <v>73131</v>
      </c>
      <c r="D558" s="14">
        <v>21957</v>
      </c>
      <c r="E558" s="14">
        <v>21721</v>
      </c>
      <c r="F558" s="14">
        <v>11083</v>
      </c>
      <c r="G558" s="14">
        <v>10638</v>
      </c>
      <c r="H558" t="s">
        <v>1204</v>
      </c>
      <c r="I558" t="s">
        <v>2066</v>
      </c>
      <c r="J558" t="s">
        <v>2078</v>
      </c>
      <c r="K558" s="14">
        <v>5348</v>
      </c>
      <c r="L558" t="s">
        <v>2078</v>
      </c>
      <c r="M558" s="14">
        <v>5206</v>
      </c>
      <c r="N558" s="14">
        <v>26132</v>
      </c>
    </row>
    <row r="559" spans="1:14" x14ac:dyDescent="0.25">
      <c r="A559" t="s">
        <v>1205</v>
      </c>
      <c r="B559" t="s">
        <v>2066</v>
      </c>
      <c r="C559" s="14">
        <v>1679</v>
      </c>
      <c r="D559" s="14">
        <v>13830</v>
      </c>
      <c r="E559" s="14">
        <v>15298</v>
      </c>
      <c r="F559" s="14">
        <v>6619</v>
      </c>
      <c r="G559" s="14">
        <v>8679</v>
      </c>
      <c r="H559" t="s">
        <v>1205</v>
      </c>
      <c r="I559" t="s">
        <v>2066</v>
      </c>
      <c r="J559" t="s">
        <v>2078</v>
      </c>
      <c r="K559" s="14">
        <v>3638</v>
      </c>
      <c r="L559" t="s">
        <v>2078</v>
      </c>
      <c r="M559" s="14">
        <v>3427</v>
      </c>
      <c r="N559" s="14">
        <v>22615</v>
      </c>
    </row>
    <row r="560" spans="1:14" x14ac:dyDescent="0.25">
      <c r="A560" t="s">
        <v>1206</v>
      </c>
      <c r="B560" t="s">
        <v>2066</v>
      </c>
      <c r="C560" s="14">
        <v>4683</v>
      </c>
      <c r="D560" s="14">
        <v>289030</v>
      </c>
      <c r="E560" s="14">
        <v>300860</v>
      </c>
      <c r="F560" s="14">
        <v>146201</v>
      </c>
      <c r="G560" s="14">
        <v>154659</v>
      </c>
      <c r="H560" t="s">
        <v>1206</v>
      </c>
      <c r="I560" t="s">
        <v>2066</v>
      </c>
      <c r="J560" t="s">
        <v>2078</v>
      </c>
      <c r="K560" s="14">
        <v>68569</v>
      </c>
      <c r="L560" t="s">
        <v>2078</v>
      </c>
      <c r="M560" s="14">
        <v>47995</v>
      </c>
      <c r="N560" s="14">
        <v>251342</v>
      </c>
    </row>
    <row r="561" spans="1:14" x14ac:dyDescent="0.25">
      <c r="A561" t="s">
        <v>1207</v>
      </c>
      <c r="B561" t="s">
        <v>2066</v>
      </c>
      <c r="C561" s="14">
        <v>1564</v>
      </c>
      <c r="D561" s="14">
        <v>2375</v>
      </c>
      <c r="E561" s="14">
        <v>2329</v>
      </c>
      <c r="F561" s="14">
        <v>1124</v>
      </c>
      <c r="G561" s="14">
        <v>1205</v>
      </c>
      <c r="H561" t="s">
        <v>1207</v>
      </c>
      <c r="I561" t="s">
        <v>2066</v>
      </c>
      <c r="J561" t="s">
        <v>2078</v>
      </c>
      <c r="K561">
        <v>648</v>
      </c>
      <c r="L561" t="s">
        <v>2078</v>
      </c>
      <c r="M561">
        <v>642</v>
      </c>
      <c r="N561" s="14">
        <v>3468</v>
      </c>
    </row>
    <row r="562" spans="1:14" x14ac:dyDescent="0.25">
      <c r="A562" t="s">
        <v>1208</v>
      </c>
      <c r="B562" t="s">
        <v>2066</v>
      </c>
      <c r="C562" s="14">
        <v>2161</v>
      </c>
      <c r="D562" s="14">
        <v>18496</v>
      </c>
      <c r="E562" s="14">
        <v>21236</v>
      </c>
      <c r="F562" s="14">
        <v>9865</v>
      </c>
      <c r="G562" s="14">
        <v>11371</v>
      </c>
      <c r="H562" t="s">
        <v>1208</v>
      </c>
      <c r="I562" t="s">
        <v>2066</v>
      </c>
      <c r="J562" t="s">
        <v>2078</v>
      </c>
      <c r="K562" s="14">
        <v>4815</v>
      </c>
      <c r="L562" t="s">
        <v>2078</v>
      </c>
      <c r="M562" s="14">
        <v>4305</v>
      </c>
      <c r="N562" s="14">
        <v>26372</v>
      </c>
    </row>
    <row r="563" spans="1:14" x14ac:dyDescent="0.25">
      <c r="A563" t="s">
        <v>1209</v>
      </c>
      <c r="B563" t="s">
        <v>2066</v>
      </c>
      <c r="C563" s="14">
        <v>62348</v>
      </c>
      <c r="D563" s="14">
        <v>18463</v>
      </c>
      <c r="E563" s="14">
        <v>18779</v>
      </c>
      <c r="F563" s="14">
        <v>9037</v>
      </c>
      <c r="G563" s="14">
        <v>9742</v>
      </c>
      <c r="H563" t="s">
        <v>1209</v>
      </c>
      <c r="I563" t="s">
        <v>2066</v>
      </c>
      <c r="J563" t="s">
        <v>2078</v>
      </c>
      <c r="K563" s="14">
        <v>4954</v>
      </c>
      <c r="L563" t="s">
        <v>2078</v>
      </c>
      <c r="M563" s="14">
        <v>4891</v>
      </c>
      <c r="N563" s="14">
        <v>25187</v>
      </c>
    </row>
    <row r="564" spans="1:14" x14ac:dyDescent="0.25">
      <c r="A564" t="s">
        <v>1210</v>
      </c>
      <c r="B564" t="s">
        <v>2066</v>
      </c>
      <c r="C564" s="14">
        <v>2224</v>
      </c>
      <c r="D564" s="14">
        <v>6168</v>
      </c>
      <c r="E564" s="14">
        <v>6970</v>
      </c>
      <c r="F564" s="14">
        <v>3379</v>
      </c>
      <c r="G564" s="14">
        <v>3591</v>
      </c>
      <c r="H564" t="s">
        <v>1210</v>
      </c>
      <c r="I564" t="s">
        <v>2066</v>
      </c>
      <c r="J564" t="s">
        <v>2078</v>
      </c>
      <c r="K564" s="14">
        <v>1777</v>
      </c>
      <c r="L564" t="s">
        <v>2078</v>
      </c>
      <c r="M564" s="14">
        <v>1733</v>
      </c>
      <c r="N564" s="14">
        <v>8760</v>
      </c>
    </row>
    <row r="565" spans="1:14" x14ac:dyDescent="0.25">
      <c r="A565" t="s">
        <v>1211</v>
      </c>
      <c r="B565" t="s">
        <v>2066</v>
      </c>
      <c r="C565">
        <v>460</v>
      </c>
      <c r="D565" s="14">
        <v>6923</v>
      </c>
      <c r="E565" s="14">
        <v>6853</v>
      </c>
      <c r="F565" s="14">
        <v>3129</v>
      </c>
      <c r="G565" s="14">
        <v>3724</v>
      </c>
      <c r="H565" t="s">
        <v>1211</v>
      </c>
      <c r="I565" t="s">
        <v>2066</v>
      </c>
      <c r="J565" t="s">
        <v>2078</v>
      </c>
      <c r="K565" s="14">
        <v>1423</v>
      </c>
      <c r="L565" t="s">
        <v>2078</v>
      </c>
      <c r="M565" s="14">
        <v>1346</v>
      </c>
      <c r="N565" s="14">
        <v>7194</v>
      </c>
    </row>
    <row r="566" spans="1:14" x14ac:dyDescent="0.25">
      <c r="A566" t="s">
        <v>1212</v>
      </c>
      <c r="B566" t="s">
        <v>2066</v>
      </c>
      <c r="C566" s="14">
        <v>11874</v>
      </c>
      <c r="D566" s="14">
        <v>2594</v>
      </c>
      <c r="E566" s="14">
        <v>2376</v>
      </c>
      <c r="F566" s="14">
        <v>1185</v>
      </c>
      <c r="G566" s="14">
        <v>1191</v>
      </c>
      <c r="H566" t="s">
        <v>1212</v>
      </c>
      <c r="I566" t="s">
        <v>2066</v>
      </c>
      <c r="J566" t="s">
        <v>2078</v>
      </c>
      <c r="K566">
        <v>631</v>
      </c>
      <c r="L566" t="s">
        <v>2078</v>
      </c>
      <c r="M566">
        <v>630</v>
      </c>
      <c r="N566" s="14">
        <v>2980</v>
      </c>
    </row>
    <row r="567" spans="1:14" x14ac:dyDescent="0.25">
      <c r="A567" t="s">
        <v>1213</v>
      </c>
      <c r="B567" t="s">
        <v>2066</v>
      </c>
      <c r="C567" s="14">
        <v>2808</v>
      </c>
      <c r="D567" s="14">
        <v>8184</v>
      </c>
      <c r="E567" s="14">
        <v>9482</v>
      </c>
      <c r="F567" s="14">
        <v>4365</v>
      </c>
      <c r="G567" s="14">
        <v>5117</v>
      </c>
      <c r="H567" t="s">
        <v>1213</v>
      </c>
      <c r="I567" t="s">
        <v>2066</v>
      </c>
      <c r="J567" t="s">
        <v>2078</v>
      </c>
      <c r="K567" s="14">
        <v>2221</v>
      </c>
      <c r="L567" t="s">
        <v>2078</v>
      </c>
      <c r="M567" s="14">
        <v>1974</v>
      </c>
      <c r="N567" s="14">
        <v>11786</v>
      </c>
    </row>
    <row r="568" spans="1:14" x14ac:dyDescent="0.25">
      <c r="A568" t="s">
        <v>1214</v>
      </c>
      <c r="B568" t="s">
        <v>2066</v>
      </c>
      <c r="C568" s="14">
        <v>49394</v>
      </c>
      <c r="D568" s="14">
        <v>21555</v>
      </c>
      <c r="E568" s="14">
        <v>24211</v>
      </c>
      <c r="F568" s="14">
        <v>11577</v>
      </c>
      <c r="G568" s="14">
        <v>12634</v>
      </c>
      <c r="H568" t="s">
        <v>1214</v>
      </c>
      <c r="I568" t="s">
        <v>2066</v>
      </c>
      <c r="J568" t="s">
        <v>2078</v>
      </c>
      <c r="K568" s="14">
        <v>5143</v>
      </c>
      <c r="L568" t="s">
        <v>2078</v>
      </c>
      <c r="M568" s="14">
        <v>4963</v>
      </c>
      <c r="N568" s="14">
        <v>26405</v>
      </c>
    </row>
    <row r="569" spans="1:14" x14ac:dyDescent="0.25">
      <c r="A569" t="s">
        <v>1215</v>
      </c>
      <c r="B569" t="s">
        <v>2066</v>
      </c>
      <c r="C569" s="14">
        <v>3112</v>
      </c>
      <c r="D569" s="14">
        <v>18008</v>
      </c>
      <c r="E569" s="14">
        <v>20769</v>
      </c>
      <c r="F569" s="14">
        <v>10104</v>
      </c>
      <c r="G569" s="14">
        <v>10665</v>
      </c>
      <c r="H569" t="s">
        <v>1215</v>
      </c>
      <c r="I569" t="s">
        <v>2066</v>
      </c>
      <c r="J569" t="s">
        <v>2078</v>
      </c>
      <c r="K569" s="14">
        <v>4820</v>
      </c>
      <c r="L569" t="s">
        <v>2078</v>
      </c>
      <c r="M569" s="14">
        <v>4621</v>
      </c>
      <c r="N569" s="14">
        <v>24682</v>
      </c>
    </row>
    <row r="570" spans="1:14" x14ac:dyDescent="0.25">
      <c r="A570" t="s">
        <v>1216</v>
      </c>
      <c r="B570" t="s">
        <v>2066</v>
      </c>
      <c r="C570" s="14">
        <v>83045</v>
      </c>
      <c r="D570" s="14">
        <v>22791</v>
      </c>
      <c r="E570" s="14">
        <v>24616</v>
      </c>
      <c r="F570" s="14">
        <v>11983</v>
      </c>
      <c r="G570" s="14">
        <v>12633</v>
      </c>
      <c r="H570" t="s">
        <v>1216</v>
      </c>
      <c r="I570" t="s">
        <v>2066</v>
      </c>
      <c r="J570" t="s">
        <v>2078</v>
      </c>
      <c r="K570" s="14">
        <v>5933</v>
      </c>
      <c r="L570" t="s">
        <v>2078</v>
      </c>
      <c r="M570" s="14">
        <v>5803</v>
      </c>
      <c r="N570" s="14">
        <v>30722</v>
      </c>
    </row>
    <row r="571" spans="1:14" x14ac:dyDescent="0.25">
      <c r="A571" t="s">
        <v>1217</v>
      </c>
      <c r="B571" t="s">
        <v>2066</v>
      </c>
      <c r="C571" s="14">
        <v>11333</v>
      </c>
      <c r="D571" s="14">
        <v>43452</v>
      </c>
      <c r="E571" s="14">
        <v>43393</v>
      </c>
      <c r="F571" s="14">
        <v>20559</v>
      </c>
      <c r="G571" s="14">
        <v>22834</v>
      </c>
      <c r="H571" t="s">
        <v>1217</v>
      </c>
      <c r="I571" t="s">
        <v>2066</v>
      </c>
      <c r="J571" t="s">
        <v>2078</v>
      </c>
      <c r="K571" s="14">
        <v>9380</v>
      </c>
      <c r="L571" t="s">
        <v>2078</v>
      </c>
      <c r="M571" s="14">
        <v>9053</v>
      </c>
      <c r="N571" s="14">
        <v>49675</v>
      </c>
    </row>
    <row r="572" spans="1:14" x14ac:dyDescent="0.25">
      <c r="A572" t="s">
        <v>1218</v>
      </c>
      <c r="B572" t="s">
        <v>2066</v>
      </c>
      <c r="C572" s="14">
        <v>4343</v>
      </c>
      <c r="D572" s="14">
        <v>124580</v>
      </c>
      <c r="E572" s="14">
        <v>129395</v>
      </c>
      <c r="F572" s="14">
        <v>61824</v>
      </c>
      <c r="G572" s="14">
        <v>67571</v>
      </c>
      <c r="H572" t="s">
        <v>1218</v>
      </c>
      <c r="I572" t="s">
        <v>2066</v>
      </c>
      <c r="J572" t="s">
        <v>2078</v>
      </c>
      <c r="K572" s="14">
        <v>29461</v>
      </c>
      <c r="L572" t="s">
        <v>2078</v>
      </c>
      <c r="M572" s="14">
        <v>24616</v>
      </c>
      <c r="N572" s="14">
        <v>128289</v>
      </c>
    </row>
    <row r="573" spans="1:14" x14ac:dyDescent="0.25">
      <c r="A573" t="s">
        <v>1219</v>
      </c>
      <c r="B573" t="s">
        <v>2066</v>
      </c>
      <c r="C573" s="14">
        <v>3805</v>
      </c>
      <c r="D573" s="14">
        <v>31317</v>
      </c>
      <c r="E573" s="14">
        <v>35523</v>
      </c>
      <c r="F573" s="14">
        <v>17455</v>
      </c>
      <c r="G573" s="14">
        <v>18068</v>
      </c>
      <c r="H573" t="s">
        <v>1219</v>
      </c>
      <c r="I573" t="s">
        <v>2066</v>
      </c>
      <c r="J573" t="s">
        <v>2078</v>
      </c>
      <c r="K573" s="14">
        <v>7594</v>
      </c>
      <c r="L573" t="s">
        <v>2078</v>
      </c>
      <c r="M573" s="14">
        <v>6762</v>
      </c>
      <c r="N573" s="14">
        <v>31850</v>
      </c>
    </row>
    <row r="574" spans="1:14" x14ac:dyDescent="0.25">
      <c r="A574" t="s">
        <v>1220</v>
      </c>
      <c r="B574" t="s">
        <v>2066</v>
      </c>
      <c r="C574" s="14">
        <v>1036</v>
      </c>
      <c r="D574" s="14">
        <v>5004</v>
      </c>
      <c r="E574" s="14">
        <v>6413</v>
      </c>
      <c r="F574" s="14">
        <v>3546</v>
      </c>
      <c r="G574" s="14">
        <v>2867</v>
      </c>
      <c r="H574" t="s">
        <v>1220</v>
      </c>
      <c r="I574" t="s">
        <v>2066</v>
      </c>
      <c r="J574" t="s">
        <v>2078</v>
      </c>
      <c r="K574" s="14">
        <v>1162</v>
      </c>
      <c r="L574" t="s">
        <v>2078</v>
      </c>
      <c r="M574">
        <v>933</v>
      </c>
      <c r="N574" s="14">
        <v>4971</v>
      </c>
    </row>
    <row r="575" spans="1:14" x14ac:dyDescent="0.25">
      <c r="A575" t="s">
        <v>1221</v>
      </c>
      <c r="B575" t="s">
        <v>2066</v>
      </c>
      <c r="C575" s="14">
        <v>2867</v>
      </c>
      <c r="D575" s="14">
        <v>4403</v>
      </c>
      <c r="E575" s="14">
        <v>4500</v>
      </c>
      <c r="F575" s="14">
        <v>2150</v>
      </c>
      <c r="G575" s="14">
        <v>2350</v>
      </c>
      <c r="H575" t="s">
        <v>1221</v>
      </c>
      <c r="I575" t="s">
        <v>2066</v>
      </c>
      <c r="J575" t="s">
        <v>2078</v>
      </c>
      <c r="K575" s="14">
        <v>1242</v>
      </c>
      <c r="L575" t="s">
        <v>2078</v>
      </c>
      <c r="M575" s="14">
        <v>1202</v>
      </c>
      <c r="N575" s="14">
        <v>6413</v>
      </c>
    </row>
    <row r="576" spans="1:14" x14ac:dyDescent="0.25">
      <c r="A576" t="s">
        <v>1222</v>
      </c>
      <c r="B576" t="s">
        <v>2066</v>
      </c>
      <c r="C576">
        <v>873</v>
      </c>
      <c r="D576" s="14">
        <v>4886</v>
      </c>
      <c r="E576" s="14">
        <v>5008</v>
      </c>
      <c r="F576" s="14">
        <v>2258</v>
      </c>
      <c r="G576" s="14">
        <v>2750</v>
      </c>
      <c r="H576" t="s">
        <v>1222</v>
      </c>
      <c r="I576" t="s">
        <v>2066</v>
      </c>
      <c r="J576" t="s">
        <v>2078</v>
      </c>
      <c r="K576" s="14">
        <v>1172</v>
      </c>
      <c r="L576" t="s">
        <v>2078</v>
      </c>
      <c r="M576" s="14">
        <v>1051</v>
      </c>
      <c r="N576" s="14">
        <v>6458</v>
      </c>
    </row>
    <row r="577" spans="1:14" x14ac:dyDescent="0.25">
      <c r="A577" t="s">
        <v>1223</v>
      </c>
      <c r="B577" t="s">
        <v>2066</v>
      </c>
      <c r="C577">
        <v>422</v>
      </c>
      <c r="D577" s="14">
        <v>1510</v>
      </c>
      <c r="E577" s="14">
        <v>3032</v>
      </c>
      <c r="F577" s="14">
        <v>1145</v>
      </c>
      <c r="G577" s="14">
        <v>1887</v>
      </c>
      <c r="H577" t="s">
        <v>1223</v>
      </c>
      <c r="I577" t="s">
        <v>2066</v>
      </c>
      <c r="J577" t="s">
        <v>2078</v>
      </c>
      <c r="K577">
        <v>586</v>
      </c>
      <c r="L577" t="s">
        <v>2078</v>
      </c>
      <c r="M577">
        <v>502</v>
      </c>
      <c r="N577" s="14">
        <v>3674</v>
      </c>
    </row>
    <row r="578" spans="1:14" x14ac:dyDescent="0.25">
      <c r="A578" t="s">
        <v>1224</v>
      </c>
      <c r="B578" t="s">
        <v>2066</v>
      </c>
      <c r="C578" s="14">
        <v>1359</v>
      </c>
      <c r="D578" s="14">
        <v>15998</v>
      </c>
      <c r="E578" s="14">
        <v>17359</v>
      </c>
      <c r="F578" s="14">
        <v>9088</v>
      </c>
      <c r="G578" s="14">
        <v>8271</v>
      </c>
      <c r="H578" t="s">
        <v>1224</v>
      </c>
      <c r="I578" t="s">
        <v>2066</v>
      </c>
      <c r="J578" t="s">
        <v>2078</v>
      </c>
      <c r="K578" s="14">
        <v>3695</v>
      </c>
      <c r="L578" t="s">
        <v>2078</v>
      </c>
      <c r="M578" s="14">
        <v>3123</v>
      </c>
      <c r="N578" s="14">
        <v>16254</v>
      </c>
    </row>
    <row r="579" spans="1:14" x14ac:dyDescent="0.25">
      <c r="A579" t="s">
        <v>1225</v>
      </c>
      <c r="B579" t="s">
        <v>2066</v>
      </c>
      <c r="C579" s="14">
        <v>7502</v>
      </c>
      <c r="D579" s="14">
        <v>6311</v>
      </c>
      <c r="E579" s="14">
        <v>5874</v>
      </c>
      <c r="F579" s="14">
        <v>2652</v>
      </c>
      <c r="G579" s="14">
        <v>3222</v>
      </c>
      <c r="H579" t="s">
        <v>1225</v>
      </c>
      <c r="I579" t="s">
        <v>2066</v>
      </c>
      <c r="J579" t="s">
        <v>2078</v>
      </c>
      <c r="K579" s="14">
        <v>1532</v>
      </c>
      <c r="L579" t="s">
        <v>2078</v>
      </c>
      <c r="M579" s="14">
        <v>1514</v>
      </c>
      <c r="N579" s="14">
        <v>8047</v>
      </c>
    </row>
    <row r="580" spans="1:14" x14ac:dyDescent="0.25">
      <c r="A580" t="s">
        <v>1226</v>
      </c>
      <c r="B580" t="s">
        <v>2066</v>
      </c>
      <c r="C580" s="14">
        <v>59975</v>
      </c>
      <c r="D580" s="14">
        <v>10810</v>
      </c>
      <c r="E580" s="14">
        <v>10087</v>
      </c>
      <c r="F580" s="14">
        <v>5054</v>
      </c>
      <c r="G580" s="14">
        <v>5033</v>
      </c>
      <c r="H580" t="s">
        <v>1226</v>
      </c>
      <c r="I580" t="s">
        <v>2066</v>
      </c>
      <c r="J580" t="s">
        <v>2078</v>
      </c>
      <c r="K580" s="14">
        <v>2718</v>
      </c>
      <c r="L580" t="s">
        <v>2078</v>
      </c>
      <c r="M580" s="14">
        <v>2703</v>
      </c>
      <c r="N580" s="14">
        <v>13852</v>
      </c>
    </row>
    <row r="581" spans="1:14" x14ac:dyDescent="0.25">
      <c r="A581" t="s">
        <v>1227</v>
      </c>
      <c r="B581" t="s">
        <v>2066</v>
      </c>
      <c r="C581" s="14">
        <v>7082</v>
      </c>
      <c r="D581" s="14">
        <v>70676</v>
      </c>
      <c r="E581" s="14">
        <v>106010</v>
      </c>
      <c r="F581" s="14">
        <v>45720</v>
      </c>
      <c r="G581" s="14">
        <v>60290</v>
      </c>
      <c r="H581" t="s">
        <v>1227</v>
      </c>
      <c r="I581" t="s">
        <v>2066</v>
      </c>
      <c r="J581" t="s">
        <v>2078</v>
      </c>
      <c r="K581" s="14">
        <v>22723</v>
      </c>
      <c r="L581" t="s">
        <v>2078</v>
      </c>
      <c r="M581" s="14">
        <v>18444</v>
      </c>
      <c r="N581" s="14">
        <v>112600</v>
      </c>
    </row>
    <row r="582" spans="1:14" x14ac:dyDescent="0.25">
      <c r="A582" t="s">
        <v>1228</v>
      </c>
      <c r="B582" t="s">
        <v>2066</v>
      </c>
      <c r="C582" s="14">
        <v>4517</v>
      </c>
      <c r="D582" s="14">
        <v>3190</v>
      </c>
      <c r="E582" s="14">
        <v>3434</v>
      </c>
      <c r="F582" s="14">
        <v>1730</v>
      </c>
      <c r="G582" s="14">
        <v>1704</v>
      </c>
      <c r="H582" t="s">
        <v>1228</v>
      </c>
      <c r="I582" t="s">
        <v>2066</v>
      </c>
      <c r="J582" t="s">
        <v>2078</v>
      </c>
      <c r="K582">
        <v>845</v>
      </c>
      <c r="L582" t="s">
        <v>2078</v>
      </c>
      <c r="M582">
        <v>840</v>
      </c>
      <c r="N582" s="14">
        <v>4173</v>
      </c>
    </row>
    <row r="583" spans="1:14" x14ac:dyDescent="0.25">
      <c r="A583" t="s">
        <v>1229</v>
      </c>
      <c r="B583" t="s">
        <v>2066</v>
      </c>
      <c r="C583" s="14">
        <v>11017</v>
      </c>
      <c r="D583" s="14">
        <v>6795</v>
      </c>
      <c r="E583" s="14">
        <v>6847</v>
      </c>
      <c r="F583" s="14">
        <v>3321</v>
      </c>
      <c r="G583" s="14">
        <v>3526</v>
      </c>
      <c r="H583" t="s">
        <v>1229</v>
      </c>
      <c r="I583" t="s">
        <v>2066</v>
      </c>
      <c r="J583" t="s">
        <v>2078</v>
      </c>
      <c r="K583" s="14">
        <v>1666</v>
      </c>
      <c r="L583" t="s">
        <v>2078</v>
      </c>
      <c r="M583" s="14">
        <v>1533</v>
      </c>
      <c r="N583" s="14">
        <v>7993</v>
      </c>
    </row>
    <row r="584" spans="1:14" x14ac:dyDescent="0.25">
      <c r="A584" t="s">
        <v>1230</v>
      </c>
      <c r="B584" t="s">
        <v>2066</v>
      </c>
      <c r="C584" s="14">
        <v>2046</v>
      </c>
      <c r="D584" s="14">
        <v>2172</v>
      </c>
      <c r="E584" s="14">
        <v>3664</v>
      </c>
      <c r="F584" s="14">
        <v>1655</v>
      </c>
      <c r="G584" s="14">
        <v>2009</v>
      </c>
      <c r="H584" t="s">
        <v>1230</v>
      </c>
      <c r="I584" t="s">
        <v>2066</v>
      </c>
      <c r="J584" t="s">
        <v>2078</v>
      </c>
      <c r="K584">
        <v>604</v>
      </c>
      <c r="L584" t="s">
        <v>2078</v>
      </c>
      <c r="M584">
        <v>592</v>
      </c>
      <c r="N584" s="14">
        <v>3605</v>
      </c>
    </row>
    <row r="585" spans="1:14" x14ac:dyDescent="0.25">
      <c r="A585" t="s">
        <v>1231</v>
      </c>
      <c r="B585" t="s">
        <v>2066</v>
      </c>
      <c r="C585" s="14">
        <v>69485</v>
      </c>
      <c r="D585" s="14">
        <v>19686</v>
      </c>
      <c r="E585" s="14">
        <v>19476</v>
      </c>
      <c r="F585" s="14">
        <v>9525</v>
      </c>
      <c r="G585" s="14">
        <v>9951</v>
      </c>
      <c r="H585" t="s">
        <v>1231</v>
      </c>
      <c r="I585" t="s">
        <v>2066</v>
      </c>
      <c r="J585" t="s">
        <v>2078</v>
      </c>
      <c r="K585" s="14">
        <v>4952</v>
      </c>
      <c r="L585" t="s">
        <v>2078</v>
      </c>
      <c r="M585" s="14">
        <v>4829</v>
      </c>
      <c r="N585" s="14">
        <v>25080</v>
      </c>
    </row>
    <row r="586" spans="1:14" x14ac:dyDescent="0.25">
      <c r="A586" t="s">
        <v>1232</v>
      </c>
      <c r="B586" t="s">
        <v>2066</v>
      </c>
      <c r="C586" s="14">
        <v>47236</v>
      </c>
      <c r="D586" s="14">
        <v>10644</v>
      </c>
      <c r="E586" s="14">
        <v>10054</v>
      </c>
      <c r="F586" s="14">
        <v>5150</v>
      </c>
      <c r="G586" s="14">
        <v>4904</v>
      </c>
      <c r="H586" t="s">
        <v>1232</v>
      </c>
      <c r="I586" t="s">
        <v>2066</v>
      </c>
      <c r="J586" t="s">
        <v>2078</v>
      </c>
      <c r="K586" s="14">
        <v>2365</v>
      </c>
      <c r="L586" t="s">
        <v>2078</v>
      </c>
      <c r="M586" s="14">
        <v>2324</v>
      </c>
      <c r="N586" s="14">
        <v>12208</v>
      </c>
    </row>
    <row r="587" spans="1:14" x14ac:dyDescent="0.25">
      <c r="A587" t="s">
        <v>1233</v>
      </c>
      <c r="B587" t="s">
        <v>2066</v>
      </c>
      <c r="C587" s="14">
        <v>73503</v>
      </c>
      <c r="D587" s="14">
        <v>16084</v>
      </c>
      <c r="E587" s="14">
        <v>15352</v>
      </c>
      <c r="F587" s="14">
        <v>7803</v>
      </c>
      <c r="G587" s="14">
        <v>7549</v>
      </c>
      <c r="H587" t="s">
        <v>1233</v>
      </c>
      <c r="I587" t="s">
        <v>2066</v>
      </c>
      <c r="J587" t="s">
        <v>2078</v>
      </c>
      <c r="K587" s="14">
        <v>3923</v>
      </c>
      <c r="L587" t="s">
        <v>2078</v>
      </c>
      <c r="M587" s="14">
        <v>3896</v>
      </c>
      <c r="N587" s="14">
        <v>20279</v>
      </c>
    </row>
    <row r="588" spans="1:14" x14ac:dyDescent="0.25">
      <c r="A588" t="s">
        <v>1234</v>
      </c>
      <c r="B588" t="s">
        <v>2066</v>
      </c>
      <c r="C588" s="14">
        <v>39055</v>
      </c>
      <c r="D588" s="14">
        <v>13959</v>
      </c>
      <c r="E588" s="14">
        <v>14625</v>
      </c>
      <c r="F588" s="14">
        <v>7125</v>
      </c>
      <c r="G588" s="14">
        <v>7500</v>
      </c>
      <c r="H588" t="s">
        <v>1234</v>
      </c>
      <c r="I588" t="s">
        <v>2066</v>
      </c>
      <c r="J588" t="s">
        <v>2078</v>
      </c>
      <c r="K588" s="14">
        <v>3468</v>
      </c>
      <c r="L588" t="s">
        <v>2078</v>
      </c>
      <c r="M588" s="14">
        <v>3383</v>
      </c>
      <c r="N588" s="14">
        <v>18191</v>
      </c>
    </row>
    <row r="589" spans="1:14" x14ac:dyDescent="0.25">
      <c r="A589" t="s">
        <v>1235</v>
      </c>
      <c r="B589" t="s">
        <v>2066</v>
      </c>
      <c r="C589" s="14">
        <v>1420</v>
      </c>
      <c r="D589" s="14">
        <v>4253</v>
      </c>
      <c r="E589" s="14">
        <v>4196</v>
      </c>
      <c r="F589" s="14">
        <v>1953</v>
      </c>
      <c r="G589" s="14">
        <v>2243</v>
      </c>
      <c r="H589" t="s">
        <v>1235</v>
      </c>
      <c r="I589" t="s">
        <v>2066</v>
      </c>
      <c r="J589" t="s">
        <v>2078</v>
      </c>
      <c r="K589">
        <v>1</v>
      </c>
      <c r="L589" t="s">
        <v>2078</v>
      </c>
      <c r="M589">
        <v>972</v>
      </c>
      <c r="N589" s="14">
        <v>5138</v>
      </c>
    </row>
    <row r="590" spans="1:14" x14ac:dyDescent="0.25">
      <c r="A590" t="s">
        <v>1236</v>
      </c>
      <c r="B590" t="s">
        <v>2066</v>
      </c>
      <c r="C590" s="14">
        <v>8496</v>
      </c>
      <c r="D590" s="14">
        <v>78188</v>
      </c>
      <c r="E590" s="14">
        <v>85194</v>
      </c>
      <c r="F590" s="14">
        <v>38639</v>
      </c>
      <c r="G590" s="14">
        <v>46555</v>
      </c>
      <c r="H590" t="s">
        <v>1236</v>
      </c>
      <c r="I590" t="s">
        <v>2066</v>
      </c>
      <c r="J590" t="s">
        <v>2078</v>
      </c>
      <c r="K590" s="14">
        <v>20059</v>
      </c>
      <c r="L590" t="s">
        <v>2078</v>
      </c>
      <c r="M590" s="14">
        <v>17797</v>
      </c>
      <c r="N590" s="14">
        <v>101840</v>
      </c>
    </row>
    <row r="591" spans="1:14" x14ac:dyDescent="0.25">
      <c r="A591" t="s">
        <v>1237</v>
      </c>
      <c r="B591" t="s">
        <v>2066</v>
      </c>
      <c r="C591" s="14">
        <v>2594</v>
      </c>
      <c r="D591" s="14">
        <v>124735</v>
      </c>
      <c r="E591" s="14">
        <v>128430</v>
      </c>
      <c r="F591" s="14">
        <v>60749</v>
      </c>
      <c r="G591" s="14">
        <v>67681</v>
      </c>
      <c r="H591" t="s">
        <v>1237</v>
      </c>
      <c r="I591" t="s">
        <v>2066</v>
      </c>
      <c r="J591" t="s">
        <v>2078</v>
      </c>
      <c r="K591" s="14">
        <v>30939</v>
      </c>
      <c r="L591" t="s">
        <v>2078</v>
      </c>
      <c r="M591" s="14">
        <v>24599</v>
      </c>
      <c r="N591" s="14">
        <v>134976</v>
      </c>
    </row>
    <row r="592" spans="1:14" x14ac:dyDescent="0.25">
      <c r="A592" t="s">
        <v>1238</v>
      </c>
      <c r="B592" t="s">
        <v>2066</v>
      </c>
      <c r="C592" s="14">
        <v>3028</v>
      </c>
      <c r="D592" s="14">
        <v>6253</v>
      </c>
      <c r="E592" s="14">
        <v>6590</v>
      </c>
      <c r="F592" s="14">
        <v>3223</v>
      </c>
      <c r="G592" s="14">
        <v>3367</v>
      </c>
      <c r="H592" t="s">
        <v>1238</v>
      </c>
      <c r="I592" t="s">
        <v>2066</v>
      </c>
      <c r="J592" t="s">
        <v>2078</v>
      </c>
      <c r="K592" s="14">
        <v>1522</v>
      </c>
      <c r="L592" t="s">
        <v>2078</v>
      </c>
      <c r="M592" s="14">
        <v>1456</v>
      </c>
      <c r="N592" s="14">
        <v>7685</v>
      </c>
    </row>
    <row r="593" spans="1:14" x14ac:dyDescent="0.25">
      <c r="A593" t="s">
        <v>1239</v>
      </c>
      <c r="B593" t="s">
        <v>2066</v>
      </c>
      <c r="C593" s="14">
        <v>82342</v>
      </c>
      <c r="D593" s="14">
        <v>16164</v>
      </c>
      <c r="E593" s="14">
        <v>16479</v>
      </c>
      <c r="F593" s="14">
        <v>8188</v>
      </c>
      <c r="G593" s="14">
        <v>8291</v>
      </c>
      <c r="H593" t="s">
        <v>1239</v>
      </c>
      <c r="I593" t="s">
        <v>2066</v>
      </c>
      <c r="J593" t="s">
        <v>2078</v>
      </c>
      <c r="K593" s="14">
        <v>4128</v>
      </c>
      <c r="L593" t="s">
        <v>2078</v>
      </c>
      <c r="M593" s="14">
        <v>4078</v>
      </c>
      <c r="N593" s="14">
        <v>21275</v>
      </c>
    </row>
    <row r="594" spans="1:14" x14ac:dyDescent="0.25">
      <c r="A594" t="s">
        <v>1240</v>
      </c>
      <c r="B594" t="s">
        <v>2066</v>
      </c>
      <c r="C594" s="14">
        <v>38084</v>
      </c>
      <c r="D594" s="14">
        <v>18443</v>
      </c>
      <c r="E594" s="14">
        <v>22900</v>
      </c>
      <c r="F594" s="14">
        <v>12259</v>
      </c>
      <c r="G594" s="14">
        <v>10641</v>
      </c>
      <c r="H594" t="s">
        <v>1240</v>
      </c>
      <c r="I594" t="s">
        <v>2066</v>
      </c>
      <c r="J594" t="s">
        <v>2078</v>
      </c>
      <c r="K594" s="14">
        <v>4769</v>
      </c>
      <c r="L594" t="s">
        <v>2078</v>
      </c>
      <c r="M594" s="14">
        <v>4346</v>
      </c>
      <c r="N594" s="14">
        <v>21716</v>
      </c>
    </row>
    <row r="595" spans="1:14" x14ac:dyDescent="0.25">
      <c r="A595" t="s">
        <v>1241</v>
      </c>
      <c r="B595" t="s">
        <v>2066</v>
      </c>
      <c r="C595" s="14">
        <v>3713</v>
      </c>
      <c r="D595" s="14">
        <v>3480</v>
      </c>
      <c r="E595" s="14">
        <v>3717</v>
      </c>
      <c r="F595" s="14">
        <v>1816</v>
      </c>
      <c r="G595" s="14">
        <v>1901</v>
      </c>
      <c r="H595" t="s">
        <v>1241</v>
      </c>
      <c r="I595" t="s">
        <v>2066</v>
      </c>
      <c r="J595" t="s">
        <v>2078</v>
      </c>
      <c r="K595">
        <v>912</v>
      </c>
      <c r="L595" t="s">
        <v>2078</v>
      </c>
      <c r="M595">
        <v>873</v>
      </c>
      <c r="N595" s="14">
        <v>4687</v>
      </c>
    </row>
    <row r="596" spans="1:14" x14ac:dyDescent="0.25">
      <c r="A596" t="s">
        <v>1242</v>
      </c>
      <c r="B596" t="s">
        <v>2066</v>
      </c>
      <c r="C596" s="14">
        <v>4069</v>
      </c>
      <c r="D596" s="14">
        <v>9777</v>
      </c>
      <c r="E596" s="14">
        <v>17051</v>
      </c>
      <c r="F596" s="14">
        <v>6914</v>
      </c>
      <c r="G596" s="14">
        <v>10137</v>
      </c>
      <c r="H596" t="s">
        <v>1242</v>
      </c>
      <c r="I596" t="s">
        <v>2066</v>
      </c>
      <c r="J596" t="s">
        <v>2078</v>
      </c>
      <c r="K596" s="14">
        <v>3215</v>
      </c>
      <c r="L596" t="s">
        <v>2078</v>
      </c>
      <c r="M596" s="14">
        <v>2357</v>
      </c>
      <c r="N596" s="14">
        <v>15341</v>
      </c>
    </row>
    <row r="597" spans="1:14" x14ac:dyDescent="0.25">
      <c r="A597" t="s">
        <v>1243</v>
      </c>
      <c r="B597" t="s">
        <v>2066</v>
      </c>
      <c r="C597" s="14">
        <v>1541</v>
      </c>
      <c r="D597" s="14">
        <v>13622</v>
      </c>
      <c r="E597" s="14">
        <v>13046</v>
      </c>
      <c r="F597" s="14">
        <v>6510</v>
      </c>
      <c r="G597" s="14">
        <v>6536</v>
      </c>
      <c r="H597" t="s">
        <v>1243</v>
      </c>
      <c r="I597" t="s">
        <v>2066</v>
      </c>
      <c r="J597" t="s">
        <v>2078</v>
      </c>
      <c r="K597" s="14">
        <v>2912</v>
      </c>
      <c r="L597" t="s">
        <v>2078</v>
      </c>
      <c r="M597" s="14">
        <v>2231</v>
      </c>
      <c r="N597" s="14">
        <v>12921</v>
      </c>
    </row>
    <row r="598" spans="1:14" x14ac:dyDescent="0.25">
      <c r="A598" t="s">
        <v>1244</v>
      </c>
      <c r="B598" t="s">
        <v>2066</v>
      </c>
      <c r="C598" s="14">
        <v>29720</v>
      </c>
      <c r="D598" s="14">
        <v>25333</v>
      </c>
      <c r="E598" s="14">
        <v>29485</v>
      </c>
      <c r="F598" s="14">
        <v>14260</v>
      </c>
      <c r="G598" s="14">
        <v>15225</v>
      </c>
      <c r="H598" t="s">
        <v>1244</v>
      </c>
      <c r="I598" t="s">
        <v>2066</v>
      </c>
      <c r="J598" t="s">
        <v>2078</v>
      </c>
      <c r="K598" s="14">
        <v>6634</v>
      </c>
      <c r="L598" t="s">
        <v>2078</v>
      </c>
      <c r="M598" s="14">
        <v>6320</v>
      </c>
      <c r="N598" s="14">
        <v>33435</v>
      </c>
    </row>
    <row r="599" spans="1:14" x14ac:dyDescent="0.25">
      <c r="A599" t="s">
        <v>1245</v>
      </c>
      <c r="B599" t="s">
        <v>2066</v>
      </c>
      <c r="C599" s="14">
        <v>5630</v>
      </c>
      <c r="D599" s="14">
        <v>16970</v>
      </c>
      <c r="E599" s="14">
        <v>19442</v>
      </c>
      <c r="F599" s="14">
        <v>9303</v>
      </c>
      <c r="G599" s="14">
        <v>10139</v>
      </c>
      <c r="H599" t="s">
        <v>1245</v>
      </c>
      <c r="I599" t="s">
        <v>2066</v>
      </c>
      <c r="J599" t="s">
        <v>2078</v>
      </c>
      <c r="K599" s="14">
        <v>4409</v>
      </c>
      <c r="L599" t="s">
        <v>2078</v>
      </c>
      <c r="M599" s="14">
        <v>4093</v>
      </c>
      <c r="N599" s="14">
        <v>21756</v>
      </c>
    </row>
    <row r="600" spans="1:14" x14ac:dyDescent="0.25">
      <c r="A600" t="s">
        <v>1246</v>
      </c>
      <c r="B600" t="s">
        <v>2066</v>
      </c>
      <c r="C600" s="14">
        <v>1855</v>
      </c>
      <c r="D600" s="14">
        <v>6429</v>
      </c>
      <c r="E600" s="14">
        <v>9610</v>
      </c>
      <c r="F600" s="14">
        <v>5959</v>
      </c>
      <c r="G600" s="14">
        <v>3651</v>
      </c>
      <c r="H600" t="s">
        <v>1246</v>
      </c>
      <c r="I600" t="s">
        <v>2066</v>
      </c>
      <c r="J600" t="s">
        <v>2078</v>
      </c>
      <c r="K600" s="14">
        <v>1592</v>
      </c>
      <c r="L600" t="s">
        <v>2078</v>
      </c>
      <c r="M600" s="14">
        <v>1191</v>
      </c>
      <c r="N600" s="14">
        <v>6039</v>
      </c>
    </row>
    <row r="601" spans="1:14" x14ac:dyDescent="0.25">
      <c r="A601" t="s">
        <v>1247</v>
      </c>
      <c r="B601" t="s">
        <v>2066</v>
      </c>
      <c r="C601" s="14">
        <v>26500</v>
      </c>
      <c r="D601" s="14">
        <v>4676</v>
      </c>
      <c r="E601" s="14">
        <v>4219</v>
      </c>
      <c r="F601" s="14">
        <v>2046</v>
      </c>
      <c r="G601" s="14">
        <v>2173</v>
      </c>
      <c r="H601" t="s">
        <v>1247</v>
      </c>
      <c r="I601" t="s">
        <v>2066</v>
      </c>
      <c r="J601" t="s">
        <v>2078</v>
      </c>
      <c r="K601" s="14">
        <v>1197</v>
      </c>
      <c r="L601" t="s">
        <v>2078</v>
      </c>
      <c r="M601" s="14">
        <v>1190</v>
      </c>
      <c r="N601" s="14">
        <v>5887</v>
      </c>
    </row>
    <row r="603" spans="1:14" x14ac:dyDescent="0.25">
      <c r="A603" t="s">
        <v>2067</v>
      </c>
      <c r="C603" t="s">
        <v>2042</v>
      </c>
      <c r="D603" t="s">
        <v>2044</v>
      </c>
      <c r="E603" t="s">
        <v>2046</v>
      </c>
      <c r="F603" t="s">
        <v>2048</v>
      </c>
      <c r="G603" t="s">
        <v>2050</v>
      </c>
      <c r="H603" t="s">
        <v>2067</v>
      </c>
      <c r="J603" t="s">
        <v>2068</v>
      </c>
      <c r="K603" t="s">
        <v>2070</v>
      </c>
      <c r="L603" t="s">
        <v>2072</v>
      </c>
      <c r="M603" t="s">
        <v>2074</v>
      </c>
      <c r="N603" t="s">
        <v>2076</v>
      </c>
    </row>
    <row r="604" spans="1:14" x14ac:dyDescent="0.25">
      <c r="C604" t="s">
        <v>2043</v>
      </c>
      <c r="D604" t="s">
        <v>2045</v>
      </c>
      <c r="E604" t="s">
        <v>2047</v>
      </c>
      <c r="F604" t="s">
        <v>2049</v>
      </c>
      <c r="G604" t="s">
        <v>2051</v>
      </c>
      <c r="J604" t="s">
        <v>2069</v>
      </c>
      <c r="K604" t="s">
        <v>2071</v>
      </c>
      <c r="L604" t="s">
        <v>2073</v>
      </c>
      <c r="M604" t="s">
        <v>2075</v>
      </c>
      <c r="N604" t="s">
        <v>2077</v>
      </c>
    </row>
    <row r="605" spans="1:14" x14ac:dyDescent="0.25">
      <c r="A605" t="s">
        <v>2079</v>
      </c>
      <c r="H605" t="s">
        <v>2079</v>
      </c>
    </row>
    <row r="606" spans="1:14" x14ac:dyDescent="0.25">
      <c r="A606" t="s">
        <v>1248</v>
      </c>
      <c r="C606" s="14">
        <v>163707</v>
      </c>
      <c r="D606" s="14">
        <v>92705</v>
      </c>
      <c r="E606" s="14">
        <v>106617</v>
      </c>
      <c r="F606" s="14">
        <v>51220</v>
      </c>
      <c r="G606" s="14">
        <v>55397</v>
      </c>
      <c r="H606" t="s">
        <v>1248</v>
      </c>
      <c r="J606" t="s">
        <v>2078</v>
      </c>
      <c r="K606" s="14">
        <v>23002</v>
      </c>
      <c r="L606" t="s">
        <v>2078</v>
      </c>
      <c r="M606" s="14">
        <v>22128</v>
      </c>
      <c r="N606" s="14">
        <v>112433</v>
      </c>
    </row>
    <row r="607" spans="1:14" x14ac:dyDescent="0.25">
      <c r="A607" t="s">
        <v>1249</v>
      </c>
      <c r="B607" t="s">
        <v>2066</v>
      </c>
      <c r="C607">
        <v>854</v>
      </c>
      <c r="D607" s="14">
        <v>4873</v>
      </c>
      <c r="E607" s="14">
        <v>4659</v>
      </c>
      <c r="F607" s="14">
        <v>2260</v>
      </c>
      <c r="G607" s="14">
        <v>2399</v>
      </c>
      <c r="H607" t="s">
        <v>1249</v>
      </c>
      <c r="I607" t="s">
        <v>2066</v>
      </c>
      <c r="J607" t="s">
        <v>2078</v>
      </c>
      <c r="K607" s="14">
        <v>1057</v>
      </c>
      <c r="L607" t="s">
        <v>2078</v>
      </c>
      <c r="M607" s="14">
        <v>1040</v>
      </c>
      <c r="N607" s="14">
        <v>4953</v>
      </c>
    </row>
    <row r="608" spans="1:14" x14ac:dyDescent="0.25">
      <c r="A608" t="s">
        <v>1250</v>
      </c>
      <c r="B608" t="s">
        <v>2066</v>
      </c>
      <c r="C608">
        <v>879</v>
      </c>
      <c r="D608" s="14">
        <v>9005</v>
      </c>
      <c r="E608" s="14">
        <v>13490</v>
      </c>
      <c r="F608" s="14">
        <v>5404</v>
      </c>
      <c r="G608" s="14">
        <v>8086</v>
      </c>
      <c r="H608" t="s">
        <v>1250</v>
      </c>
      <c r="I608" t="s">
        <v>2066</v>
      </c>
      <c r="J608" t="s">
        <v>2078</v>
      </c>
      <c r="K608" s="14">
        <v>2458</v>
      </c>
      <c r="L608" t="s">
        <v>2078</v>
      </c>
      <c r="M608" s="14">
        <v>2092</v>
      </c>
      <c r="N608" s="14">
        <v>13834</v>
      </c>
    </row>
    <row r="609" spans="1:14" x14ac:dyDescent="0.25">
      <c r="A609" t="s">
        <v>1251</v>
      </c>
      <c r="B609" t="s">
        <v>2066</v>
      </c>
      <c r="C609" s="14">
        <v>3435</v>
      </c>
      <c r="D609" s="14">
        <v>5472</v>
      </c>
      <c r="E609" s="14">
        <v>6298</v>
      </c>
      <c r="F609" s="14">
        <v>3096</v>
      </c>
      <c r="G609" s="14">
        <v>3202</v>
      </c>
      <c r="H609" t="s">
        <v>1251</v>
      </c>
      <c r="I609" t="s">
        <v>2066</v>
      </c>
      <c r="J609" t="s">
        <v>2078</v>
      </c>
      <c r="K609" s="14">
        <v>1257</v>
      </c>
      <c r="L609" t="s">
        <v>2078</v>
      </c>
      <c r="M609" s="14">
        <v>1243</v>
      </c>
      <c r="N609" s="14">
        <v>5709</v>
      </c>
    </row>
    <row r="610" spans="1:14" x14ac:dyDescent="0.25">
      <c r="A610" t="s">
        <v>1252</v>
      </c>
      <c r="B610" t="s">
        <v>2066</v>
      </c>
      <c r="C610" s="14">
        <v>2034</v>
      </c>
      <c r="D610" s="14">
        <v>6333</v>
      </c>
      <c r="E610" s="14">
        <v>6726</v>
      </c>
      <c r="F610" s="14">
        <v>3412</v>
      </c>
      <c r="G610" s="14">
        <v>3314</v>
      </c>
      <c r="H610" t="s">
        <v>1252</v>
      </c>
      <c r="I610" t="s">
        <v>2066</v>
      </c>
      <c r="J610" t="s">
        <v>2078</v>
      </c>
      <c r="K610" s="14">
        <v>1476</v>
      </c>
      <c r="L610" t="s">
        <v>2078</v>
      </c>
      <c r="M610" s="14">
        <v>1454</v>
      </c>
      <c r="N610" s="14">
        <v>6308</v>
      </c>
    </row>
    <row r="611" spans="1:14" x14ac:dyDescent="0.25">
      <c r="A611" t="s">
        <v>1253</v>
      </c>
      <c r="B611" t="s">
        <v>2066</v>
      </c>
      <c r="C611" s="14">
        <v>29749</v>
      </c>
      <c r="D611" s="14">
        <v>5176</v>
      </c>
      <c r="E611" s="14">
        <v>5102</v>
      </c>
      <c r="F611" s="14">
        <v>2446</v>
      </c>
      <c r="G611" s="14">
        <v>2656</v>
      </c>
      <c r="H611" t="s">
        <v>1253</v>
      </c>
      <c r="I611" t="s">
        <v>2066</v>
      </c>
      <c r="J611" t="s">
        <v>2078</v>
      </c>
      <c r="K611" s="14">
        <v>1167</v>
      </c>
      <c r="L611" t="s">
        <v>2078</v>
      </c>
      <c r="M611" s="14">
        <v>1156</v>
      </c>
      <c r="N611" s="14">
        <v>6730</v>
      </c>
    </row>
    <row r="612" spans="1:14" x14ac:dyDescent="0.25">
      <c r="A612" t="s">
        <v>1254</v>
      </c>
      <c r="B612" t="s">
        <v>2066</v>
      </c>
      <c r="C612" s="14">
        <v>31588</v>
      </c>
      <c r="D612" s="14">
        <v>20571</v>
      </c>
      <c r="E612" s="14">
        <v>24036</v>
      </c>
      <c r="F612" s="14">
        <v>12438</v>
      </c>
      <c r="G612" s="14">
        <v>11598</v>
      </c>
      <c r="H612" t="s">
        <v>1254</v>
      </c>
      <c r="I612" t="s">
        <v>2066</v>
      </c>
      <c r="J612" t="s">
        <v>2078</v>
      </c>
      <c r="K612" s="14">
        <v>5105</v>
      </c>
      <c r="L612" t="s">
        <v>2078</v>
      </c>
      <c r="M612" s="14">
        <v>4934</v>
      </c>
      <c r="N612" s="14">
        <v>24850</v>
      </c>
    </row>
    <row r="613" spans="1:14" x14ac:dyDescent="0.25">
      <c r="A613" t="s">
        <v>1255</v>
      </c>
      <c r="B613" t="s">
        <v>2066</v>
      </c>
      <c r="C613" s="14">
        <v>64689</v>
      </c>
      <c r="D613" s="14">
        <v>25328</v>
      </c>
      <c r="E613" s="14">
        <v>26098</v>
      </c>
      <c r="F613" s="14">
        <v>12769</v>
      </c>
      <c r="G613" s="14">
        <v>13329</v>
      </c>
      <c r="H613" t="s">
        <v>1255</v>
      </c>
      <c r="I613" t="s">
        <v>2066</v>
      </c>
      <c r="J613" t="s">
        <v>2078</v>
      </c>
      <c r="K613" s="14">
        <v>6063</v>
      </c>
      <c r="L613" t="s">
        <v>2078</v>
      </c>
      <c r="M613" s="14">
        <v>5962</v>
      </c>
      <c r="N613" s="14">
        <v>27902</v>
      </c>
    </row>
    <row r="614" spans="1:14" x14ac:dyDescent="0.25">
      <c r="A614" t="s">
        <v>1256</v>
      </c>
      <c r="B614" t="s">
        <v>2066</v>
      </c>
      <c r="C614">
        <v>747</v>
      </c>
      <c r="D614" s="14">
        <v>2549</v>
      </c>
      <c r="E614" s="14">
        <v>2908</v>
      </c>
      <c r="F614" s="14">
        <v>1366</v>
      </c>
      <c r="G614" s="14">
        <v>1542</v>
      </c>
      <c r="H614" t="s">
        <v>1256</v>
      </c>
      <c r="I614" t="s">
        <v>2066</v>
      </c>
      <c r="J614" t="s">
        <v>2078</v>
      </c>
      <c r="K614">
        <v>664</v>
      </c>
      <c r="L614" t="s">
        <v>2078</v>
      </c>
      <c r="M614">
        <v>661</v>
      </c>
      <c r="N614" s="14">
        <v>3257</v>
      </c>
    </row>
    <row r="615" spans="1:14" x14ac:dyDescent="0.25">
      <c r="A615" t="s">
        <v>1257</v>
      </c>
      <c r="B615" t="s">
        <v>2066</v>
      </c>
      <c r="C615" s="14">
        <v>1372</v>
      </c>
      <c r="D615" s="14">
        <v>2036</v>
      </c>
      <c r="E615" s="14">
        <v>4083</v>
      </c>
      <c r="F615" s="14">
        <v>1629</v>
      </c>
      <c r="G615" s="14">
        <v>2454</v>
      </c>
      <c r="H615" t="s">
        <v>1257</v>
      </c>
      <c r="I615" t="s">
        <v>2066</v>
      </c>
      <c r="J615" t="s">
        <v>2078</v>
      </c>
      <c r="K615">
        <v>887</v>
      </c>
      <c r="L615" t="s">
        <v>2078</v>
      </c>
      <c r="M615">
        <v>774</v>
      </c>
      <c r="N615" s="14">
        <v>4832</v>
      </c>
    </row>
    <row r="616" spans="1:14" x14ac:dyDescent="0.25">
      <c r="A616" t="s">
        <v>1258</v>
      </c>
      <c r="B616" t="s">
        <v>2066</v>
      </c>
      <c r="C616" s="14">
        <v>4214</v>
      </c>
      <c r="D616" s="14">
        <v>4596</v>
      </c>
      <c r="E616" s="14">
        <v>5060</v>
      </c>
      <c r="F616" s="14">
        <v>2522</v>
      </c>
      <c r="G616" s="14">
        <v>2538</v>
      </c>
      <c r="H616" t="s">
        <v>1258</v>
      </c>
      <c r="I616" t="s">
        <v>2066</v>
      </c>
      <c r="J616" t="s">
        <v>2078</v>
      </c>
      <c r="K616" s="14">
        <v>1034</v>
      </c>
      <c r="L616" t="s">
        <v>2078</v>
      </c>
      <c r="M616">
        <v>998</v>
      </c>
      <c r="N616" s="14">
        <v>4946</v>
      </c>
    </row>
    <row r="617" spans="1:14" x14ac:dyDescent="0.25">
      <c r="A617" t="s">
        <v>1340</v>
      </c>
      <c r="B617" t="s">
        <v>2066</v>
      </c>
      <c r="C617" s="14">
        <v>24146</v>
      </c>
      <c r="D617" s="14">
        <v>6766</v>
      </c>
      <c r="E617" s="14">
        <v>8157</v>
      </c>
      <c r="F617" s="14">
        <v>3878</v>
      </c>
      <c r="G617" s="14">
        <v>4279</v>
      </c>
      <c r="H617" t="s">
        <v>1340</v>
      </c>
      <c r="I617" t="s">
        <v>2066</v>
      </c>
      <c r="J617" t="s">
        <v>2078</v>
      </c>
      <c r="K617" s="14">
        <v>1834</v>
      </c>
      <c r="L617" t="s">
        <v>2078</v>
      </c>
      <c r="M617" s="14">
        <v>1814</v>
      </c>
      <c r="N617" s="14">
        <v>9112</v>
      </c>
    </row>
    <row r="619" spans="1:14" x14ac:dyDescent="0.25">
      <c r="A619" t="s">
        <v>2067</v>
      </c>
      <c r="C619" t="s">
        <v>2042</v>
      </c>
      <c r="D619" t="s">
        <v>2044</v>
      </c>
      <c r="E619" t="s">
        <v>2046</v>
      </c>
      <c r="F619" t="s">
        <v>2048</v>
      </c>
      <c r="G619" t="s">
        <v>2050</v>
      </c>
      <c r="H619" t="s">
        <v>2067</v>
      </c>
      <c r="J619" t="s">
        <v>2068</v>
      </c>
      <c r="K619" t="s">
        <v>2070</v>
      </c>
      <c r="L619" t="s">
        <v>2072</v>
      </c>
      <c r="M619" t="s">
        <v>2074</v>
      </c>
      <c r="N619" t="s">
        <v>2076</v>
      </c>
    </row>
    <row r="620" spans="1:14" x14ac:dyDescent="0.25">
      <c r="C620" t="s">
        <v>2043</v>
      </c>
      <c r="D620" t="s">
        <v>2045</v>
      </c>
      <c r="E620" t="s">
        <v>2047</v>
      </c>
      <c r="F620" t="s">
        <v>2049</v>
      </c>
      <c r="G620" t="s">
        <v>2051</v>
      </c>
      <c r="J620" t="s">
        <v>2069</v>
      </c>
      <c r="K620" t="s">
        <v>2071</v>
      </c>
      <c r="L620" t="s">
        <v>2073</v>
      </c>
      <c r="M620" t="s">
        <v>2075</v>
      </c>
      <c r="N620" t="s">
        <v>2077</v>
      </c>
    </row>
    <row r="621" spans="1:14" x14ac:dyDescent="0.25">
      <c r="A621" t="s">
        <v>2079</v>
      </c>
      <c r="H621" t="s">
        <v>2079</v>
      </c>
    </row>
    <row r="622" spans="1:14" x14ac:dyDescent="0.25">
      <c r="A622" t="s">
        <v>1259</v>
      </c>
      <c r="C622" s="14">
        <v>520456</v>
      </c>
      <c r="D622" s="14">
        <v>1120910</v>
      </c>
      <c r="E622" s="14">
        <v>1252481</v>
      </c>
      <c r="F622" s="14">
        <v>637627</v>
      </c>
      <c r="G622" s="14">
        <v>614854</v>
      </c>
      <c r="H622" t="s">
        <v>1259</v>
      </c>
      <c r="J622" t="s">
        <v>2078</v>
      </c>
      <c r="K622" s="14">
        <v>263487</v>
      </c>
      <c r="L622" t="s">
        <v>2078</v>
      </c>
      <c r="M622" s="14">
        <v>223713</v>
      </c>
      <c r="N622" s="14">
        <v>1224112</v>
      </c>
    </row>
    <row r="623" spans="1:14" x14ac:dyDescent="0.25">
      <c r="A623" t="s">
        <v>1260</v>
      </c>
      <c r="B623" t="s">
        <v>2066</v>
      </c>
      <c r="C623" s="14">
        <v>3726</v>
      </c>
      <c r="D623" s="14">
        <v>33763</v>
      </c>
      <c r="E623" s="14">
        <v>38945</v>
      </c>
      <c r="F623" s="14">
        <v>19613</v>
      </c>
      <c r="G623" s="14">
        <v>19332</v>
      </c>
      <c r="H623" t="s">
        <v>1260</v>
      </c>
      <c r="I623" t="s">
        <v>2066</v>
      </c>
      <c r="J623" t="s">
        <v>2078</v>
      </c>
      <c r="K623" s="14">
        <v>7945</v>
      </c>
      <c r="L623" t="s">
        <v>2078</v>
      </c>
      <c r="M623" s="14">
        <v>6677</v>
      </c>
      <c r="N623" s="14">
        <v>39425</v>
      </c>
    </row>
    <row r="624" spans="1:14" x14ac:dyDescent="0.25">
      <c r="A624" t="s">
        <v>1261</v>
      </c>
      <c r="B624" t="s">
        <v>2066</v>
      </c>
      <c r="C624" s="14">
        <v>38911</v>
      </c>
      <c r="D624" s="14">
        <v>8149</v>
      </c>
      <c r="E624" s="14">
        <v>9567</v>
      </c>
      <c r="F624" s="14">
        <v>4763</v>
      </c>
      <c r="G624" s="14">
        <v>4804</v>
      </c>
      <c r="H624" t="s">
        <v>1261</v>
      </c>
      <c r="I624" t="s">
        <v>2066</v>
      </c>
      <c r="J624" t="s">
        <v>2078</v>
      </c>
      <c r="K624" s="14">
        <v>1994</v>
      </c>
      <c r="L624" t="s">
        <v>2078</v>
      </c>
      <c r="M624" s="14">
        <v>1892</v>
      </c>
      <c r="N624" s="14">
        <v>11280</v>
      </c>
    </row>
    <row r="625" spans="1:14" x14ac:dyDescent="0.25">
      <c r="A625" t="s">
        <v>1262</v>
      </c>
      <c r="B625" t="s">
        <v>2066</v>
      </c>
      <c r="C625" s="14">
        <v>1434</v>
      </c>
      <c r="D625" s="14">
        <v>17586</v>
      </c>
      <c r="E625" s="14">
        <v>18928</v>
      </c>
      <c r="F625" s="14">
        <v>9527</v>
      </c>
      <c r="G625" s="14">
        <v>9401</v>
      </c>
      <c r="H625" t="s">
        <v>1262</v>
      </c>
      <c r="I625" t="s">
        <v>2066</v>
      </c>
      <c r="J625" t="s">
        <v>2078</v>
      </c>
      <c r="K625" s="14">
        <v>4119</v>
      </c>
      <c r="L625" t="s">
        <v>2078</v>
      </c>
      <c r="M625" s="14">
        <v>3573</v>
      </c>
      <c r="N625" s="14">
        <v>18950</v>
      </c>
    </row>
    <row r="626" spans="1:14" x14ac:dyDescent="0.25">
      <c r="A626" t="s">
        <v>1263</v>
      </c>
      <c r="B626" t="s">
        <v>2066</v>
      </c>
      <c r="C626" s="14">
        <v>55869</v>
      </c>
      <c r="D626" s="14">
        <v>41613</v>
      </c>
      <c r="E626" s="14">
        <v>48219</v>
      </c>
      <c r="F626" s="14">
        <v>25136</v>
      </c>
      <c r="G626" s="14">
        <v>23083</v>
      </c>
      <c r="H626" t="s">
        <v>1263</v>
      </c>
      <c r="I626" t="s">
        <v>2066</v>
      </c>
      <c r="J626" t="s">
        <v>2078</v>
      </c>
      <c r="K626" s="14">
        <v>10170</v>
      </c>
      <c r="L626" t="s">
        <v>2078</v>
      </c>
      <c r="M626" s="14">
        <v>8947</v>
      </c>
      <c r="N626" s="14">
        <v>48296</v>
      </c>
    </row>
    <row r="627" spans="1:14" x14ac:dyDescent="0.25">
      <c r="A627" t="s">
        <v>1264</v>
      </c>
      <c r="B627" t="s">
        <v>2066</v>
      </c>
      <c r="C627" s="14">
        <v>18515</v>
      </c>
      <c r="D627" s="14">
        <v>14713</v>
      </c>
      <c r="E627" s="14">
        <v>17774</v>
      </c>
      <c r="F627" s="14">
        <v>9206</v>
      </c>
      <c r="G627" s="14">
        <v>8568</v>
      </c>
      <c r="H627" t="s">
        <v>1264</v>
      </c>
      <c r="I627" t="s">
        <v>2066</v>
      </c>
      <c r="J627" t="s">
        <v>2078</v>
      </c>
      <c r="K627" s="14">
        <v>3925</v>
      </c>
      <c r="L627" t="s">
        <v>2078</v>
      </c>
      <c r="M627" s="14">
        <v>3386</v>
      </c>
      <c r="N627" s="14">
        <v>18913</v>
      </c>
    </row>
    <row r="628" spans="1:14" x14ac:dyDescent="0.25">
      <c r="A628" t="s">
        <v>1265</v>
      </c>
      <c r="B628" t="s">
        <v>2066</v>
      </c>
      <c r="C628" s="14">
        <v>6489</v>
      </c>
      <c r="D628" s="14">
        <v>182259</v>
      </c>
      <c r="E628" s="14">
        <v>200184</v>
      </c>
      <c r="F628" s="14">
        <v>99614</v>
      </c>
      <c r="G628" s="14">
        <v>100570</v>
      </c>
      <c r="H628" t="s">
        <v>1265</v>
      </c>
      <c r="I628" t="s">
        <v>2066</v>
      </c>
      <c r="J628" t="s">
        <v>2078</v>
      </c>
      <c r="K628" s="14">
        <v>43165</v>
      </c>
      <c r="L628" t="s">
        <v>2078</v>
      </c>
      <c r="M628" s="14">
        <v>32321</v>
      </c>
      <c r="N628" s="14">
        <v>195789</v>
      </c>
    </row>
    <row r="629" spans="1:14" x14ac:dyDescent="0.25">
      <c r="A629" t="s">
        <v>1266</v>
      </c>
      <c r="B629" t="s">
        <v>2066</v>
      </c>
      <c r="C629" s="14">
        <v>6706</v>
      </c>
      <c r="D629" s="14">
        <v>24977</v>
      </c>
      <c r="E629" s="14">
        <v>28917</v>
      </c>
      <c r="F629" s="14">
        <v>14973</v>
      </c>
      <c r="G629" s="14">
        <v>13944</v>
      </c>
      <c r="H629" t="s">
        <v>1266</v>
      </c>
      <c r="I629" t="s">
        <v>2066</v>
      </c>
      <c r="J629" t="s">
        <v>2078</v>
      </c>
      <c r="K629" s="14">
        <v>5727</v>
      </c>
      <c r="L629" t="s">
        <v>2078</v>
      </c>
      <c r="M629" s="14">
        <v>4935</v>
      </c>
      <c r="N629" s="14">
        <v>28062</v>
      </c>
    </row>
    <row r="630" spans="1:14" x14ac:dyDescent="0.25">
      <c r="A630" t="s">
        <v>1267</v>
      </c>
      <c r="B630" t="s">
        <v>2066</v>
      </c>
      <c r="C630" s="14">
        <v>2213</v>
      </c>
      <c r="D630" s="14">
        <v>15488</v>
      </c>
      <c r="E630" s="14">
        <v>17104</v>
      </c>
      <c r="F630" s="14">
        <v>7997</v>
      </c>
      <c r="G630" s="14">
        <v>9107</v>
      </c>
      <c r="H630" t="s">
        <v>1267</v>
      </c>
      <c r="I630" t="s">
        <v>2066</v>
      </c>
      <c r="J630" t="s">
        <v>2078</v>
      </c>
      <c r="K630" s="14">
        <v>3880</v>
      </c>
      <c r="L630" t="s">
        <v>2078</v>
      </c>
      <c r="M630" s="14">
        <v>3077</v>
      </c>
      <c r="N630" s="14">
        <v>20619</v>
      </c>
    </row>
    <row r="631" spans="1:14" x14ac:dyDescent="0.25">
      <c r="A631" t="s">
        <v>1268</v>
      </c>
      <c r="B631" t="s">
        <v>2066</v>
      </c>
      <c r="C631" s="14">
        <v>23886</v>
      </c>
      <c r="D631" s="14">
        <v>152781</v>
      </c>
      <c r="E631" s="14">
        <v>162717</v>
      </c>
      <c r="F631" s="14">
        <v>85316</v>
      </c>
      <c r="G631" s="14">
        <v>77401</v>
      </c>
      <c r="H631" t="s">
        <v>1268</v>
      </c>
      <c r="I631" t="s">
        <v>2066</v>
      </c>
      <c r="J631" t="s">
        <v>2078</v>
      </c>
      <c r="K631" s="14">
        <v>33495</v>
      </c>
      <c r="L631" t="s">
        <v>2078</v>
      </c>
      <c r="M631" s="14">
        <v>28139</v>
      </c>
      <c r="N631" s="14">
        <v>157054</v>
      </c>
    </row>
    <row r="632" spans="1:14" x14ac:dyDescent="0.25">
      <c r="A632" t="s">
        <v>1269</v>
      </c>
      <c r="B632" t="s">
        <v>2066</v>
      </c>
      <c r="C632" s="14">
        <v>21600</v>
      </c>
      <c r="D632" s="14">
        <v>143997</v>
      </c>
      <c r="E632" s="14">
        <v>157554</v>
      </c>
      <c r="F632" s="14">
        <v>77990</v>
      </c>
      <c r="G632" s="14">
        <v>79564</v>
      </c>
      <c r="H632" t="s">
        <v>1269</v>
      </c>
      <c r="I632" t="s">
        <v>2066</v>
      </c>
      <c r="J632" t="s">
        <v>2078</v>
      </c>
      <c r="K632" s="14">
        <v>34489</v>
      </c>
      <c r="L632" t="s">
        <v>2078</v>
      </c>
      <c r="M632" s="14">
        <v>28920</v>
      </c>
      <c r="N632" s="14">
        <v>151884</v>
      </c>
    </row>
    <row r="633" spans="1:14" x14ac:dyDescent="0.25">
      <c r="A633" t="s">
        <v>1270</v>
      </c>
      <c r="B633" t="s">
        <v>2066</v>
      </c>
      <c r="C633" s="14">
        <v>17815</v>
      </c>
      <c r="D633" s="14">
        <v>20465</v>
      </c>
      <c r="E633" s="14">
        <v>24752</v>
      </c>
      <c r="F633" s="14">
        <v>12772</v>
      </c>
      <c r="G633" s="14">
        <v>11980</v>
      </c>
      <c r="H633" t="s">
        <v>1270</v>
      </c>
      <c r="I633" t="s">
        <v>2066</v>
      </c>
      <c r="J633" t="s">
        <v>2078</v>
      </c>
      <c r="K633" s="14">
        <v>5245</v>
      </c>
      <c r="L633" t="s">
        <v>2078</v>
      </c>
      <c r="M633" s="14">
        <v>4563</v>
      </c>
      <c r="N633" s="14">
        <v>25918</v>
      </c>
    </row>
    <row r="634" spans="1:14" x14ac:dyDescent="0.25">
      <c r="A634" t="s">
        <v>1271</v>
      </c>
      <c r="B634" t="s">
        <v>2066</v>
      </c>
      <c r="C634" s="14">
        <v>2451</v>
      </c>
      <c r="D634" s="14">
        <v>10505</v>
      </c>
      <c r="E634" s="14">
        <v>15370</v>
      </c>
      <c r="F634" s="14">
        <v>7919</v>
      </c>
      <c r="G634" s="14">
        <v>7451</v>
      </c>
      <c r="H634" t="s">
        <v>1271</v>
      </c>
      <c r="I634" t="s">
        <v>2066</v>
      </c>
      <c r="J634" t="s">
        <v>2078</v>
      </c>
      <c r="K634" s="14">
        <v>3095</v>
      </c>
      <c r="L634" t="s">
        <v>2078</v>
      </c>
      <c r="M634" s="14">
        <v>2504</v>
      </c>
      <c r="N634" s="14">
        <v>13912</v>
      </c>
    </row>
    <row r="635" spans="1:14" x14ac:dyDescent="0.25">
      <c r="A635" t="s">
        <v>1272</v>
      </c>
      <c r="B635" t="s">
        <v>2066</v>
      </c>
      <c r="C635" s="14">
        <v>15184</v>
      </c>
      <c r="D635" s="14">
        <v>50830</v>
      </c>
      <c r="E635" s="14">
        <v>55007</v>
      </c>
      <c r="F635" s="14">
        <v>28200</v>
      </c>
      <c r="G635" s="14">
        <v>26807</v>
      </c>
      <c r="H635" t="s">
        <v>1272</v>
      </c>
      <c r="I635" t="s">
        <v>2066</v>
      </c>
      <c r="J635" t="s">
        <v>2078</v>
      </c>
      <c r="K635" s="14">
        <v>11566</v>
      </c>
      <c r="L635" t="s">
        <v>2078</v>
      </c>
      <c r="M635" s="14">
        <v>10702</v>
      </c>
      <c r="N635" s="14">
        <v>55312</v>
      </c>
    </row>
    <row r="636" spans="1:14" x14ac:dyDescent="0.25">
      <c r="A636" t="s">
        <v>1273</v>
      </c>
      <c r="B636" t="s">
        <v>2066</v>
      </c>
      <c r="C636" s="14">
        <v>1218</v>
      </c>
      <c r="D636" s="14">
        <v>8021</v>
      </c>
      <c r="E636" s="14">
        <v>9199</v>
      </c>
      <c r="F636" s="14">
        <v>4573</v>
      </c>
      <c r="G636" s="14">
        <v>4626</v>
      </c>
      <c r="H636" t="s">
        <v>1273</v>
      </c>
      <c r="I636" t="s">
        <v>2066</v>
      </c>
      <c r="J636" t="s">
        <v>2078</v>
      </c>
      <c r="K636" s="14">
        <v>2026</v>
      </c>
      <c r="L636" t="s">
        <v>2078</v>
      </c>
      <c r="M636" s="14">
        <v>1772</v>
      </c>
      <c r="N636" s="14">
        <v>10168</v>
      </c>
    </row>
    <row r="637" spans="1:14" x14ac:dyDescent="0.25">
      <c r="A637" t="s">
        <v>1274</v>
      </c>
      <c r="B637" t="s">
        <v>2066</v>
      </c>
      <c r="C637" s="14">
        <v>41212</v>
      </c>
      <c r="D637" s="14">
        <v>22324</v>
      </c>
      <c r="E637" s="14">
        <v>27710</v>
      </c>
      <c r="F637" s="14">
        <v>14531</v>
      </c>
      <c r="G637" s="14">
        <v>13179</v>
      </c>
      <c r="H637" t="s">
        <v>1274</v>
      </c>
      <c r="I637" t="s">
        <v>2066</v>
      </c>
      <c r="J637" t="s">
        <v>2078</v>
      </c>
      <c r="K637" s="14">
        <v>5170</v>
      </c>
      <c r="L637" t="s">
        <v>2078</v>
      </c>
      <c r="M637" s="14">
        <v>4725</v>
      </c>
      <c r="N637" s="14">
        <v>26436</v>
      </c>
    </row>
    <row r="638" spans="1:14" x14ac:dyDescent="0.25">
      <c r="A638" t="s">
        <v>1275</v>
      </c>
      <c r="B638" t="s">
        <v>2066</v>
      </c>
      <c r="C638">
        <v>85</v>
      </c>
      <c r="D638" s="14">
        <v>1167</v>
      </c>
      <c r="E638" s="14">
        <v>1159</v>
      </c>
      <c r="F638">
        <v>578</v>
      </c>
      <c r="G638">
        <v>581</v>
      </c>
      <c r="H638" t="s">
        <v>1275</v>
      </c>
      <c r="I638" t="s">
        <v>2066</v>
      </c>
      <c r="J638" t="s">
        <v>2078</v>
      </c>
      <c r="K638">
        <v>261</v>
      </c>
      <c r="L638" t="s">
        <v>2078</v>
      </c>
      <c r="M638">
        <v>251</v>
      </c>
      <c r="N638" s="14">
        <v>1488</v>
      </c>
    </row>
    <row r="639" spans="1:14" x14ac:dyDescent="0.25">
      <c r="A639" t="s">
        <v>1276</v>
      </c>
      <c r="B639" t="s">
        <v>2066</v>
      </c>
      <c r="C639" s="14">
        <v>40020</v>
      </c>
      <c r="D639" s="14">
        <v>7935</v>
      </c>
      <c r="E639" s="14">
        <v>9720</v>
      </c>
      <c r="F639" s="14">
        <v>5015</v>
      </c>
      <c r="G639" s="14">
        <v>4705</v>
      </c>
      <c r="H639" t="s">
        <v>1276</v>
      </c>
      <c r="I639" t="s">
        <v>2066</v>
      </c>
      <c r="J639" t="s">
        <v>2078</v>
      </c>
      <c r="K639" s="14">
        <v>1934</v>
      </c>
      <c r="L639" t="s">
        <v>2078</v>
      </c>
      <c r="M639" s="14">
        <v>1803</v>
      </c>
      <c r="N639" s="14">
        <v>10136</v>
      </c>
    </row>
    <row r="640" spans="1:14" x14ac:dyDescent="0.25">
      <c r="A640" t="s">
        <v>1277</v>
      </c>
      <c r="B640" t="s">
        <v>2066</v>
      </c>
      <c r="C640" s="14">
        <v>16772</v>
      </c>
      <c r="D640" s="14">
        <v>35521</v>
      </c>
      <c r="E640" s="14">
        <v>43121</v>
      </c>
      <c r="F640" s="14">
        <v>22589</v>
      </c>
      <c r="G640" s="14">
        <v>20532</v>
      </c>
      <c r="H640" t="s">
        <v>1277</v>
      </c>
      <c r="I640" t="s">
        <v>2066</v>
      </c>
      <c r="J640" t="s">
        <v>2078</v>
      </c>
      <c r="K640" s="14">
        <v>8911</v>
      </c>
      <c r="L640" t="s">
        <v>2078</v>
      </c>
      <c r="M640" s="14">
        <v>7725</v>
      </c>
      <c r="N640" s="14">
        <v>42046</v>
      </c>
    </row>
    <row r="641" spans="1:14" x14ac:dyDescent="0.25">
      <c r="A641" t="s">
        <v>1278</v>
      </c>
      <c r="B641" t="s">
        <v>2066</v>
      </c>
      <c r="C641" s="14">
        <v>13925</v>
      </c>
      <c r="D641" s="14">
        <v>8688</v>
      </c>
      <c r="E641" s="14">
        <v>10771</v>
      </c>
      <c r="F641" s="14">
        <v>5717</v>
      </c>
      <c r="G641" s="14">
        <v>5054</v>
      </c>
      <c r="H641" t="s">
        <v>1278</v>
      </c>
      <c r="I641" t="s">
        <v>2066</v>
      </c>
      <c r="J641" t="s">
        <v>2078</v>
      </c>
      <c r="K641" s="14">
        <v>2174</v>
      </c>
      <c r="L641" t="s">
        <v>2078</v>
      </c>
      <c r="M641" s="14">
        <v>1795</v>
      </c>
      <c r="N641" s="14">
        <v>10461</v>
      </c>
    </row>
    <row r="642" spans="1:14" x14ac:dyDescent="0.25">
      <c r="A642" t="s">
        <v>1279</v>
      </c>
      <c r="B642" t="s">
        <v>2066</v>
      </c>
      <c r="C642" s="14">
        <v>3414</v>
      </c>
      <c r="D642" s="14">
        <v>3444</v>
      </c>
      <c r="E642" s="14">
        <v>6642</v>
      </c>
      <c r="F642" s="14">
        <v>2821</v>
      </c>
      <c r="G642" s="14">
        <v>3821</v>
      </c>
      <c r="H642" t="s">
        <v>1279</v>
      </c>
      <c r="I642" t="s">
        <v>2066</v>
      </c>
      <c r="J642" t="s">
        <v>2078</v>
      </c>
      <c r="K642" s="14">
        <v>1196</v>
      </c>
      <c r="L642" t="s">
        <v>2078</v>
      </c>
      <c r="M642" s="14">
        <v>1132</v>
      </c>
      <c r="N642" s="14">
        <v>7856</v>
      </c>
    </row>
    <row r="643" spans="1:14" x14ac:dyDescent="0.25">
      <c r="A643" t="s">
        <v>1280</v>
      </c>
      <c r="B643" t="s">
        <v>2066</v>
      </c>
      <c r="C643" s="14">
        <v>14426</v>
      </c>
      <c r="D643" s="14">
        <v>32844</v>
      </c>
      <c r="E643" s="14">
        <v>36896</v>
      </c>
      <c r="F643" s="14">
        <v>19118</v>
      </c>
      <c r="G643" s="14">
        <v>17778</v>
      </c>
      <c r="H643" t="s">
        <v>1280</v>
      </c>
      <c r="I643" t="s">
        <v>2066</v>
      </c>
      <c r="J643" t="s">
        <v>2078</v>
      </c>
      <c r="K643" s="14">
        <v>7822</v>
      </c>
      <c r="L643" t="s">
        <v>2078</v>
      </c>
      <c r="M643" s="14">
        <v>6547</v>
      </c>
      <c r="N643" s="14">
        <v>36841</v>
      </c>
    </row>
    <row r="644" spans="1:14" x14ac:dyDescent="0.25">
      <c r="A644" t="s">
        <v>1281</v>
      </c>
      <c r="B644" t="s">
        <v>2066</v>
      </c>
      <c r="C644" s="14">
        <v>34969</v>
      </c>
      <c r="D644" s="14">
        <v>31498</v>
      </c>
      <c r="E644" s="14">
        <v>34619</v>
      </c>
      <c r="F644" s="14">
        <v>17445</v>
      </c>
      <c r="G644" s="14">
        <v>17174</v>
      </c>
      <c r="H644" t="s">
        <v>1281</v>
      </c>
      <c r="I644" t="s">
        <v>2066</v>
      </c>
      <c r="J644" t="s">
        <v>2078</v>
      </c>
      <c r="K644" s="14">
        <v>7363</v>
      </c>
      <c r="L644" t="s">
        <v>2078</v>
      </c>
      <c r="M644" s="14">
        <v>6841</v>
      </c>
      <c r="N644" s="14">
        <v>35864</v>
      </c>
    </row>
    <row r="645" spans="1:14" x14ac:dyDescent="0.25">
      <c r="A645" t="s">
        <v>1282</v>
      </c>
      <c r="B645" t="s">
        <v>2066</v>
      </c>
      <c r="C645" s="14">
        <v>8141</v>
      </c>
      <c r="D645" s="14">
        <v>43211</v>
      </c>
      <c r="E645" s="14">
        <v>47184</v>
      </c>
      <c r="F645" s="14">
        <v>24300</v>
      </c>
      <c r="G645" s="14">
        <v>22884</v>
      </c>
      <c r="H645" t="s">
        <v>1282</v>
      </c>
      <c r="I645" t="s">
        <v>2066</v>
      </c>
      <c r="J645" t="s">
        <v>2078</v>
      </c>
      <c r="K645" s="14">
        <v>9790</v>
      </c>
      <c r="L645" t="s">
        <v>2078</v>
      </c>
      <c r="M645" s="14">
        <v>8302</v>
      </c>
      <c r="N645" s="14">
        <v>47379</v>
      </c>
    </row>
    <row r="646" spans="1:14" x14ac:dyDescent="0.25">
      <c r="A646" t="s">
        <v>1283</v>
      </c>
      <c r="B646" t="s">
        <v>2066</v>
      </c>
      <c r="C646" s="14">
        <v>1564</v>
      </c>
      <c r="D646" s="14">
        <v>8472</v>
      </c>
      <c r="E646" s="14">
        <v>9165</v>
      </c>
      <c r="F646" s="14">
        <v>4635</v>
      </c>
      <c r="G646" s="14">
        <v>4530</v>
      </c>
      <c r="H646" t="s">
        <v>1283</v>
      </c>
      <c r="I646" t="s">
        <v>2066</v>
      </c>
      <c r="J646" t="s">
        <v>2078</v>
      </c>
      <c r="K646" s="14">
        <v>2097</v>
      </c>
      <c r="L646" t="s">
        <v>2078</v>
      </c>
      <c r="M646" s="14">
        <v>1784</v>
      </c>
      <c r="N646" s="14">
        <v>9613</v>
      </c>
    </row>
    <row r="647" spans="1:14" x14ac:dyDescent="0.25">
      <c r="A647" t="s">
        <v>1284</v>
      </c>
      <c r="B647" t="s">
        <v>2066</v>
      </c>
      <c r="C647" s="14">
        <v>10504</v>
      </c>
      <c r="D647" s="14">
        <v>42246</v>
      </c>
      <c r="E647" s="14">
        <v>43287</v>
      </c>
      <c r="F647" s="14">
        <v>22518</v>
      </c>
      <c r="G647" s="14">
        <v>20769</v>
      </c>
      <c r="H647" t="s">
        <v>1284</v>
      </c>
      <c r="I647" t="s">
        <v>2066</v>
      </c>
      <c r="J647" t="s">
        <v>2078</v>
      </c>
      <c r="K647" s="14">
        <v>9148</v>
      </c>
      <c r="L647" t="s">
        <v>2078</v>
      </c>
      <c r="M647" s="14">
        <v>7611</v>
      </c>
      <c r="N647" s="14">
        <v>43782</v>
      </c>
    </row>
    <row r="648" spans="1:14" x14ac:dyDescent="0.25">
      <c r="A648" t="s">
        <v>1285</v>
      </c>
      <c r="B648" t="s">
        <v>2066</v>
      </c>
      <c r="C648" s="14">
        <v>17760</v>
      </c>
      <c r="D648" s="14">
        <v>80990</v>
      </c>
      <c r="E648" s="14">
        <v>80116</v>
      </c>
      <c r="F648" s="14">
        <v>41115</v>
      </c>
      <c r="G648" s="14">
        <v>39001</v>
      </c>
      <c r="H648" t="s">
        <v>1285</v>
      </c>
      <c r="I648" t="s">
        <v>2066</v>
      </c>
      <c r="J648" t="s">
        <v>2078</v>
      </c>
      <c r="K648" s="14">
        <v>17057</v>
      </c>
      <c r="L648" t="s">
        <v>2078</v>
      </c>
      <c r="M648" s="14">
        <v>15809</v>
      </c>
      <c r="N648" s="14">
        <v>78605</v>
      </c>
    </row>
    <row r="649" spans="1:14" x14ac:dyDescent="0.25">
      <c r="A649" t="s">
        <v>1286</v>
      </c>
      <c r="B649" t="s">
        <v>2066</v>
      </c>
      <c r="C649" s="14">
        <v>17924</v>
      </c>
      <c r="D649" s="14">
        <v>26741</v>
      </c>
      <c r="E649" s="14">
        <v>30174</v>
      </c>
      <c r="F649" s="14">
        <v>15917</v>
      </c>
      <c r="G649" s="14">
        <v>14257</v>
      </c>
      <c r="H649" t="s">
        <v>1286</v>
      </c>
      <c r="I649" t="s">
        <v>2066</v>
      </c>
      <c r="J649" t="s">
        <v>2078</v>
      </c>
      <c r="K649" s="14">
        <v>5532</v>
      </c>
      <c r="L649" t="s">
        <v>2078</v>
      </c>
      <c r="M649" s="14">
        <v>5265</v>
      </c>
      <c r="N649" s="14">
        <v>30200</v>
      </c>
    </row>
    <row r="650" spans="1:14" x14ac:dyDescent="0.25">
      <c r="A650" t="s">
        <v>1287</v>
      </c>
      <c r="B650" t="s">
        <v>2066</v>
      </c>
      <c r="C650" s="14">
        <v>65290</v>
      </c>
      <c r="D650" s="14">
        <v>33200</v>
      </c>
      <c r="E650" s="14">
        <v>42122</v>
      </c>
      <c r="F650" s="14">
        <v>20449</v>
      </c>
      <c r="G650" s="14">
        <v>21673</v>
      </c>
      <c r="H650" t="s">
        <v>1287</v>
      </c>
      <c r="I650" t="s">
        <v>2066</v>
      </c>
      <c r="J650" t="s">
        <v>2078</v>
      </c>
      <c r="K650" s="14">
        <v>9055</v>
      </c>
      <c r="L650" t="s">
        <v>2078</v>
      </c>
      <c r="M650" s="14">
        <v>8205</v>
      </c>
      <c r="N650" s="14">
        <v>47823</v>
      </c>
    </row>
    <row r="651" spans="1:14" x14ac:dyDescent="0.25">
      <c r="A651" t="s">
        <v>1288</v>
      </c>
      <c r="B651" t="s">
        <v>2066</v>
      </c>
      <c r="C651" s="14">
        <v>18433</v>
      </c>
      <c r="D651" s="14">
        <v>17482</v>
      </c>
      <c r="E651" s="14">
        <v>25558</v>
      </c>
      <c r="F651" s="14">
        <v>13280</v>
      </c>
      <c r="G651" s="14">
        <v>12278</v>
      </c>
      <c r="H651" t="s">
        <v>1288</v>
      </c>
      <c r="I651" t="s">
        <v>2066</v>
      </c>
      <c r="J651" t="s">
        <v>2078</v>
      </c>
      <c r="K651" s="14">
        <v>5136</v>
      </c>
      <c r="L651" t="s">
        <v>2078</v>
      </c>
      <c r="M651" s="14">
        <v>4510</v>
      </c>
      <c r="N651">
        <v>0</v>
      </c>
    </row>
    <row r="653" spans="1:14" x14ac:dyDescent="0.25">
      <c r="A653" t="s">
        <v>2067</v>
      </c>
      <c r="C653" t="s">
        <v>2042</v>
      </c>
      <c r="D653" t="s">
        <v>2044</v>
      </c>
      <c r="E653" t="s">
        <v>2046</v>
      </c>
      <c r="F653" t="s">
        <v>2048</v>
      </c>
      <c r="G653" t="s">
        <v>2050</v>
      </c>
      <c r="H653" t="s">
        <v>2067</v>
      </c>
      <c r="J653" t="s">
        <v>2068</v>
      </c>
      <c r="K653" t="s">
        <v>2070</v>
      </c>
      <c r="L653" t="s">
        <v>2072</v>
      </c>
      <c r="M653" t="s">
        <v>2074</v>
      </c>
      <c r="N653" t="s">
        <v>2076</v>
      </c>
    </row>
    <row r="654" spans="1:14" x14ac:dyDescent="0.25">
      <c r="C654" t="s">
        <v>2043</v>
      </c>
      <c r="D654" t="s">
        <v>2045</v>
      </c>
      <c r="E654" t="s">
        <v>2047</v>
      </c>
      <c r="F654" t="s">
        <v>2049</v>
      </c>
      <c r="G654" t="s">
        <v>2051</v>
      </c>
      <c r="J654" t="s">
        <v>2069</v>
      </c>
      <c r="K654" t="s">
        <v>2071</v>
      </c>
      <c r="L654" t="s">
        <v>2073</v>
      </c>
      <c r="M654" t="s">
        <v>2075</v>
      </c>
      <c r="N654" t="s">
        <v>2077</v>
      </c>
    </row>
    <row r="655" spans="1:14" x14ac:dyDescent="0.25">
      <c r="A655" t="s">
        <v>2079</v>
      </c>
      <c r="H655" t="s">
        <v>2079</v>
      </c>
    </row>
    <row r="656" spans="1:14" x14ac:dyDescent="0.25">
      <c r="A656" t="s">
        <v>1289</v>
      </c>
      <c r="C656" s="14">
        <v>805842</v>
      </c>
      <c r="D656" s="14">
        <v>736113</v>
      </c>
      <c r="E656" s="14">
        <v>757651</v>
      </c>
      <c r="F656" s="14">
        <v>353466</v>
      </c>
      <c r="G656" s="14">
        <v>404185</v>
      </c>
      <c r="H656" t="s">
        <v>1289</v>
      </c>
      <c r="J656" t="s">
        <v>2078</v>
      </c>
      <c r="K656" s="14">
        <v>183107</v>
      </c>
      <c r="L656" t="s">
        <v>2078</v>
      </c>
      <c r="M656" s="14">
        <v>160960</v>
      </c>
      <c r="N656" s="14">
        <v>874509</v>
      </c>
    </row>
    <row r="657" spans="1:14" x14ac:dyDescent="0.25">
      <c r="A657" t="s">
        <v>1290</v>
      </c>
      <c r="B657" t="s">
        <v>2066</v>
      </c>
      <c r="C657" s="14">
        <v>4317</v>
      </c>
      <c r="D657" s="14">
        <v>1070</v>
      </c>
      <c r="E657" s="14">
        <v>1147</v>
      </c>
      <c r="F657">
        <v>555</v>
      </c>
      <c r="G657">
        <v>592</v>
      </c>
      <c r="H657" t="s">
        <v>1290</v>
      </c>
      <c r="I657" t="s">
        <v>2066</v>
      </c>
      <c r="J657" t="s">
        <v>2078</v>
      </c>
      <c r="K657">
        <v>271</v>
      </c>
      <c r="L657" t="s">
        <v>2078</v>
      </c>
      <c r="M657">
        <v>268</v>
      </c>
      <c r="N657" s="14">
        <v>1515</v>
      </c>
    </row>
    <row r="658" spans="1:14" x14ac:dyDescent="0.25">
      <c r="A658" t="s">
        <v>1291</v>
      </c>
      <c r="B658" t="s">
        <v>2066</v>
      </c>
      <c r="C658" s="14">
        <v>24554</v>
      </c>
      <c r="D658" s="14">
        <v>9005</v>
      </c>
      <c r="E658" s="14">
        <v>9844</v>
      </c>
      <c r="F658" s="14">
        <v>4900</v>
      </c>
      <c r="G658" s="14">
        <v>4944</v>
      </c>
      <c r="H658" t="s">
        <v>1291</v>
      </c>
      <c r="I658" t="s">
        <v>2066</v>
      </c>
      <c r="J658" t="s">
        <v>2078</v>
      </c>
      <c r="K658" s="14">
        <v>2253</v>
      </c>
      <c r="L658" t="s">
        <v>2078</v>
      </c>
      <c r="M658" s="14">
        <v>2204</v>
      </c>
      <c r="N658" s="14">
        <v>11641</v>
      </c>
    </row>
    <row r="659" spans="1:14" x14ac:dyDescent="0.25">
      <c r="A659" t="s">
        <v>1292</v>
      </c>
      <c r="B659" t="s">
        <v>2066</v>
      </c>
      <c r="C659" s="14">
        <v>35540</v>
      </c>
      <c r="D659" s="14">
        <v>6964</v>
      </c>
      <c r="E659" s="14">
        <v>6610</v>
      </c>
      <c r="F659" s="14">
        <v>3253</v>
      </c>
      <c r="G659" s="14">
        <v>3357</v>
      </c>
      <c r="H659" t="s">
        <v>1292</v>
      </c>
      <c r="I659" t="s">
        <v>2066</v>
      </c>
      <c r="J659" t="s">
        <v>2078</v>
      </c>
      <c r="K659" s="14">
        <v>1666</v>
      </c>
      <c r="L659" t="s">
        <v>2078</v>
      </c>
      <c r="M659" s="14">
        <v>1640</v>
      </c>
      <c r="N659" s="14">
        <v>9019</v>
      </c>
    </row>
    <row r="660" spans="1:14" x14ac:dyDescent="0.25">
      <c r="A660" t="s">
        <v>1293</v>
      </c>
      <c r="B660" t="s">
        <v>2066</v>
      </c>
      <c r="C660" s="14">
        <v>37223</v>
      </c>
      <c r="D660" s="14">
        <v>28068</v>
      </c>
      <c r="E660" s="14">
        <v>28682</v>
      </c>
      <c r="F660" s="14">
        <v>13025</v>
      </c>
      <c r="G660" s="14">
        <v>15657</v>
      </c>
      <c r="H660" t="s">
        <v>1293</v>
      </c>
      <c r="I660" t="s">
        <v>2066</v>
      </c>
      <c r="J660" t="s">
        <v>2078</v>
      </c>
      <c r="K660" s="14">
        <v>7305</v>
      </c>
      <c r="L660" t="s">
        <v>2078</v>
      </c>
      <c r="M660" s="14">
        <v>7243</v>
      </c>
      <c r="N660" s="14">
        <v>36231</v>
      </c>
    </row>
    <row r="661" spans="1:14" x14ac:dyDescent="0.25">
      <c r="A661" t="s">
        <v>1294</v>
      </c>
      <c r="B661" t="s">
        <v>2066</v>
      </c>
      <c r="C661" s="14">
        <v>1168</v>
      </c>
      <c r="D661" s="14">
        <v>8767</v>
      </c>
      <c r="E661" s="14">
        <v>8543</v>
      </c>
      <c r="F661" s="14">
        <v>3740</v>
      </c>
      <c r="G661" s="14">
        <v>4803</v>
      </c>
      <c r="H661" t="s">
        <v>1294</v>
      </c>
      <c r="I661" t="s">
        <v>2066</v>
      </c>
      <c r="J661" t="s">
        <v>2078</v>
      </c>
      <c r="K661" s="14">
        <v>2086</v>
      </c>
      <c r="L661" t="s">
        <v>2078</v>
      </c>
      <c r="M661" s="14">
        <v>2036</v>
      </c>
      <c r="N661" s="14">
        <v>10328</v>
      </c>
    </row>
    <row r="662" spans="1:14" x14ac:dyDescent="0.25">
      <c r="A662" t="s">
        <v>1295</v>
      </c>
      <c r="B662" t="s">
        <v>2066</v>
      </c>
      <c r="C662" s="14">
        <v>18436</v>
      </c>
      <c r="D662" s="14">
        <v>357114</v>
      </c>
      <c r="E662" s="14">
        <v>376975</v>
      </c>
      <c r="F662" s="14">
        <v>173783</v>
      </c>
      <c r="G662" s="14">
        <v>203192</v>
      </c>
      <c r="H662" t="s">
        <v>1295</v>
      </c>
      <c r="I662" t="s">
        <v>2066</v>
      </c>
      <c r="J662" t="s">
        <v>2078</v>
      </c>
      <c r="K662" s="14">
        <v>91171</v>
      </c>
      <c r="L662" t="s">
        <v>2078</v>
      </c>
      <c r="M662" s="14">
        <v>72470</v>
      </c>
      <c r="N662" s="14">
        <v>408040</v>
      </c>
    </row>
    <row r="663" spans="1:14" x14ac:dyDescent="0.25">
      <c r="A663" t="s">
        <v>1296</v>
      </c>
      <c r="B663" t="s">
        <v>2066</v>
      </c>
      <c r="C663" s="14">
        <v>23726</v>
      </c>
      <c r="D663" s="14">
        <v>5597</v>
      </c>
      <c r="E663" s="14">
        <v>5418</v>
      </c>
      <c r="F663" s="14">
        <v>2585</v>
      </c>
      <c r="G663" s="14">
        <v>2833</v>
      </c>
      <c r="H663" t="s">
        <v>1296</v>
      </c>
      <c r="I663" t="s">
        <v>2066</v>
      </c>
      <c r="J663" t="s">
        <v>2078</v>
      </c>
      <c r="K663" s="14">
        <v>1378</v>
      </c>
      <c r="L663" t="s">
        <v>2078</v>
      </c>
      <c r="M663" s="14">
        <v>1360</v>
      </c>
      <c r="N663" s="14">
        <v>6953</v>
      </c>
    </row>
    <row r="664" spans="1:14" x14ac:dyDescent="0.25">
      <c r="A664" t="s">
        <v>1297</v>
      </c>
      <c r="B664" t="s">
        <v>2066</v>
      </c>
      <c r="C664" s="14">
        <v>26876</v>
      </c>
      <c r="D664" s="14">
        <v>12233</v>
      </c>
      <c r="E664" s="14">
        <v>12560</v>
      </c>
      <c r="F664" s="14">
        <v>5856</v>
      </c>
      <c r="G664" s="14">
        <v>6704</v>
      </c>
      <c r="H664" t="s">
        <v>1297</v>
      </c>
      <c r="I664" t="s">
        <v>2066</v>
      </c>
      <c r="J664" t="s">
        <v>2078</v>
      </c>
      <c r="K664" s="14">
        <v>3157</v>
      </c>
      <c r="L664" t="s">
        <v>2078</v>
      </c>
      <c r="M664" s="14">
        <v>3095</v>
      </c>
      <c r="N664" s="14">
        <v>15832</v>
      </c>
    </row>
    <row r="665" spans="1:14" x14ac:dyDescent="0.25">
      <c r="A665" t="s">
        <v>1298</v>
      </c>
      <c r="B665" t="s">
        <v>2066</v>
      </c>
      <c r="C665" s="14">
        <v>1937</v>
      </c>
      <c r="D665" s="14">
        <v>1021</v>
      </c>
      <c r="E665" s="14">
        <v>1181</v>
      </c>
      <c r="F665">
        <v>578</v>
      </c>
      <c r="G665">
        <v>603</v>
      </c>
      <c r="H665" t="s">
        <v>1298</v>
      </c>
      <c r="I665" t="s">
        <v>2066</v>
      </c>
      <c r="J665" t="s">
        <v>2078</v>
      </c>
      <c r="K665">
        <v>278</v>
      </c>
      <c r="L665" t="s">
        <v>2078</v>
      </c>
      <c r="M665">
        <v>273</v>
      </c>
      <c r="N665" s="14">
        <v>1575</v>
      </c>
    </row>
    <row r="666" spans="1:14" x14ac:dyDescent="0.25">
      <c r="A666" t="s">
        <v>1299</v>
      </c>
      <c r="B666" t="s">
        <v>2066</v>
      </c>
      <c r="C666" s="14">
        <v>26300</v>
      </c>
      <c r="D666" s="14">
        <v>3913</v>
      </c>
      <c r="E666" s="14">
        <v>3530</v>
      </c>
      <c r="F666" s="14">
        <v>1683</v>
      </c>
      <c r="G666" s="14">
        <v>1847</v>
      </c>
      <c r="H666" t="s">
        <v>1299</v>
      </c>
      <c r="I666" t="s">
        <v>2066</v>
      </c>
      <c r="J666" t="s">
        <v>2078</v>
      </c>
      <c r="K666">
        <v>885</v>
      </c>
      <c r="L666" t="s">
        <v>2078</v>
      </c>
      <c r="M666">
        <v>882</v>
      </c>
      <c r="N666" s="14">
        <v>4629</v>
      </c>
    </row>
    <row r="667" spans="1:14" x14ac:dyDescent="0.25">
      <c r="A667" t="s">
        <v>1300</v>
      </c>
      <c r="B667" t="s">
        <v>2066</v>
      </c>
      <c r="C667">
        <v>114</v>
      </c>
      <c r="D667" s="14">
        <v>1758</v>
      </c>
      <c r="E667" s="14">
        <v>1593</v>
      </c>
      <c r="F667">
        <v>740</v>
      </c>
      <c r="G667">
        <v>853</v>
      </c>
      <c r="H667" t="s">
        <v>1300</v>
      </c>
      <c r="I667" t="s">
        <v>2066</v>
      </c>
      <c r="J667" t="s">
        <v>2078</v>
      </c>
      <c r="K667">
        <v>425</v>
      </c>
      <c r="L667" t="s">
        <v>2078</v>
      </c>
      <c r="M667">
        <v>417</v>
      </c>
      <c r="N667" s="14">
        <v>1995</v>
      </c>
    </row>
    <row r="668" spans="1:14" x14ac:dyDescent="0.25">
      <c r="A668" t="s">
        <v>1301</v>
      </c>
      <c r="B668" t="s">
        <v>2066</v>
      </c>
      <c r="C668" s="14">
        <v>10089</v>
      </c>
      <c r="D668" s="14">
        <v>17188</v>
      </c>
      <c r="E668" s="14">
        <v>18476</v>
      </c>
      <c r="F668" s="14">
        <v>8972</v>
      </c>
      <c r="G668" s="14">
        <v>9504</v>
      </c>
      <c r="H668" t="s">
        <v>1301</v>
      </c>
      <c r="I668" t="s">
        <v>2066</v>
      </c>
      <c r="J668" t="s">
        <v>2078</v>
      </c>
      <c r="K668" s="14">
        <v>4296</v>
      </c>
      <c r="L668" t="s">
        <v>2078</v>
      </c>
      <c r="M668" s="14">
        <v>3999</v>
      </c>
      <c r="N668" s="14">
        <v>20187</v>
      </c>
    </row>
    <row r="669" spans="1:14" x14ac:dyDescent="0.25">
      <c r="A669" t="s">
        <v>1302</v>
      </c>
      <c r="B669" t="s">
        <v>2066</v>
      </c>
      <c r="C669" s="14">
        <v>2060</v>
      </c>
      <c r="D669" s="14">
        <v>2604</v>
      </c>
      <c r="E669" s="14">
        <v>2781</v>
      </c>
      <c r="F669" s="14">
        <v>1377</v>
      </c>
      <c r="G669" s="14">
        <v>1404</v>
      </c>
      <c r="H669" t="s">
        <v>1302</v>
      </c>
      <c r="I669" t="s">
        <v>2066</v>
      </c>
      <c r="J669" t="s">
        <v>2078</v>
      </c>
      <c r="K669">
        <v>636</v>
      </c>
      <c r="L669" t="s">
        <v>2078</v>
      </c>
      <c r="M669">
        <v>627</v>
      </c>
      <c r="N669" s="14">
        <v>3171</v>
      </c>
    </row>
    <row r="670" spans="1:14" x14ac:dyDescent="0.25">
      <c r="A670" t="s">
        <v>1303</v>
      </c>
      <c r="B670" t="s">
        <v>2066</v>
      </c>
      <c r="C670" s="14">
        <v>17326</v>
      </c>
      <c r="D670" s="14">
        <v>3239</v>
      </c>
      <c r="E670" s="14">
        <v>3239</v>
      </c>
      <c r="F670" s="14">
        <v>1579</v>
      </c>
      <c r="G670" s="14">
        <v>1660</v>
      </c>
      <c r="H670" t="s">
        <v>1303</v>
      </c>
      <c r="I670" t="s">
        <v>2066</v>
      </c>
      <c r="J670" t="s">
        <v>2078</v>
      </c>
      <c r="K670">
        <v>778</v>
      </c>
      <c r="L670" t="s">
        <v>2078</v>
      </c>
      <c r="M670">
        <v>776</v>
      </c>
      <c r="N670" s="14">
        <v>4077</v>
      </c>
    </row>
    <row r="671" spans="1:14" x14ac:dyDescent="0.25">
      <c r="A671" t="s">
        <v>2095</v>
      </c>
      <c r="B671" t="s">
        <v>2066</v>
      </c>
      <c r="C671" s="14">
        <v>3870</v>
      </c>
      <c r="D671" s="14">
        <v>1167</v>
      </c>
      <c r="E671" s="14">
        <v>1048</v>
      </c>
      <c r="F671">
        <v>501</v>
      </c>
      <c r="G671">
        <v>547</v>
      </c>
      <c r="H671" t="s">
        <v>2095</v>
      </c>
      <c r="I671" t="s">
        <v>2066</v>
      </c>
      <c r="J671" t="s">
        <v>2078</v>
      </c>
      <c r="K671">
        <v>275</v>
      </c>
      <c r="L671" t="s">
        <v>2078</v>
      </c>
      <c r="M671">
        <v>274</v>
      </c>
      <c r="N671" s="14">
        <v>1410</v>
      </c>
    </row>
    <row r="672" spans="1:14" x14ac:dyDescent="0.25">
      <c r="A672" t="s">
        <v>1304</v>
      </c>
      <c r="B672" t="s">
        <v>2066</v>
      </c>
      <c r="C672" s="14">
        <v>1530</v>
      </c>
      <c r="D672" s="14">
        <v>12700</v>
      </c>
      <c r="E672" s="14">
        <v>12951</v>
      </c>
      <c r="F672" s="14">
        <v>6378</v>
      </c>
      <c r="G672" s="14">
        <v>6573</v>
      </c>
      <c r="H672" t="s">
        <v>1304</v>
      </c>
      <c r="I672" t="s">
        <v>2066</v>
      </c>
      <c r="J672" t="s">
        <v>2078</v>
      </c>
      <c r="K672" s="14">
        <v>3046</v>
      </c>
      <c r="L672" t="s">
        <v>2078</v>
      </c>
      <c r="M672" s="14">
        <v>2808</v>
      </c>
      <c r="N672" s="14">
        <v>14077</v>
      </c>
    </row>
    <row r="673" spans="1:14" x14ac:dyDescent="0.25">
      <c r="A673" t="s">
        <v>1305</v>
      </c>
      <c r="B673" t="s">
        <v>2066</v>
      </c>
      <c r="C673" s="14">
        <v>63313</v>
      </c>
      <c r="D673" s="14">
        <v>19029</v>
      </c>
      <c r="E673" s="14">
        <v>18864</v>
      </c>
      <c r="F673" s="14">
        <v>9500</v>
      </c>
      <c r="G673" s="14">
        <v>9364</v>
      </c>
      <c r="H673" t="s">
        <v>1305</v>
      </c>
      <c r="I673" t="s">
        <v>2066</v>
      </c>
      <c r="J673" t="s">
        <v>2078</v>
      </c>
      <c r="K673" s="14">
        <v>4516</v>
      </c>
      <c r="L673" t="s">
        <v>2078</v>
      </c>
      <c r="M673" s="14">
        <v>4409</v>
      </c>
      <c r="N673" s="14">
        <v>24302</v>
      </c>
    </row>
    <row r="674" spans="1:14" x14ac:dyDescent="0.25">
      <c r="A674" t="s">
        <v>1306</v>
      </c>
      <c r="B674" t="s">
        <v>2066</v>
      </c>
      <c r="C674" s="14">
        <v>21469</v>
      </c>
      <c r="D674" s="14">
        <v>13454</v>
      </c>
      <c r="E674" s="14">
        <v>14650</v>
      </c>
      <c r="F674" s="14">
        <v>7641</v>
      </c>
      <c r="G674" s="14">
        <v>7009</v>
      </c>
      <c r="H674" t="s">
        <v>1306</v>
      </c>
      <c r="I674" t="s">
        <v>2066</v>
      </c>
      <c r="J674" t="s">
        <v>2078</v>
      </c>
      <c r="K674" s="14">
        <v>3234</v>
      </c>
      <c r="L674" t="s">
        <v>2078</v>
      </c>
      <c r="M674" s="14">
        <v>3138</v>
      </c>
      <c r="N674" s="14">
        <v>14040</v>
      </c>
    </row>
    <row r="675" spans="1:14" x14ac:dyDescent="0.25">
      <c r="A675" t="s">
        <v>1307</v>
      </c>
      <c r="B675" t="s">
        <v>2066</v>
      </c>
      <c r="C675" s="14">
        <v>55529</v>
      </c>
      <c r="D675" s="14">
        <v>9531</v>
      </c>
      <c r="E675" s="14">
        <v>8914</v>
      </c>
      <c r="F675" s="14">
        <v>4286</v>
      </c>
      <c r="G675" s="14">
        <v>4628</v>
      </c>
      <c r="H675" t="s">
        <v>1307</v>
      </c>
      <c r="I675" t="s">
        <v>2066</v>
      </c>
      <c r="J675" t="s">
        <v>2078</v>
      </c>
      <c r="K675" s="14">
        <v>2256</v>
      </c>
      <c r="L675" t="s">
        <v>2078</v>
      </c>
      <c r="M675" s="14">
        <v>2233</v>
      </c>
      <c r="N675" s="14">
        <v>12125</v>
      </c>
    </row>
    <row r="676" spans="1:14" x14ac:dyDescent="0.25">
      <c r="A676" t="s">
        <v>1308</v>
      </c>
      <c r="B676" t="s">
        <v>2066</v>
      </c>
      <c r="C676" s="14">
        <v>4726</v>
      </c>
      <c r="D676" s="14">
        <v>48942</v>
      </c>
      <c r="E676" s="14">
        <v>48430</v>
      </c>
      <c r="F676" s="14">
        <v>20304</v>
      </c>
      <c r="G676" s="14">
        <v>28126</v>
      </c>
      <c r="H676" t="s">
        <v>1308</v>
      </c>
      <c r="I676" t="s">
        <v>2066</v>
      </c>
      <c r="J676" t="s">
        <v>2078</v>
      </c>
      <c r="K676" s="14">
        <v>11862</v>
      </c>
      <c r="L676" t="s">
        <v>2078</v>
      </c>
      <c r="M676" s="14">
        <v>10928</v>
      </c>
      <c r="N676" s="14">
        <v>63411</v>
      </c>
    </row>
    <row r="677" spans="1:14" x14ac:dyDescent="0.25">
      <c r="A677" t="s">
        <v>1309</v>
      </c>
      <c r="B677" t="s">
        <v>2066</v>
      </c>
      <c r="C677" s="14">
        <v>18401</v>
      </c>
      <c r="D677" s="14">
        <v>5254</v>
      </c>
      <c r="E677" s="14">
        <v>5197</v>
      </c>
      <c r="F677" s="14">
        <v>2308</v>
      </c>
      <c r="G677" s="14">
        <v>2889</v>
      </c>
      <c r="H677" t="s">
        <v>1309</v>
      </c>
      <c r="I677" t="s">
        <v>2066</v>
      </c>
      <c r="J677" t="s">
        <v>2078</v>
      </c>
      <c r="K677" s="14">
        <v>1348</v>
      </c>
      <c r="L677" t="s">
        <v>2078</v>
      </c>
      <c r="M677" s="14">
        <v>1321</v>
      </c>
      <c r="N677" s="14">
        <v>7603</v>
      </c>
    </row>
    <row r="678" spans="1:14" x14ac:dyDescent="0.25">
      <c r="A678" t="s">
        <v>1310</v>
      </c>
      <c r="B678" t="s">
        <v>2066</v>
      </c>
      <c r="C678" s="14">
        <v>2318</v>
      </c>
      <c r="D678" s="14">
        <v>50035</v>
      </c>
      <c r="E678" s="14">
        <v>51330</v>
      </c>
      <c r="F678" s="14">
        <v>24258</v>
      </c>
      <c r="G678" s="14">
        <v>27072</v>
      </c>
      <c r="H678" t="s">
        <v>1310</v>
      </c>
      <c r="I678" t="s">
        <v>2066</v>
      </c>
      <c r="J678" t="s">
        <v>2078</v>
      </c>
      <c r="K678" s="14">
        <v>11988</v>
      </c>
      <c r="L678" t="s">
        <v>2078</v>
      </c>
      <c r="M678" s="14">
        <v>11073</v>
      </c>
      <c r="N678" s="14">
        <v>61018</v>
      </c>
    </row>
    <row r="679" spans="1:14" x14ac:dyDescent="0.25">
      <c r="A679" t="s">
        <v>1311</v>
      </c>
      <c r="B679" t="s">
        <v>2066</v>
      </c>
      <c r="C679" s="14">
        <v>30680</v>
      </c>
      <c r="D679" s="14">
        <v>12615</v>
      </c>
      <c r="E679" s="14">
        <v>13113</v>
      </c>
      <c r="F679" s="14">
        <v>5953</v>
      </c>
      <c r="G679" s="14">
        <v>7160</v>
      </c>
      <c r="H679" t="s">
        <v>1311</v>
      </c>
      <c r="I679" t="s">
        <v>2066</v>
      </c>
      <c r="J679" t="s">
        <v>2078</v>
      </c>
      <c r="K679" s="14">
        <v>2829</v>
      </c>
      <c r="L679" t="s">
        <v>2078</v>
      </c>
      <c r="M679" s="14">
        <v>2735</v>
      </c>
      <c r="N679" s="14">
        <v>15586</v>
      </c>
    </row>
    <row r="680" spans="1:14" x14ac:dyDescent="0.25">
      <c r="A680" t="s">
        <v>1312</v>
      </c>
      <c r="B680" t="s">
        <v>2066</v>
      </c>
      <c r="C680" s="14">
        <v>1596</v>
      </c>
      <c r="D680" s="14">
        <v>3031</v>
      </c>
      <c r="E680" s="14">
        <v>3148</v>
      </c>
      <c r="F680" s="14">
        <v>1398</v>
      </c>
      <c r="G680" s="14">
        <v>1750</v>
      </c>
      <c r="H680" t="s">
        <v>1312</v>
      </c>
      <c r="I680" t="s">
        <v>2066</v>
      </c>
      <c r="J680" t="s">
        <v>2078</v>
      </c>
      <c r="K680">
        <v>831</v>
      </c>
      <c r="L680" t="s">
        <v>2078</v>
      </c>
      <c r="M680">
        <v>810</v>
      </c>
      <c r="N680" s="14">
        <v>4193</v>
      </c>
    </row>
    <row r="681" spans="1:14" x14ac:dyDescent="0.25">
      <c r="A681" t="s">
        <v>1313</v>
      </c>
      <c r="B681" t="s">
        <v>2066</v>
      </c>
      <c r="C681" s="14">
        <v>70018</v>
      </c>
      <c r="D681" s="14">
        <v>8056</v>
      </c>
      <c r="E681" s="14">
        <v>7564</v>
      </c>
      <c r="F681" s="14">
        <v>3768</v>
      </c>
      <c r="G681" s="14">
        <v>3796</v>
      </c>
      <c r="H681" t="s">
        <v>1313</v>
      </c>
      <c r="I681" t="s">
        <v>2066</v>
      </c>
      <c r="J681" t="s">
        <v>2078</v>
      </c>
      <c r="K681" s="14">
        <v>1930</v>
      </c>
      <c r="L681" t="s">
        <v>2078</v>
      </c>
      <c r="M681" s="14">
        <v>1917</v>
      </c>
      <c r="N681" s="14">
        <v>9481</v>
      </c>
    </row>
    <row r="682" spans="1:14" x14ac:dyDescent="0.25">
      <c r="A682" t="s">
        <v>1314</v>
      </c>
      <c r="B682" t="s">
        <v>2066</v>
      </c>
      <c r="C682" s="14">
        <v>2532</v>
      </c>
      <c r="D682" s="14">
        <v>5287</v>
      </c>
      <c r="E682" s="14">
        <v>4704</v>
      </c>
      <c r="F682" s="14">
        <v>2223</v>
      </c>
      <c r="G682" s="14">
        <v>2481</v>
      </c>
      <c r="H682" t="s">
        <v>1314</v>
      </c>
      <c r="I682" t="s">
        <v>2066</v>
      </c>
      <c r="J682" t="s">
        <v>2078</v>
      </c>
      <c r="K682" s="14">
        <v>1186</v>
      </c>
      <c r="L682" t="s">
        <v>2078</v>
      </c>
      <c r="M682" s="14">
        <v>1173</v>
      </c>
      <c r="N682" s="14">
        <v>5751</v>
      </c>
    </row>
    <row r="683" spans="1:14" x14ac:dyDescent="0.25">
      <c r="A683" t="s">
        <v>1315</v>
      </c>
      <c r="B683" t="s">
        <v>2066</v>
      </c>
      <c r="C683" s="14">
        <v>28366</v>
      </c>
      <c r="D683" s="14">
        <v>5074</v>
      </c>
      <c r="E683" s="14">
        <v>4687</v>
      </c>
      <c r="F683" s="14">
        <v>2258</v>
      </c>
      <c r="G683" s="14">
        <v>2429</v>
      </c>
      <c r="H683" t="s">
        <v>1315</v>
      </c>
      <c r="I683" t="s">
        <v>2066</v>
      </c>
      <c r="J683" t="s">
        <v>2078</v>
      </c>
      <c r="K683" s="14">
        <v>1212</v>
      </c>
      <c r="L683" t="s">
        <v>2078</v>
      </c>
      <c r="M683" s="14">
        <v>1205</v>
      </c>
      <c r="N683" s="14">
        <v>6541</v>
      </c>
    </row>
    <row r="684" spans="1:14" x14ac:dyDescent="0.25">
      <c r="A684" t="s">
        <v>1316</v>
      </c>
      <c r="B684" t="s">
        <v>2066</v>
      </c>
      <c r="C684" s="14">
        <v>80991</v>
      </c>
      <c r="D684" s="14">
        <v>12746</v>
      </c>
      <c r="E684" s="14">
        <v>11980</v>
      </c>
      <c r="F684" s="14">
        <v>5794</v>
      </c>
      <c r="G684" s="14">
        <v>6186</v>
      </c>
      <c r="H684" t="s">
        <v>1316</v>
      </c>
      <c r="I684" t="s">
        <v>2066</v>
      </c>
      <c r="J684" t="s">
        <v>2078</v>
      </c>
      <c r="K684" s="14">
        <v>3026</v>
      </c>
      <c r="L684" t="s">
        <v>2078</v>
      </c>
      <c r="M684" s="14">
        <v>3000</v>
      </c>
      <c r="N684" s="14">
        <v>15210</v>
      </c>
    </row>
    <row r="685" spans="1:14" x14ac:dyDescent="0.25">
      <c r="A685" t="s">
        <v>1317</v>
      </c>
      <c r="B685" t="s">
        <v>2066</v>
      </c>
      <c r="C685" s="14">
        <v>5286</v>
      </c>
      <c r="D685" s="14">
        <v>7631</v>
      </c>
      <c r="E685" s="14">
        <v>7422</v>
      </c>
      <c r="F685" s="14">
        <v>3433</v>
      </c>
      <c r="G685" s="14">
        <v>3989</v>
      </c>
      <c r="H685" t="s">
        <v>1317</v>
      </c>
      <c r="I685" t="s">
        <v>2066</v>
      </c>
      <c r="J685" t="s">
        <v>2078</v>
      </c>
      <c r="K685" s="14">
        <v>1728</v>
      </c>
      <c r="L685" t="s">
        <v>2078</v>
      </c>
      <c r="M685" s="14">
        <v>1698</v>
      </c>
      <c r="N685" s="14">
        <v>9025</v>
      </c>
    </row>
    <row r="686" spans="1:14" x14ac:dyDescent="0.25">
      <c r="A686" t="s">
        <v>1318</v>
      </c>
      <c r="B686" t="s">
        <v>2066</v>
      </c>
      <c r="C686" s="14">
        <v>24462</v>
      </c>
      <c r="D686" s="14">
        <v>6093</v>
      </c>
      <c r="E686" s="14">
        <v>6153</v>
      </c>
      <c r="F686" s="14">
        <v>3032</v>
      </c>
      <c r="G686" s="14">
        <v>3121</v>
      </c>
      <c r="H686" t="s">
        <v>1318</v>
      </c>
      <c r="I686" t="s">
        <v>2066</v>
      </c>
      <c r="J686" t="s">
        <v>2078</v>
      </c>
      <c r="K686" s="14">
        <v>1572</v>
      </c>
      <c r="L686" t="s">
        <v>2078</v>
      </c>
      <c r="M686" s="14">
        <v>1557</v>
      </c>
      <c r="N686" s="14">
        <v>8078</v>
      </c>
    </row>
    <row r="687" spans="1:14" x14ac:dyDescent="0.25">
      <c r="A687" t="s">
        <v>1319</v>
      </c>
      <c r="B687" t="s">
        <v>2066</v>
      </c>
      <c r="C687" s="14">
        <v>8823</v>
      </c>
      <c r="D687" s="14">
        <v>1609</v>
      </c>
      <c r="E687" s="14">
        <v>1728</v>
      </c>
      <c r="F687">
        <v>847</v>
      </c>
      <c r="G687">
        <v>881</v>
      </c>
      <c r="H687" t="s">
        <v>1319</v>
      </c>
      <c r="I687" t="s">
        <v>2066</v>
      </c>
      <c r="J687" t="s">
        <v>2078</v>
      </c>
      <c r="K687">
        <v>429</v>
      </c>
      <c r="L687" t="s">
        <v>2078</v>
      </c>
      <c r="M687">
        <v>422</v>
      </c>
      <c r="N687" s="14">
        <v>2087</v>
      </c>
    </row>
    <row r="688" spans="1:14" x14ac:dyDescent="0.25">
      <c r="A688" t="s">
        <v>1320</v>
      </c>
      <c r="B688" t="s">
        <v>2066</v>
      </c>
      <c r="C688" s="14">
        <v>3399</v>
      </c>
      <c r="D688" s="14">
        <v>4495</v>
      </c>
      <c r="E688" s="14">
        <v>4379</v>
      </c>
      <c r="F688" s="14">
        <v>1872</v>
      </c>
      <c r="G688" s="14">
        <v>2507</v>
      </c>
      <c r="H688" t="s">
        <v>1320</v>
      </c>
      <c r="I688" t="s">
        <v>2066</v>
      </c>
      <c r="J688" t="s">
        <v>2078</v>
      </c>
      <c r="K688" s="14">
        <v>1145</v>
      </c>
      <c r="L688" t="s">
        <v>2078</v>
      </c>
      <c r="M688" s="14">
        <v>1125</v>
      </c>
      <c r="N688" s="14">
        <v>6310</v>
      </c>
    </row>
    <row r="689" spans="1:14" x14ac:dyDescent="0.25">
      <c r="A689" t="s">
        <v>1321</v>
      </c>
      <c r="B689" t="s">
        <v>2066</v>
      </c>
      <c r="C689" s="14">
        <v>69736</v>
      </c>
      <c r="D689" s="14">
        <v>20955</v>
      </c>
      <c r="E689" s="14">
        <v>21105</v>
      </c>
      <c r="F689" s="14">
        <v>10171</v>
      </c>
      <c r="G689" s="14">
        <v>10934</v>
      </c>
      <c r="H689" t="s">
        <v>1321</v>
      </c>
      <c r="I689" t="s">
        <v>2066</v>
      </c>
      <c r="J689" t="s">
        <v>2078</v>
      </c>
      <c r="K689" s="14">
        <v>5015</v>
      </c>
      <c r="L689" t="s">
        <v>2078</v>
      </c>
      <c r="M689" s="14">
        <v>4911</v>
      </c>
      <c r="N689" s="14">
        <v>24780</v>
      </c>
    </row>
    <row r="690" spans="1:14" x14ac:dyDescent="0.25">
      <c r="A690" t="s">
        <v>1322</v>
      </c>
      <c r="B690" t="s">
        <v>2066</v>
      </c>
      <c r="C690" s="14">
        <v>42203</v>
      </c>
      <c r="D690" s="14">
        <v>6803</v>
      </c>
      <c r="E690" s="14">
        <v>6223</v>
      </c>
      <c r="F690" s="14">
        <v>2982</v>
      </c>
      <c r="G690" s="14">
        <v>3241</v>
      </c>
      <c r="H690" t="s">
        <v>1322</v>
      </c>
      <c r="I690" t="s">
        <v>2066</v>
      </c>
      <c r="J690" t="s">
        <v>2078</v>
      </c>
      <c r="K690" s="14">
        <v>1608</v>
      </c>
      <c r="L690" t="s">
        <v>2078</v>
      </c>
      <c r="M690" s="14">
        <v>1592</v>
      </c>
      <c r="N690" s="14">
        <v>8237</v>
      </c>
    </row>
    <row r="691" spans="1:14" x14ac:dyDescent="0.25">
      <c r="A691" t="s">
        <v>1323</v>
      </c>
      <c r="B691" t="s">
        <v>2066</v>
      </c>
      <c r="C691">
        <v>45</v>
      </c>
      <c r="D691" s="14">
        <v>1301</v>
      </c>
      <c r="E691" s="14">
        <v>1205</v>
      </c>
      <c r="F691">
        <v>577</v>
      </c>
      <c r="G691">
        <v>628</v>
      </c>
      <c r="H691" t="s">
        <v>1323</v>
      </c>
      <c r="I691" t="s">
        <v>2066</v>
      </c>
      <c r="J691" t="s">
        <v>2078</v>
      </c>
      <c r="K691">
        <v>326</v>
      </c>
      <c r="L691" t="s">
        <v>2078</v>
      </c>
      <c r="M691">
        <v>324</v>
      </c>
      <c r="N691" s="14">
        <v>1571</v>
      </c>
    </row>
    <row r="692" spans="1:14" x14ac:dyDescent="0.25">
      <c r="A692" t="s">
        <v>1324</v>
      </c>
      <c r="B692" t="s">
        <v>2066</v>
      </c>
      <c r="C692" s="14">
        <v>8257</v>
      </c>
      <c r="D692" s="14">
        <v>1812</v>
      </c>
      <c r="E692" s="14">
        <v>1791</v>
      </c>
      <c r="F692">
        <v>904</v>
      </c>
      <c r="G692">
        <v>887</v>
      </c>
      <c r="H692" t="s">
        <v>1324</v>
      </c>
      <c r="I692" t="s">
        <v>2066</v>
      </c>
      <c r="J692" t="s">
        <v>2078</v>
      </c>
      <c r="K692">
        <v>401</v>
      </c>
      <c r="L692" t="s">
        <v>2078</v>
      </c>
      <c r="M692">
        <v>397</v>
      </c>
      <c r="N692" s="14">
        <v>2289</v>
      </c>
    </row>
    <row r="693" spans="1:14" x14ac:dyDescent="0.25">
      <c r="A693" t="s">
        <v>1325</v>
      </c>
      <c r="B693" t="s">
        <v>2066</v>
      </c>
      <c r="C693" s="14">
        <v>28626</v>
      </c>
      <c r="D693" s="14">
        <v>19952</v>
      </c>
      <c r="E693" s="14">
        <v>20486</v>
      </c>
      <c r="F693" s="14">
        <v>10452</v>
      </c>
      <c r="G693" s="14">
        <v>10034</v>
      </c>
      <c r="H693" t="s">
        <v>1325</v>
      </c>
      <c r="I693" t="s">
        <v>2066</v>
      </c>
      <c r="J693" t="s">
        <v>2078</v>
      </c>
      <c r="K693" s="14">
        <v>4759</v>
      </c>
      <c r="L693" t="s">
        <v>2078</v>
      </c>
      <c r="M693" s="14">
        <v>4620</v>
      </c>
      <c r="N693" s="14">
        <v>22191</v>
      </c>
    </row>
    <row r="695" spans="1:14" x14ac:dyDescent="0.25">
      <c r="A695" t="s">
        <v>2067</v>
      </c>
      <c r="C695" t="s">
        <v>2042</v>
      </c>
      <c r="D695" t="s">
        <v>2044</v>
      </c>
      <c r="E695" t="s">
        <v>2046</v>
      </c>
      <c r="F695" t="s">
        <v>2048</v>
      </c>
      <c r="G695" t="s">
        <v>2050</v>
      </c>
      <c r="H695" t="s">
        <v>2067</v>
      </c>
      <c r="J695" t="s">
        <v>2068</v>
      </c>
      <c r="K695" t="s">
        <v>2070</v>
      </c>
      <c r="L695" t="s">
        <v>2072</v>
      </c>
      <c r="M695" t="s">
        <v>2074</v>
      </c>
      <c r="N695" t="s">
        <v>2076</v>
      </c>
    </row>
    <row r="696" spans="1:14" x14ac:dyDescent="0.25">
      <c r="C696" t="s">
        <v>2043</v>
      </c>
      <c r="D696" t="s">
        <v>2045</v>
      </c>
      <c r="E696" t="s">
        <v>2047</v>
      </c>
      <c r="F696" t="s">
        <v>2049</v>
      </c>
      <c r="G696" t="s">
        <v>2051</v>
      </c>
      <c r="J696" t="s">
        <v>2069</v>
      </c>
      <c r="K696" t="s">
        <v>2071</v>
      </c>
      <c r="L696" t="s">
        <v>2073</v>
      </c>
      <c r="M696" t="s">
        <v>2075</v>
      </c>
      <c r="N696" t="s">
        <v>2077</v>
      </c>
    </row>
    <row r="697" spans="1:14" x14ac:dyDescent="0.25">
      <c r="A697" t="s">
        <v>2079</v>
      </c>
      <c r="H697" t="s">
        <v>2079</v>
      </c>
    </row>
    <row r="698" spans="1:14" x14ac:dyDescent="0.25">
      <c r="A698" t="s">
        <v>1014</v>
      </c>
      <c r="C698" s="14">
        <v>538924</v>
      </c>
      <c r="D698" s="14">
        <v>114269</v>
      </c>
      <c r="E698" s="14">
        <v>113189</v>
      </c>
      <c r="F698" s="14">
        <v>54199</v>
      </c>
      <c r="G698" s="14">
        <v>58990</v>
      </c>
      <c r="H698" t="s">
        <v>1014</v>
      </c>
      <c r="J698" t="s">
        <v>2078</v>
      </c>
      <c r="K698" s="14">
        <v>26876</v>
      </c>
      <c r="L698" t="s">
        <v>2078</v>
      </c>
      <c r="M698" s="14">
        <v>26246</v>
      </c>
      <c r="N698" s="14">
        <v>145044</v>
      </c>
    </row>
    <row r="699" spans="1:14" x14ac:dyDescent="0.25">
      <c r="A699" t="s">
        <v>1015</v>
      </c>
      <c r="B699" t="s">
        <v>2066</v>
      </c>
      <c r="C699" s="14">
        <v>68057</v>
      </c>
      <c r="D699" s="14">
        <v>6491</v>
      </c>
      <c r="E699" s="14">
        <v>6254</v>
      </c>
      <c r="F699" s="14">
        <v>3199</v>
      </c>
      <c r="G699" s="14">
        <v>3055</v>
      </c>
      <c r="H699" t="s">
        <v>1015</v>
      </c>
      <c r="I699" t="s">
        <v>2066</v>
      </c>
      <c r="J699" t="s">
        <v>2078</v>
      </c>
      <c r="K699" s="14">
        <v>1502</v>
      </c>
      <c r="L699" t="s">
        <v>2078</v>
      </c>
      <c r="M699" s="14">
        <v>1482</v>
      </c>
      <c r="N699" s="14">
        <v>8577</v>
      </c>
    </row>
    <row r="700" spans="1:14" x14ac:dyDescent="0.25">
      <c r="A700" t="s">
        <v>1016</v>
      </c>
      <c r="B700" t="s">
        <v>2066</v>
      </c>
      <c r="C700" s="14">
        <v>61063</v>
      </c>
      <c r="D700" s="14">
        <v>10421</v>
      </c>
      <c r="E700" s="14">
        <v>10215</v>
      </c>
      <c r="F700" s="14">
        <v>4903</v>
      </c>
      <c r="G700" s="14">
        <v>5312</v>
      </c>
      <c r="H700" t="s">
        <v>1016</v>
      </c>
      <c r="I700" t="s">
        <v>2066</v>
      </c>
      <c r="J700" t="s">
        <v>2078</v>
      </c>
      <c r="K700" s="14">
        <v>2474</v>
      </c>
      <c r="L700" t="s">
        <v>2078</v>
      </c>
      <c r="M700" s="14">
        <v>2449</v>
      </c>
      <c r="N700" s="14">
        <v>13703</v>
      </c>
    </row>
    <row r="701" spans="1:14" x14ac:dyDescent="0.25">
      <c r="A701" t="s">
        <v>1017</v>
      </c>
      <c r="B701" t="s">
        <v>2066</v>
      </c>
      <c r="C701">
        <v>536</v>
      </c>
      <c r="D701" s="14">
        <v>4682</v>
      </c>
      <c r="E701" s="14">
        <v>4665</v>
      </c>
      <c r="F701" s="14">
        <v>2122</v>
      </c>
      <c r="G701" s="14">
        <v>2543</v>
      </c>
      <c r="H701" t="s">
        <v>1017</v>
      </c>
      <c r="I701" t="s">
        <v>2066</v>
      </c>
      <c r="J701" t="s">
        <v>2078</v>
      </c>
      <c r="K701" s="14">
        <v>1091</v>
      </c>
      <c r="L701" t="s">
        <v>2078</v>
      </c>
      <c r="M701" s="14">
        <v>1059</v>
      </c>
      <c r="N701" s="14">
        <v>5704</v>
      </c>
    </row>
    <row r="702" spans="1:14" x14ac:dyDescent="0.25">
      <c r="A702" t="s">
        <v>1018</v>
      </c>
      <c r="B702" t="s">
        <v>2066</v>
      </c>
      <c r="C702" s="14">
        <v>44031</v>
      </c>
      <c r="D702" s="14">
        <v>4996</v>
      </c>
      <c r="E702" s="14">
        <v>4932</v>
      </c>
      <c r="F702" s="14">
        <v>2408</v>
      </c>
      <c r="G702" s="14">
        <v>2524</v>
      </c>
      <c r="H702" t="s">
        <v>1018</v>
      </c>
      <c r="I702" t="s">
        <v>2066</v>
      </c>
      <c r="J702" t="s">
        <v>2078</v>
      </c>
      <c r="K702" s="14">
        <v>1195</v>
      </c>
      <c r="L702" t="s">
        <v>2078</v>
      </c>
      <c r="M702" s="14">
        <v>1185</v>
      </c>
      <c r="N702" s="14">
        <v>6630</v>
      </c>
    </row>
    <row r="703" spans="1:14" x14ac:dyDescent="0.25">
      <c r="A703" t="s">
        <v>1019</v>
      </c>
      <c r="B703" t="s">
        <v>2066</v>
      </c>
      <c r="C703">
        <v>857</v>
      </c>
      <c r="D703" s="14">
        <v>1819</v>
      </c>
      <c r="E703" s="14">
        <v>1688</v>
      </c>
      <c r="F703">
        <v>816</v>
      </c>
      <c r="G703">
        <v>872</v>
      </c>
      <c r="H703" t="s">
        <v>1019</v>
      </c>
      <c r="I703" t="s">
        <v>2066</v>
      </c>
      <c r="J703" t="s">
        <v>2078</v>
      </c>
      <c r="K703">
        <v>438</v>
      </c>
      <c r="L703" t="s">
        <v>2078</v>
      </c>
      <c r="M703">
        <v>431</v>
      </c>
      <c r="N703" s="14">
        <v>2420</v>
      </c>
    </row>
    <row r="704" spans="1:14" x14ac:dyDescent="0.25">
      <c r="A704" t="s">
        <v>1020</v>
      </c>
      <c r="B704" t="s">
        <v>2066</v>
      </c>
      <c r="C704" s="14">
        <v>49867</v>
      </c>
      <c r="D704" s="14">
        <v>9059</v>
      </c>
      <c r="E704" s="14">
        <v>9060</v>
      </c>
      <c r="F704" s="14">
        <v>4326</v>
      </c>
      <c r="G704" s="14">
        <v>4734</v>
      </c>
      <c r="H704" t="s">
        <v>1020</v>
      </c>
      <c r="I704" t="s">
        <v>2066</v>
      </c>
      <c r="J704" t="s">
        <v>2078</v>
      </c>
      <c r="K704" s="14">
        <v>2079</v>
      </c>
      <c r="L704" t="s">
        <v>2078</v>
      </c>
      <c r="M704" s="14">
        <v>2047</v>
      </c>
      <c r="N704" s="14">
        <v>11263</v>
      </c>
    </row>
    <row r="705" spans="1:14" x14ac:dyDescent="0.25">
      <c r="A705" t="s">
        <v>1021</v>
      </c>
      <c r="B705" t="s">
        <v>2066</v>
      </c>
      <c r="C705">
        <v>499</v>
      </c>
      <c r="D705" s="14">
        <v>3358</v>
      </c>
      <c r="E705" s="14">
        <v>3154</v>
      </c>
      <c r="F705" s="14">
        <v>1479</v>
      </c>
      <c r="G705" s="14">
        <v>1675</v>
      </c>
      <c r="H705" t="s">
        <v>1021</v>
      </c>
      <c r="I705" t="s">
        <v>2066</v>
      </c>
      <c r="J705" t="s">
        <v>2078</v>
      </c>
      <c r="K705">
        <v>770</v>
      </c>
      <c r="L705" t="s">
        <v>2078</v>
      </c>
      <c r="M705">
        <v>766</v>
      </c>
      <c r="N705" s="14">
        <v>3911</v>
      </c>
    </row>
    <row r="706" spans="1:14" x14ac:dyDescent="0.25">
      <c r="A706" t="s">
        <v>1022</v>
      </c>
      <c r="B706" t="s">
        <v>2066</v>
      </c>
      <c r="C706" s="14">
        <v>49727</v>
      </c>
      <c r="D706" s="14">
        <v>6699</v>
      </c>
      <c r="E706" s="14">
        <v>6439</v>
      </c>
      <c r="F706" s="14">
        <v>3132</v>
      </c>
      <c r="G706" s="14">
        <v>3307</v>
      </c>
      <c r="H706" t="s">
        <v>1022</v>
      </c>
      <c r="I706" t="s">
        <v>2066</v>
      </c>
      <c r="J706" t="s">
        <v>2078</v>
      </c>
      <c r="K706" s="14">
        <v>1568</v>
      </c>
      <c r="L706" t="s">
        <v>2078</v>
      </c>
      <c r="M706" s="14">
        <v>1560</v>
      </c>
      <c r="N706" s="14">
        <v>8716</v>
      </c>
    </row>
    <row r="707" spans="1:14" x14ac:dyDescent="0.25">
      <c r="A707" t="s">
        <v>1023</v>
      </c>
      <c r="B707" t="s">
        <v>2066</v>
      </c>
      <c r="C707" s="14">
        <v>38609</v>
      </c>
      <c r="D707" s="14">
        <v>3772</v>
      </c>
      <c r="E707" s="14">
        <v>3510</v>
      </c>
      <c r="F707" s="14">
        <v>1776</v>
      </c>
      <c r="G707" s="14">
        <v>1734</v>
      </c>
      <c r="H707" t="s">
        <v>1023</v>
      </c>
      <c r="I707" t="s">
        <v>2066</v>
      </c>
      <c r="J707" t="s">
        <v>2078</v>
      </c>
      <c r="K707">
        <v>838</v>
      </c>
      <c r="L707" t="s">
        <v>2078</v>
      </c>
      <c r="M707">
        <v>829</v>
      </c>
      <c r="N707" s="14">
        <v>4915</v>
      </c>
    </row>
    <row r="708" spans="1:14" x14ac:dyDescent="0.25">
      <c r="A708" t="s">
        <v>1024</v>
      </c>
      <c r="B708" t="s">
        <v>2066</v>
      </c>
      <c r="C708" s="14">
        <v>61047</v>
      </c>
      <c r="D708" s="14">
        <v>7931</v>
      </c>
      <c r="E708" s="14">
        <v>7697</v>
      </c>
      <c r="F708" s="14">
        <v>3852</v>
      </c>
      <c r="G708" s="14">
        <v>3845</v>
      </c>
      <c r="H708" t="s">
        <v>1024</v>
      </c>
      <c r="I708" t="s">
        <v>2066</v>
      </c>
      <c r="J708" t="s">
        <v>2078</v>
      </c>
      <c r="K708" s="14">
        <v>1805</v>
      </c>
      <c r="L708" t="s">
        <v>2078</v>
      </c>
      <c r="M708" s="14">
        <v>1774</v>
      </c>
      <c r="N708" s="14">
        <v>10120</v>
      </c>
    </row>
    <row r="709" spans="1:14" x14ac:dyDescent="0.25">
      <c r="A709" t="s">
        <v>1025</v>
      </c>
      <c r="B709" t="s">
        <v>2066</v>
      </c>
      <c r="C709">
        <v>213</v>
      </c>
      <c r="D709" s="14">
        <v>1703</v>
      </c>
      <c r="E709" s="14">
        <v>1573</v>
      </c>
      <c r="F709">
        <v>729</v>
      </c>
      <c r="G709">
        <v>844</v>
      </c>
      <c r="H709" t="s">
        <v>1025</v>
      </c>
      <c r="I709" t="s">
        <v>2066</v>
      </c>
      <c r="J709" t="s">
        <v>2078</v>
      </c>
      <c r="K709">
        <v>398</v>
      </c>
      <c r="L709" t="s">
        <v>2078</v>
      </c>
      <c r="M709">
        <v>396</v>
      </c>
      <c r="N709" s="14">
        <v>2123</v>
      </c>
    </row>
    <row r="710" spans="1:14" x14ac:dyDescent="0.25">
      <c r="A710" t="s">
        <v>1026</v>
      </c>
      <c r="B710" t="s">
        <v>2066</v>
      </c>
      <c r="C710" s="14">
        <v>5031</v>
      </c>
      <c r="D710" s="14">
        <v>22568</v>
      </c>
      <c r="E710" s="14">
        <v>23322</v>
      </c>
      <c r="F710" s="14">
        <v>10652</v>
      </c>
      <c r="G710" s="14">
        <v>12670</v>
      </c>
      <c r="H710" t="s">
        <v>1026</v>
      </c>
      <c r="I710" t="s">
        <v>2066</v>
      </c>
      <c r="J710" t="s">
        <v>2078</v>
      </c>
      <c r="K710" s="14">
        <v>5566</v>
      </c>
      <c r="L710" t="s">
        <v>2078</v>
      </c>
      <c r="M710" s="14">
        <v>5217</v>
      </c>
      <c r="N710" s="14">
        <v>27892</v>
      </c>
    </row>
    <row r="711" spans="1:14" x14ac:dyDescent="0.25">
      <c r="A711" t="s">
        <v>1027</v>
      </c>
      <c r="B711" t="s">
        <v>2066</v>
      </c>
      <c r="C711" s="14">
        <v>65669</v>
      </c>
      <c r="D711" s="14">
        <v>13597</v>
      </c>
      <c r="E711" s="14">
        <v>13894</v>
      </c>
      <c r="F711" s="14">
        <v>6731</v>
      </c>
      <c r="G711" s="14">
        <v>7163</v>
      </c>
      <c r="H711" t="s">
        <v>1027</v>
      </c>
      <c r="I711" t="s">
        <v>2066</v>
      </c>
      <c r="J711" t="s">
        <v>2078</v>
      </c>
      <c r="K711" s="14">
        <v>3012</v>
      </c>
      <c r="L711" t="s">
        <v>2078</v>
      </c>
      <c r="M711" s="14">
        <v>2970</v>
      </c>
      <c r="N711" s="14">
        <v>16114</v>
      </c>
    </row>
    <row r="712" spans="1:14" x14ac:dyDescent="0.25">
      <c r="A712" t="s">
        <v>1028</v>
      </c>
      <c r="B712" t="s">
        <v>2066</v>
      </c>
      <c r="C712" s="14">
        <v>8728</v>
      </c>
      <c r="D712" s="14">
        <v>5737</v>
      </c>
      <c r="E712" s="14">
        <v>5538</v>
      </c>
      <c r="F712" s="14">
        <v>2584</v>
      </c>
      <c r="G712" s="14">
        <v>2954</v>
      </c>
      <c r="H712" t="s">
        <v>1028</v>
      </c>
      <c r="I712" t="s">
        <v>2066</v>
      </c>
      <c r="J712" t="s">
        <v>2078</v>
      </c>
      <c r="K712" s="14">
        <v>1318</v>
      </c>
      <c r="L712" t="s">
        <v>2078</v>
      </c>
      <c r="M712" s="14">
        <v>1311</v>
      </c>
      <c r="N712" s="14">
        <v>7476</v>
      </c>
    </row>
    <row r="713" spans="1:14" x14ac:dyDescent="0.25">
      <c r="A713" t="s">
        <v>1029</v>
      </c>
      <c r="B713" t="s">
        <v>2066</v>
      </c>
      <c r="C713" s="14">
        <v>55492</v>
      </c>
      <c r="D713" s="14">
        <v>7915</v>
      </c>
      <c r="E713" s="14">
        <v>7599</v>
      </c>
      <c r="F713" s="14">
        <v>3748</v>
      </c>
      <c r="G713" s="14">
        <v>3851</v>
      </c>
      <c r="H713" t="s">
        <v>1029</v>
      </c>
      <c r="I713" t="s">
        <v>2066</v>
      </c>
      <c r="J713" t="s">
        <v>2078</v>
      </c>
      <c r="K713" s="14">
        <v>1896</v>
      </c>
      <c r="L713" t="s">
        <v>2078</v>
      </c>
      <c r="M713" s="14">
        <v>1873</v>
      </c>
      <c r="N713" s="14">
        <v>10332</v>
      </c>
    </row>
    <row r="714" spans="1:14" x14ac:dyDescent="0.25">
      <c r="A714" t="s">
        <v>1030</v>
      </c>
      <c r="B714" t="s">
        <v>2066</v>
      </c>
      <c r="C714" s="14">
        <v>11510</v>
      </c>
      <c r="D714" s="14">
        <v>1526</v>
      </c>
      <c r="E714" s="14">
        <v>1680</v>
      </c>
      <c r="F714">
        <v>816</v>
      </c>
      <c r="G714">
        <v>864</v>
      </c>
      <c r="H714" t="s">
        <v>1030</v>
      </c>
      <c r="I714" t="s">
        <v>2066</v>
      </c>
      <c r="J714" t="s">
        <v>2078</v>
      </c>
      <c r="K714">
        <v>422</v>
      </c>
      <c r="L714" t="s">
        <v>2078</v>
      </c>
      <c r="M714">
        <v>411</v>
      </c>
      <c r="N714" s="14">
        <v>2418</v>
      </c>
    </row>
    <row r="715" spans="1:14" x14ac:dyDescent="0.25">
      <c r="A715" t="s">
        <v>1031</v>
      </c>
      <c r="B715" t="s">
        <v>2066</v>
      </c>
      <c r="C715" s="14">
        <v>17988</v>
      </c>
      <c r="D715" s="14">
        <v>1995</v>
      </c>
      <c r="E715" s="14">
        <v>1969</v>
      </c>
      <c r="F715">
        <v>926</v>
      </c>
      <c r="G715" s="14">
        <v>1043</v>
      </c>
      <c r="H715" t="s">
        <v>1031</v>
      </c>
      <c r="I715" t="s">
        <v>2066</v>
      </c>
      <c r="J715" t="s">
        <v>2078</v>
      </c>
      <c r="K715">
        <v>504</v>
      </c>
      <c r="L715" t="s">
        <v>2078</v>
      </c>
      <c r="M715">
        <v>486</v>
      </c>
      <c r="N715" s="14">
        <v>2730</v>
      </c>
    </row>
    <row r="717" spans="1:14" x14ac:dyDescent="0.25">
      <c r="A717" t="s">
        <v>2067</v>
      </c>
      <c r="C717" t="s">
        <v>2042</v>
      </c>
      <c r="D717" t="s">
        <v>2044</v>
      </c>
      <c r="E717" t="s">
        <v>2046</v>
      </c>
      <c r="F717" t="s">
        <v>2048</v>
      </c>
      <c r="G717" t="s">
        <v>2050</v>
      </c>
      <c r="H717" t="s">
        <v>2067</v>
      </c>
      <c r="J717" t="s">
        <v>2068</v>
      </c>
      <c r="K717" t="s">
        <v>2070</v>
      </c>
      <c r="L717" t="s">
        <v>2072</v>
      </c>
      <c r="M717" t="s">
        <v>2074</v>
      </c>
      <c r="N717" t="s">
        <v>2076</v>
      </c>
    </row>
    <row r="718" spans="1:14" x14ac:dyDescent="0.25">
      <c r="C718" t="s">
        <v>2043</v>
      </c>
      <c r="D718" t="s">
        <v>2045</v>
      </c>
      <c r="E718" t="s">
        <v>2047</v>
      </c>
      <c r="F718" t="s">
        <v>2049</v>
      </c>
      <c r="G718" t="s">
        <v>2051</v>
      </c>
      <c r="J718" t="s">
        <v>2069</v>
      </c>
      <c r="K718" t="s">
        <v>2071</v>
      </c>
      <c r="L718" t="s">
        <v>2073</v>
      </c>
      <c r="M718" t="s">
        <v>2075</v>
      </c>
      <c r="N718" t="s">
        <v>2077</v>
      </c>
    </row>
    <row r="719" spans="1:14" x14ac:dyDescent="0.25">
      <c r="A719" t="s">
        <v>2079</v>
      </c>
      <c r="H719" t="s">
        <v>2079</v>
      </c>
    </row>
    <row r="720" spans="1:14" x14ac:dyDescent="0.25">
      <c r="A720" t="s">
        <v>1032</v>
      </c>
      <c r="C720" s="14">
        <v>404523</v>
      </c>
      <c r="D720" s="14">
        <v>311284</v>
      </c>
      <c r="E720" s="14">
        <v>333195</v>
      </c>
      <c r="F720" s="14">
        <v>155724</v>
      </c>
      <c r="G720" s="14">
        <v>177471</v>
      </c>
      <c r="H720" t="s">
        <v>1032</v>
      </c>
      <c r="J720" t="s">
        <v>2078</v>
      </c>
      <c r="K720" s="14">
        <v>77279</v>
      </c>
      <c r="L720" t="s">
        <v>2078</v>
      </c>
      <c r="M720" s="14">
        <v>73619</v>
      </c>
      <c r="N720" s="14">
        <v>398607</v>
      </c>
    </row>
    <row r="721" spans="1:14" x14ac:dyDescent="0.25">
      <c r="A721" t="s">
        <v>1033</v>
      </c>
      <c r="B721" t="s">
        <v>2066</v>
      </c>
      <c r="C721" s="14">
        <v>33953</v>
      </c>
      <c r="D721" s="14">
        <v>11464</v>
      </c>
      <c r="E721" s="14">
        <v>11419</v>
      </c>
      <c r="F721" s="14">
        <v>5897</v>
      </c>
      <c r="G721" s="14">
        <v>5522</v>
      </c>
      <c r="H721" t="s">
        <v>1033</v>
      </c>
      <c r="I721" t="s">
        <v>2066</v>
      </c>
      <c r="J721" t="s">
        <v>2078</v>
      </c>
      <c r="K721" s="14">
        <v>2519</v>
      </c>
      <c r="L721" t="s">
        <v>2078</v>
      </c>
      <c r="M721" s="14">
        <v>2500</v>
      </c>
      <c r="N721" s="14">
        <v>13579</v>
      </c>
    </row>
    <row r="722" spans="1:14" x14ac:dyDescent="0.25">
      <c r="A722" t="s">
        <v>1034</v>
      </c>
      <c r="B722" t="s">
        <v>2066</v>
      </c>
      <c r="C722">
        <v>629</v>
      </c>
      <c r="D722" s="14">
        <v>5842</v>
      </c>
      <c r="E722" s="14">
        <v>5949</v>
      </c>
      <c r="F722" s="14">
        <v>2820</v>
      </c>
      <c r="G722" s="14">
        <v>3129</v>
      </c>
      <c r="H722" t="s">
        <v>1034</v>
      </c>
      <c r="I722" t="s">
        <v>2066</v>
      </c>
      <c r="J722" t="s">
        <v>2078</v>
      </c>
      <c r="K722" s="14">
        <v>1373</v>
      </c>
      <c r="L722" t="s">
        <v>2078</v>
      </c>
      <c r="M722" s="14">
        <v>1324</v>
      </c>
      <c r="N722" s="14">
        <v>6550</v>
      </c>
    </row>
    <row r="723" spans="1:14" x14ac:dyDescent="0.25">
      <c r="A723" t="s">
        <v>1035</v>
      </c>
      <c r="B723" t="s">
        <v>2066</v>
      </c>
      <c r="C723" s="14">
        <v>4407</v>
      </c>
      <c r="D723" s="14">
        <v>4481</v>
      </c>
      <c r="E723" s="14">
        <v>4345</v>
      </c>
      <c r="F723" s="14">
        <v>2016</v>
      </c>
      <c r="G723" s="14">
        <v>2329</v>
      </c>
      <c r="H723" t="s">
        <v>1035</v>
      </c>
      <c r="I723" t="s">
        <v>2066</v>
      </c>
      <c r="J723" t="s">
        <v>2078</v>
      </c>
      <c r="K723" s="14">
        <v>1132</v>
      </c>
      <c r="L723" t="s">
        <v>2078</v>
      </c>
      <c r="M723" s="14">
        <v>1119</v>
      </c>
      <c r="N723" s="14">
        <v>5784</v>
      </c>
    </row>
    <row r="724" spans="1:14" x14ac:dyDescent="0.25">
      <c r="A724" t="s">
        <v>1036</v>
      </c>
      <c r="B724" t="s">
        <v>2066</v>
      </c>
      <c r="C724" s="14">
        <v>9216</v>
      </c>
      <c r="D724" s="14">
        <v>4074</v>
      </c>
      <c r="E724" s="14">
        <v>4495</v>
      </c>
      <c r="F724" s="14">
        <v>2020</v>
      </c>
      <c r="G724" s="14">
        <v>2475</v>
      </c>
      <c r="H724" t="s">
        <v>1036</v>
      </c>
      <c r="I724" t="s">
        <v>2066</v>
      </c>
      <c r="J724" t="s">
        <v>2078</v>
      </c>
      <c r="K724">
        <v>996</v>
      </c>
      <c r="L724" t="s">
        <v>2078</v>
      </c>
      <c r="M724">
        <v>959</v>
      </c>
      <c r="N724" s="14">
        <v>5320</v>
      </c>
    </row>
    <row r="725" spans="1:14" x14ac:dyDescent="0.25">
      <c r="A725" t="s">
        <v>1037</v>
      </c>
      <c r="B725" t="s">
        <v>2066</v>
      </c>
      <c r="C725" s="14">
        <v>3114</v>
      </c>
      <c r="D725" s="14">
        <v>11335</v>
      </c>
      <c r="E725" s="14">
        <v>11772</v>
      </c>
      <c r="F725" s="14">
        <v>5186</v>
      </c>
      <c r="G725" s="14">
        <v>6586</v>
      </c>
      <c r="H725" t="s">
        <v>1037</v>
      </c>
      <c r="I725" t="s">
        <v>2066</v>
      </c>
      <c r="J725" t="s">
        <v>2078</v>
      </c>
      <c r="K725" s="14">
        <v>2717</v>
      </c>
      <c r="L725" t="s">
        <v>2078</v>
      </c>
      <c r="M725" s="14">
        <v>2487</v>
      </c>
      <c r="N725" s="14">
        <v>13946</v>
      </c>
    </row>
    <row r="726" spans="1:14" x14ac:dyDescent="0.25">
      <c r="A726" t="s">
        <v>1038</v>
      </c>
      <c r="B726" t="s">
        <v>2066</v>
      </c>
      <c r="C726" s="14">
        <v>3081</v>
      </c>
      <c r="D726" s="14">
        <v>6978</v>
      </c>
      <c r="E726" s="14">
        <v>8088</v>
      </c>
      <c r="F726" s="14">
        <v>3767</v>
      </c>
      <c r="G726" s="14">
        <v>4321</v>
      </c>
      <c r="H726" t="s">
        <v>1038</v>
      </c>
      <c r="I726" t="s">
        <v>2066</v>
      </c>
      <c r="J726" t="s">
        <v>2078</v>
      </c>
      <c r="K726" s="14">
        <v>1760</v>
      </c>
      <c r="L726" t="s">
        <v>2078</v>
      </c>
      <c r="M726" s="14">
        <v>1666</v>
      </c>
      <c r="N726" s="14">
        <v>9577</v>
      </c>
    </row>
    <row r="727" spans="1:14" x14ac:dyDescent="0.25">
      <c r="A727" t="s">
        <v>1039</v>
      </c>
      <c r="B727" t="s">
        <v>2066</v>
      </c>
      <c r="C727" s="14">
        <v>25468</v>
      </c>
      <c r="D727" s="14">
        <v>5795</v>
      </c>
      <c r="E727" s="14">
        <v>5537</v>
      </c>
      <c r="F727" s="14">
        <v>2665</v>
      </c>
      <c r="G727" s="14">
        <v>2872</v>
      </c>
      <c r="H727" t="s">
        <v>1039</v>
      </c>
      <c r="I727" t="s">
        <v>2066</v>
      </c>
      <c r="J727" t="s">
        <v>2078</v>
      </c>
      <c r="K727" s="14">
        <v>1393</v>
      </c>
      <c r="L727" t="s">
        <v>2078</v>
      </c>
      <c r="M727" s="14">
        <v>1387</v>
      </c>
      <c r="N727" s="14">
        <v>7256</v>
      </c>
    </row>
    <row r="728" spans="1:14" x14ac:dyDescent="0.25">
      <c r="A728" t="s">
        <v>1040</v>
      </c>
      <c r="B728" t="s">
        <v>2066</v>
      </c>
      <c r="C728" s="14">
        <v>6480</v>
      </c>
      <c r="D728" s="14">
        <v>2419</v>
      </c>
      <c r="E728" s="14">
        <v>2621</v>
      </c>
      <c r="F728" s="14">
        <v>1225</v>
      </c>
      <c r="G728" s="14">
        <v>1396</v>
      </c>
      <c r="H728" t="s">
        <v>1040</v>
      </c>
      <c r="I728" t="s">
        <v>2066</v>
      </c>
      <c r="J728" t="s">
        <v>2078</v>
      </c>
      <c r="K728">
        <v>602</v>
      </c>
      <c r="L728" t="s">
        <v>2078</v>
      </c>
      <c r="M728">
        <v>595</v>
      </c>
      <c r="N728" s="14">
        <v>3389</v>
      </c>
    </row>
    <row r="729" spans="1:14" x14ac:dyDescent="0.25">
      <c r="A729" t="s">
        <v>1041</v>
      </c>
      <c r="B729" t="s">
        <v>2066</v>
      </c>
      <c r="C729" s="14">
        <v>22049</v>
      </c>
      <c r="D729" s="14">
        <v>3948</v>
      </c>
      <c r="E729" s="14">
        <v>3605</v>
      </c>
      <c r="F729" s="14">
        <v>1805</v>
      </c>
      <c r="G729" s="14">
        <v>1800</v>
      </c>
      <c r="H729" t="s">
        <v>1041</v>
      </c>
      <c r="I729" t="s">
        <v>2066</v>
      </c>
      <c r="J729" t="s">
        <v>2078</v>
      </c>
      <c r="K729">
        <v>989</v>
      </c>
      <c r="L729" t="s">
        <v>2078</v>
      </c>
      <c r="M729">
        <v>986</v>
      </c>
      <c r="N729" s="14">
        <v>4962</v>
      </c>
    </row>
    <row r="730" spans="1:14" x14ac:dyDescent="0.25">
      <c r="A730" t="s">
        <v>1042</v>
      </c>
      <c r="B730" t="s">
        <v>2066</v>
      </c>
      <c r="C730">
        <v>362</v>
      </c>
      <c r="D730" s="14">
        <v>2305</v>
      </c>
      <c r="E730" s="14">
        <v>2477</v>
      </c>
      <c r="F730" s="14">
        <v>1188</v>
      </c>
      <c r="G730" s="14">
        <v>1289</v>
      </c>
      <c r="H730" t="s">
        <v>1042</v>
      </c>
      <c r="I730" t="s">
        <v>2066</v>
      </c>
      <c r="J730" t="s">
        <v>2078</v>
      </c>
      <c r="K730">
        <v>629</v>
      </c>
      <c r="L730" t="s">
        <v>2078</v>
      </c>
      <c r="M730">
        <v>621</v>
      </c>
      <c r="N730" s="14">
        <v>3146</v>
      </c>
    </row>
    <row r="731" spans="1:14" x14ac:dyDescent="0.25">
      <c r="A731" t="s">
        <v>1043</v>
      </c>
      <c r="B731" t="s">
        <v>2066</v>
      </c>
      <c r="C731" s="14">
        <v>55174</v>
      </c>
      <c r="D731" s="14">
        <v>12539</v>
      </c>
      <c r="E731" s="14">
        <v>12829</v>
      </c>
      <c r="F731" s="14">
        <v>6221</v>
      </c>
      <c r="G731" s="14">
        <v>6608</v>
      </c>
      <c r="H731" t="s">
        <v>1043</v>
      </c>
      <c r="I731" t="s">
        <v>2066</v>
      </c>
      <c r="J731" t="s">
        <v>2078</v>
      </c>
      <c r="K731" s="14">
        <v>3166</v>
      </c>
      <c r="L731" t="s">
        <v>2078</v>
      </c>
      <c r="M731" s="14">
        <v>3123</v>
      </c>
      <c r="N731" s="14">
        <v>16462</v>
      </c>
    </row>
    <row r="732" spans="1:14" x14ac:dyDescent="0.25">
      <c r="A732" t="s">
        <v>1044</v>
      </c>
      <c r="B732" t="s">
        <v>2066</v>
      </c>
      <c r="C732" s="14">
        <v>3675</v>
      </c>
      <c r="D732" s="14">
        <v>12497</v>
      </c>
      <c r="E732" s="14">
        <v>13525</v>
      </c>
      <c r="F732" s="14">
        <v>6308</v>
      </c>
      <c r="G732" s="14">
        <v>7217</v>
      </c>
      <c r="H732" t="s">
        <v>1044</v>
      </c>
      <c r="I732" t="s">
        <v>2066</v>
      </c>
      <c r="J732" t="s">
        <v>2078</v>
      </c>
      <c r="K732" s="14">
        <v>3212</v>
      </c>
      <c r="L732" t="s">
        <v>2078</v>
      </c>
      <c r="M732" s="14">
        <v>3079</v>
      </c>
      <c r="N732" s="14">
        <v>16664</v>
      </c>
    </row>
    <row r="733" spans="1:14" x14ac:dyDescent="0.25">
      <c r="A733" t="s">
        <v>1045</v>
      </c>
      <c r="B733" t="s">
        <v>2066</v>
      </c>
      <c r="C733" s="14">
        <v>1003</v>
      </c>
      <c r="D733" s="14">
        <v>3985</v>
      </c>
      <c r="E733" s="14">
        <v>3826</v>
      </c>
      <c r="F733" s="14">
        <v>1691</v>
      </c>
      <c r="G733" s="14">
        <v>2135</v>
      </c>
      <c r="H733" t="s">
        <v>1045</v>
      </c>
      <c r="I733" t="s">
        <v>2066</v>
      </c>
      <c r="J733" t="s">
        <v>2078</v>
      </c>
      <c r="K733">
        <v>950</v>
      </c>
      <c r="L733" t="s">
        <v>2078</v>
      </c>
      <c r="M733">
        <v>927</v>
      </c>
      <c r="N733" s="14">
        <v>5008</v>
      </c>
    </row>
    <row r="734" spans="1:14" x14ac:dyDescent="0.25">
      <c r="A734" t="s">
        <v>1046</v>
      </c>
      <c r="B734" t="s">
        <v>2066</v>
      </c>
      <c r="C734" s="14">
        <v>26854</v>
      </c>
      <c r="D734" s="14">
        <v>15234</v>
      </c>
      <c r="E734" s="14">
        <v>16283</v>
      </c>
      <c r="F734" s="14">
        <v>7439</v>
      </c>
      <c r="G734" s="14">
        <v>8844</v>
      </c>
      <c r="H734" t="s">
        <v>1046</v>
      </c>
      <c r="I734" t="s">
        <v>2066</v>
      </c>
      <c r="J734" t="s">
        <v>2078</v>
      </c>
      <c r="K734" s="14">
        <v>2970</v>
      </c>
      <c r="L734" t="s">
        <v>2078</v>
      </c>
      <c r="M734" s="14">
        <v>2879</v>
      </c>
      <c r="N734" s="14">
        <v>16626</v>
      </c>
    </row>
    <row r="735" spans="1:14" x14ac:dyDescent="0.25">
      <c r="A735" t="s">
        <v>1047</v>
      </c>
      <c r="B735" t="s">
        <v>2066</v>
      </c>
      <c r="C735" s="14">
        <v>2238</v>
      </c>
      <c r="D735" s="14">
        <v>40946</v>
      </c>
      <c r="E735" s="14">
        <v>45922</v>
      </c>
      <c r="F735" s="14">
        <v>21485</v>
      </c>
      <c r="G735" s="14">
        <v>24437</v>
      </c>
      <c r="H735" t="s">
        <v>1047</v>
      </c>
      <c r="I735" t="s">
        <v>2066</v>
      </c>
      <c r="J735" t="s">
        <v>2078</v>
      </c>
      <c r="K735" s="14">
        <v>10894</v>
      </c>
      <c r="L735" t="s">
        <v>2078</v>
      </c>
      <c r="M735" s="14">
        <v>9944</v>
      </c>
      <c r="N735" s="14">
        <v>52936</v>
      </c>
    </row>
    <row r="736" spans="1:14" x14ac:dyDescent="0.25">
      <c r="A736" t="s">
        <v>1048</v>
      </c>
      <c r="B736" t="s">
        <v>2066</v>
      </c>
      <c r="C736" s="14">
        <v>8479</v>
      </c>
      <c r="D736" s="14">
        <v>12954</v>
      </c>
      <c r="E736" s="14">
        <v>13628</v>
      </c>
      <c r="F736" s="14">
        <v>6741</v>
      </c>
      <c r="G736" s="14">
        <v>6887</v>
      </c>
      <c r="H736" t="s">
        <v>1048</v>
      </c>
      <c r="I736" t="s">
        <v>2066</v>
      </c>
      <c r="J736" t="s">
        <v>2078</v>
      </c>
      <c r="K736" s="14">
        <v>3198</v>
      </c>
      <c r="L736" t="s">
        <v>2078</v>
      </c>
      <c r="M736" s="14">
        <v>2943</v>
      </c>
      <c r="N736" s="14">
        <v>15077</v>
      </c>
    </row>
    <row r="737" spans="1:14" x14ac:dyDescent="0.25">
      <c r="A737" t="s">
        <v>1049</v>
      </c>
      <c r="B737" t="s">
        <v>2066</v>
      </c>
      <c r="C737" s="14">
        <v>23486</v>
      </c>
      <c r="D737" s="14">
        <v>8592</v>
      </c>
      <c r="E737" s="14">
        <v>9072</v>
      </c>
      <c r="F737" s="14">
        <v>4422</v>
      </c>
      <c r="G737" s="14">
        <v>4650</v>
      </c>
      <c r="H737" t="s">
        <v>1049</v>
      </c>
      <c r="I737" t="s">
        <v>2066</v>
      </c>
      <c r="J737" t="s">
        <v>2078</v>
      </c>
      <c r="K737" s="14">
        <v>2047</v>
      </c>
      <c r="L737" t="s">
        <v>2078</v>
      </c>
      <c r="M737" s="14">
        <v>2008</v>
      </c>
      <c r="N737" s="14">
        <v>11143</v>
      </c>
    </row>
    <row r="738" spans="1:14" x14ac:dyDescent="0.25">
      <c r="A738" t="s">
        <v>1050</v>
      </c>
      <c r="B738" t="s">
        <v>2066</v>
      </c>
      <c r="C738" s="14">
        <v>1501</v>
      </c>
      <c r="D738" s="14">
        <v>10670</v>
      </c>
      <c r="E738" s="14">
        <v>10702</v>
      </c>
      <c r="F738" s="14">
        <v>4877</v>
      </c>
      <c r="G738" s="14">
        <v>5825</v>
      </c>
      <c r="H738" t="s">
        <v>1050</v>
      </c>
      <c r="I738" t="s">
        <v>2066</v>
      </c>
      <c r="J738" t="s">
        <v>2078</v>
      </c>
      <c r="K738" s="14">
        <v>2448</v>
      </c>
      <c r="L738" t="s">
        <v>2078</v>
      </c>
      <c r="M738" s="14">
        <v>2343</v>
      </c>
      <c r="N738" s="14">
        <v>12212</v>
      </c>
    </row>
    <row r="739" spans="1:14" x14ac:dyDescent="0.25">
      <c r="A739" t="s">
        <v>1051</v>
      </c>
      <c r="B739" t="s">
        <v>2066</v>
      </c>
      <c r="C739" s="14">
        <v>33468</v>
      </c>
      <c r="D739" s="14">
        <v>7372</v>
      </c>
      <c r="E739" s="14">
        <v>7212</v>
      </c>
      <c r="F739" s="14">
        <v>3565</v>
      </c>
      <c r="G739" s="14">
        <v>3647</v>
      </c>
      <c r="H739" t="s">
        <v>1051</v>
      </c>
      <c r="I739" t="s">
        <v>2066</v>
      </c>
      <c r="J739" t="s">
        <v>2078</v>
      </c>
      <c r="K739" s="14">
        <v>1731</v>
      </c>
      <c r="L739" t="s">
        <v>2078</v>
      </c>
      <c r="M739" s="14">
        <v>1701</v>
      </c>
      <c r="N739" s="14">
        <v>9499</v>
      </c>
    </row>
    <row r="740" spans="1:14" x14ac:dyDescent="0.25">
      <c r="A740" t="s">
        <v>1052</v>
      </c>
      <c r="B740" t="s">
        <v>2066</v>
      </c>
      <c r="C740" s="14">
        <v>1633</v>
      </c>
      <c r="D740" s="14">
        <v>6172</v>
      </c>
      <c r="E740" s="14">
        <v>6738</v>
      </c>
      <c r="F740" s="14">
        <v>2903</v>
      </c>
      <c r="G740" s="14">
        <v>3835</v>
      </c>
      <c r="H740" t="s">
        <v>1052</v>
      </c>
      <c r="I740" t="s">
        <v>2066</v>
      </c>
      <c r="J740" t="s">
        <v>2078</v>
      </c>
      <c r="K740" s="14">
        <v>1562</v>
      </c>
      <c r="L740" t="s">
        <v>2078</v>
      </c>
      <c r="M740" s="14">
        <v>1479</v>
      </c>
      <c r="N740" s="14">
        <v>8846</v>
      </c>
    </row>
    <row r="741" spans="1:14" x14ac:dyDescent="0.25">
      <c r="A741" t="s">
        <v>1053</v>
      </c>
      <c r="B741" t="s">
        <v>2066</v>
      </c>
      <c r="C741" s="14">
        <v>1576</v>
      </c>
      <c r="D741" s="14">
        <v>5196</v>
      </c>
      <c r="E741" s="14">
        <v>5409</v>
      </c>
      <c r="F741" s="14">
        <v>2534</v>
      </c>
      <c r="G741" s="14">
        <v>2875</v>
      </c>
      <c r="H741" t="s">
        <v>1053</v>
      </c>
      <c r="I741" t="s">
        <v>2066</v>
      </c>
      <c r="J741" t="s">
        <v>2078</v>
      </c>
      <c r="K741" s="14">
        <v>1311</v>
      </c>
      <c r="L741" t="s">
        <v>2078</v>
      </c>
      <c r="M741" s="14">
        <v>1265</v>
      </c>
      <c r="N741" s="14">
        <v>6716</v>
      </c>
    </row>
    <row r="742" spans="1:14" x14ac:dyDescent="0.25">
      <c r="A742" t="s">
        <v>1054</v>
      </c>
      <c r="B742" t="s">
        <v>2066</v>
      </c>
      <c r="C742" s="14">
        <v>2703</v>
      </c>
      <c r="D742" s="14">
        <v>24120</v>
      </c>
      <c r="E742" s="14">
        <v>25593</v>
      </c>
      <c r="F742" s="14">
        <v>11407</v>
      </c>
      <c r="G742" s="14">
        <v>14186</v>
      </c>
      <c r="H742" t="s">
        <v>1054</v>
      </c>
      <c r="I742" t="s">
        <v>2066</v>
      </c>
      <c r="J742" t="s">
        <v>2078</v>
      </c>
      <c r="K742" s="14">
        <v>6120</v>
      </c>
      <c r="L742" t="s">
        <v>2078</v>
      </c>
      <c r="M742" s="14">
        <v>5692</v>
      </c>
      <c r="N742" s="14">
        <v>32008</v>
      </c>
    </row>
    <row r="743" spans="1:14" x14ac:dyDescent="0.25">
      <c r="A743" t="s">
        <v>1055</v>
      </c>
      <c r="B743" t="s">
        <v>2066</v>
      </c>
      <c r="C743" s="14">
        <v>37066</v>
      </c>
      <c r="D743" s="14">
        <v>13476</v>
      </c>
      <c r="E743" s="14">
        <v>14533</v>
      </c>
      <c r="F743" s="14">
        <v>6644</v>
      </c>
      <c r="G743" s="14">
        <v>7889</v>
      </c>
      <c r="H743" t="s">
        <v>1055</v>
      </c>
      <c r="I743" t="s">
        <v>2066</v>
      </c>
      <c r="J743" t="s">
        <v>2078</v>
      </c>
      <c r="K743" s="14">
        <v>2758</v>
      </c>
      <c r="L743" t="s">
        <v>2078</v>
      </c>
      <c r="M743" s="14">
        <v>2700</v>
      </c>
      <c r="N743" s="14">
        <v>13666</v>
      </c>
    </row>
    <row r="744" spans="1:14" x14ac:dyDescent="0.25">
      <c r="A744" t="s">
        <v>1056</v>
      </c>
      <c r="B744" t="s">
        <v>2066</v>
      </c>
      <c r="C744" s="14">
        <v>4545</v>
      </c>
      <c r="D744" s="14">
        <v>4856</v>
      </c>
      <c r="E744" s="14">
        <v>5038</v>
      </c>
      <c r="F744" s="14">
        <v>2355</v>
      </c>
      <c r="G744" s="14">
        <v>2683</v>
      </c>
      <c r="H744" t="s">
        <v>1056</v>
      </c>
      <c r="I744" t="s">
        <v>2066</v>
      </c>
      <c r="J744" t="s">
        <v>2078</v>
      </c>
      <c r="K744" s="14">
        <v>1247</v>
      </c>
      <c r="L744" t="s">
        <v>2078</v>
      </c>
      <c r="M744" s="14">
        <v>1210</v>
      </c>
      <c r="N744" s="14">
        <v>6486</v>
      </c>
    </row>
    <row r="745" spans="1:14" x14ac:dyDescent="0.25">
      <c r="A745" t="s">
        <v>1057</v>
      </c>
      <c r="B745" t="s">
        <v>2066</v>
      </c>
      <c r="C745" s="14">
        <v>3652</v>
      </c>
      <c r="D745" s="14">
        <v>5324</v>
      </c>
      <c r="E745" s="14">
        <v>10302</v>
      </c>
      <c r="F745" s="14">
        <v>4767</v>
      </c>
      <c r="G745" s="14">
        <v>5535</v>
      </c>
      <c r="H745" t="s">
        <v>1057</v>
      </c>
      <c r="I745" t="s">
        <v>2066</v>
      </c>
      <c r="J745" t="s">
        <v>2078</v>
      </c>
      <c r="K745" s="14">
        <v>2497</v>
      </c>
      <c r="L745" t="s">
        <v>2078</v>
      </c>
      <c r="M745" s="14">
        <v>2332</v>
      </c>
      <c r="N745" s="14">
        <v>11433</v>
      </c>
    </row>
    <row r="746" spans="1:14" x14ac:dyDescent="0.25">
      <c r="A746" t="s">
        <v>1058</v>
      </c>
      <c r="B746" t="s">
        <v>2066</v>
      </c>
      <c r="C746" s="14">
        <v>28470</v>
      </c>
      <c r="D746" s="14">
        <v>5019</v>
      </c>
      <c r="E746" s="14">
        <v>4926</v>
      </c>
      <c r="F746" s="14">
        <v>2488</v>
      </c>
      <c r="G746" s="14">
        <v>2438</v>
      </c>
      <c r="H746" t="s">
        <v>1058</v>
      </c>
      <c r="I746" t="s">
        <v>2066</v>
      </c>
      <c r="J746" t="s">
        <v>2078</v>
      </c>
      <c r="K746" s="14">
        <v>1240</v>
      </c>
      <c r="L746" t="s">
        <v>2078</v>
      </c>
      <c r="M746" s="14">
        <v>1233</v>
      </c>
      <c r="N746" s="14">
        <v>6503</v>
      </c>
    </row>
    <row r="747" spans="1:14" x14ac:dyDescent="0.25">
      <c r="A747" t="s">
        <v>1059</v>
      </c>
      <c r="B747" t="s">
        <v>2066</v>
      </c>
      <c r="C747" s="14">
        <v>1989</v>
      </c>
      <c r="D747" s="14">
        <v>1947</v>
      </c>
      <c r="E747" s="14">
        <v>2444</v>
      </c>
      <c r="F747" s="14">
        <v>1012</v>
      </c>
      <c r="G747" s="14">
        <v>1432</v>
      </c>
      <c r="H747" t="s">
        <v>1059</v>
      </c>
      <c r="I747" t="s">
        <v>2066</v>
      </c>
      <c r="J747" t="s">
        <v>2078</v>
      </c>
      <c r="K747">
        <v>571</v>
      </c>
      <c r="L747" t="s">
        <v>2078</v>
      </c>
      <c r="M747">
        <v>551</v>
      </c>
      <c r="N747" s="14">
        <v>3440</v>
      </c>
    </row>
    <row r="748" spans="1:14" x14ac:dyDescent="0.25">
      <c r="A748" t="s">
        <v>1060</v>
      </c>
      <c r="B748" t="s">
        <v>2066</v>
      </c>
      <c r="C748" s="14">
        <v>18383</v>
      </c>
      <c r="D748" s="14">
        <v>4707</v>
      </c>
      <c r="E748" s="14">
        <v>4746</v>
      </c>
      <c r="F748" s="14">
        <v>2225</v>
      </c>
      <c r="G748" s="14">
        <v>2521</v>
      </c>
      <c r="H748" t="s">
        <v>1060</v>
      </c>
      <c r="I748" t="s">
        <v>2066</v>
      </c>
      <c r="J748" t="s">
        <v>2078</v>
      </c>
      <c r="K748" s="14">
        <v>1154</v>
      </c>
      <c r="L748" t="s">
        <v>2078</v>
      </c>
      <c r="M748" s="14">
        <v>1141</v>
      </c>
      <c r="N748" s="14">
        <v>5903</v>
      </c>
    </row>
    <row r="749" spans="1:14" x14ac:dyDescent="0.25">
      <c r="A749" t="s">
        <v>1061</v>
      </c>
      <c r="B749" t="s">
        <v>2066</v>
      </c>
      <c r="C749" s="14">
        <v>2790</v>
      </c>
      <c r="D749" s="14">
        <v>6876</v>
      </c>
      <c r="E749" s="14">
        <v>7515</v>
      </c>
      <c r="F749" s="14">
        <v>3534</v>
      </c>
      <c r="G749" s="14">
        <v>3981</v>
      </c>
      <c r="H749" t="s">
        <v>1061</v>
      </c>
      <c r="I749" t="s">
        <v>2066</v>
      </c>
      <c r="J749" t="s">
        <v>2078</v>
      </c>
      <c r="K749" s="14">
        <v>1736</v>
      </c>
      <c r="L749" t="s">
        <v>2078</v>
      </c>
      <c r="M749" s="14">
        <v>1646</v>
      </c>
      <c r="N749" s="14">
        <v>9058</v>
      </c>
    </row>
    <row r="750" spans="1:14" x14ac:dyDescent="0.25">
      <c r="A750" t="s">
        <v>1062</v>
      </c>
      <c r="B750" t="s">
        <v>2066</v>
      </c>
      <c r="C750" s="14">
        <v>2678</v>
      </c>
      <c r="D750" s="14">
        <v>2304</v>
      </c>
      <c r="E750" s="14">
        <v>2296</v>
      </c>
      <c r="F750" s="14">
        <v>1125</v>
      </c>
      <c r="G750" s="14">
        <v>1171</v>
      </c>
      <c r="H750" t="s">
        <v>1062</v>
      </c>
      <c r="I750" t="s">
        <v>2066</v>
      </c>
      <c r="J750" t="s">
        <v>2078</v>
      </c>
      <c r="K750">
        <v>551</v>
      </c>
      <c r="L750" t="s">
        <v>2078</v>
      </c>
      <c r="M750">
        <v>541</v>
      </c>
      <c r="N750" s="14">
        <v>2953</v>
      </c>
    </row>
    <row r="751" spans="1:14" x14ac:dyDescent="0.25">
      <c r="A751" t="s">
        <v>1063</v>
      </c>
      <c r="B751" t="s">
        <v>2066</v>
      </c>
      <c r="C751" s="14">
        <v>7184</v>
      </c>
      <c r="D751" s="14">
        <v>12888</v>
      </c>
      <c r="E751" s="14">
        <v>13826</v>
      </c>
      <c r="F751" s="14">
        <v>6513</v>
      </c>
      <c r="G751" s="14">
        <v>7313</v>
      </c>
      <c r="H751" t="s">
        <v>1063</v>
      </c>
      <c r="I751" t="s">
        <v>2066</v>
      </c>
      <c r="J751" t="s">
        <v>2078</v>
      </c>
      <c r="K751" s="14">
        <v>3108</v>
      </c>
      <c r="L751" t="s">
        <v>2078</v>
      </c>
      <c r="M751" s="14">
        <v>3027</v>
      </c>
      <c r="N751" s="14">
        <v>16158</v>
      </c>
    </row>
    <row r="752" spans="1:14" x14ac:dyDescent="0.25">
      <c r="A752" t="s">
        <v>1064</v>
      </c>
      <c r="B752" t="s">
        <v>2066</v>
      </c>
      <c r="C752" s="14">
        <v>19994</v>
      </c>
      <c r="D752" s="14">
        <v>6565</v>
      </c>
      <c r="E752" s="14">
        <v>6858</v>
      </c>
      <c r="F752" s="14">
        <v>3241</v>
      </c>
      <c r="G752" s="14">
        <v>3617</v>
      </c>
      <c r="H752" t="s">
        <v>1064</v>
      </c>
      <c r="I752" t="s">
        <v>2066</v>
      </c>
      <c r="J752" t="s">
        <v>2078</v>
      </c>
      <c r="K752" s="14">
        <v>1704</v>
      </c>
      <c r="L752" t="s">
        <v>2078</v>
      </c>
      <c r="M752" s="14">
        <v>1664</v>
      </c>
      <c r="N752" s="14">
        <v>8807</v>
      </c>
    </row>
    <row r="753" spans="1:14" x14ac:dyDescent="0.25">
      <c r="A753" t="s">
        <v>1065</v>
      </c>
      <c r="B753" t="s">
        <v>2066</v>
      </c>
      <c r="C753" s="14">
        <v>3371</v>
      </c>
      <c r="D753" s="14">
        <v>8721</v>
      </c>
      <c r="E753" s="14">
        <v>8858</v>
      </c>
      <c r="F753" s="14">
        <v>4163</v>
      </c>
      <c r="G753" s="14">
        <v>4695</v>
      </c>
      <c r="H753" t="s">
        <v>1065</v>
      </c>
      <c r="I753" t="s">
        <v>2066</v>
      </c>
      <c r="J753" t="s">
        <v>2078</v>
      </c>
      <c r="K753" s="14">
        <v>2013</v>
      </c>
      <c r="L753" t="s">
        <v>2078</v>
      </c>
      <c r="M753" s="14">
        <v>1967</v>
      </c>
      <c r="N753" s="14">
        <v>10528</v>
      </c>
    </row>
    <row r="754" spans="1:14" x14ac:dyDescent="0.25">
      <c r="A754" t="s">
        <v>1066</v>
      </c>
      <c r="B754" t="s">
        <v>2066</v>
      </c>
      <c r="C754" s="14">
        <v>2644</v>
      </c>
      <c r="D754" s="14">
        <v>12381</v>
      </c>
      <c r="E754" s="14">
        <v>13514</v>
      </c>
      <c r="F754" s="14">
        <v>6121</v>
      </c>
      <c r="G754" s="14">
        <v>7393</v>
      </c>
      <c r="H754" t="s">
        <v>1066</v>
      </c>
      <c r="I754" t="s">
        <v>2066</v>
      </c>
      <c r="J754" t="s">
        <v>2078</v>
      </c>
      <c r="K754" s="14">
        <v>3212</v>
      </c>
      <c r="L754" t="s">
        <v>2078</v>
      </c>
      <c r="M754" s="14">
        <v>2890</v>
      </c>
      <c r="N754" s="14">
        <v>17390</v>
      </c>
    </row>
    <row r="755" spans="1:14" x14ac:dyDescent="0.25">
      <c r="A755" t="s">
        <v>1067</v>
      </c>
      <c r="B755" t="s">
        <v>2066</v>
      </c>
      <c r="C755" s="14">
        <v>1208</v>
      </c>
      <c r="D755" s="14">
        <v>7302</v>
      </c>
      <c r="E755" s="14">
        <v>7292</v>
      </c>
      <c r="F755" s="14">
        <v>3354</v>
      </c>
      <c r="G755" s="14">
        <v>3938</v>
      </c>
      <c r="H755" t="s">
        <v>1067</v>
      </c>
      <c r="I755" t="s">
        <v>2066</v>
      </c>
      <c r="J755" t="s">
        <v>2078</v>
      </c>
      <c r="K755" s="14">
        <v>1769</v>
      </c>
      <c r="L755" t="s">
        <v>2078</v>
      </c>
      <c r="M755" s="14">
        <v>1690</v>
      </c>
      <c r="N755" s="14">
        <v>9576</v>
      </c>
    </row>
    <row r="757" spans="1:14" x14ac:dyDescent="0.25">
      <c r="A757" t="s">
        <v>2067</v>
      </c>
      <c r="C757" t="s">
        <v>2042</v>
      </c>
      <c r="D757" t="s">
        <v>2044</v>
      </c>
      <c r="E757" t="s">
        <v>2046</v>
      </c>
      <c r="F757" t="s">
        <v>2048</v>
      </c>
      <c r="G757" t="s">
        <v>2050</v>
      </c>
      <c r="H757" t="s">
        <v>2067</v>
      </c>
      <c r="J757" t="s">
        <v>2068</v>
      </c>
      <c r="K757" t="s">
        <v>2070</v>
      </c>
      <c r="L757" t="s">
        <v>2072</v>
      </c>
      <c r="M757" t="s">
        <v>2074</v>
      </c>
      <c r="N757" t="s">
        <v>2076</v>
      </c>
    </row>
    <row r="758" spans="1:14" x14ac:dyDescent="0.25">
      <c r="C758" t="s">
        <v>2043</v>
      </c>
      <c r="D758" t="s">
        <v>2045</v>
      </c>
      <c r="E758" t="s">
        <v>2047</v>
      </c>
      <c r="F758" t="s">
        <v>2049</v>
      </c>
      <c r="G758" t="s">
        <v>2051</v>
      </c>
      <c r="J758" t="s">
        <v>2069</v>
      </c>
      <c r="K758" t="s">
        <v>2071</v>
      </c>
      <c r="L758" t="s">
        <v>2073</v>
      </c>
      <c r="M758" t="s">
        <v>2075</v>
      </c>
      <c r="N758" t="s">
        <v>2077</v>
      </c>
    </row>
    <row r="759" spans="1:14" x14ac:dyDescent="0.25">
      <c r="A759" t="s">
        <v>2079</v>
      </c>
      <c r="H759" t="s">
        <v>2079</v>
      </c>
    </row>
    <row r="760" spans="1:14" x14ac:dyDescent="0.25">
      <c r="A760" t="s">
        <v>1068</v>
      </c>
      <c r="C760" s="14">
        <v>233985</v>
      </c>
      <c r="D760" s="14">
        <v>55577</v>
      </c>
      <c r="E760" s="14">
        <v>54741</v>
      </c>
      <c r="F760" s="14">
        <v>26736</v>
      </c>
      <c r="G760" s="14">
        <v>28005</v>
      </c>
      <c r="H760" t="s">
        <v>1068</v>
      </c>
      <c r="J760" t="s">
        <v>2078</v>
      </c>
      <c r="K760" s="14">
        <v>13751</v>
      </c>
      <c r="L760" t="s">
        <v>2078</v>
      </c>
      <c r="M760" s="14">
        <v>13585</v>
      </c>
      <c r="N760" s="14">
        <v>73688</v>
      </c>
    </row>
    <row r="761" spans="1:14" x14ac:dyDescent="0.25">
      <c r="A761" t="s">
        <v>1069</v>
      </c>
      <c r="B761" t="s">
        <v>2066</v>
      </c>
      <c r="C761" s="14">
        <v>8611</v>
      </c>
      <c r="D761" s="14">
        <v>1140</v>
      </c>
      <c r="E761" s="14">
        <v>1021</v>
      </c>
      <c r="F761">
        <v>495</v>
      </c>
      <c r="G761">
        <v>526</v>
      </c>
      <c r="H761" t="s">
        <v>1069</v>
      </c>
      <c r="I761" t="s">
        <v>2066</v>
      </c>
      <c r="J761" t="s">
        <v>2078</v>
      </c>
      <c r="K761">
        <v>277</v>
      </c>
      <c r="L761" t="s">
        <v>2078</v>
      </c>
      <c r="M761">
        <v>276</v>
      </c>
      <c r="N761" s="14">
        <v>1452</v>
      </c>
    </row>
    <row r="762" spans="1:14" x14ac:dyDescent="0.25">
      <c r="A762" t="s">
        <v>1070</v>
      </c>
      <c r="B762" t="s">
        <v>2066</v>
      </c>
      <c r="C762" s="14">
        <v>17033</v>
      </c>
      <c r="D762" s="14">
        <v>5328</v>
      </c>
      <c r="E762" s="14">
        <v>5135</v>
      </c>
      <c r="F762" s="14">
        <v>2550</v>
      </c>
      <c r="G762" s="14">
        <v>2585</v>
      </c>
      <c r="H762" t="s">
        <v>1070</v>
      </c>
      <c r="I762" t="s">
        <v>2066</v>
      </c>
      <c r="J762" t="s">
        <v>2078</v>
      </c>
      <c r="K762" s="14">
        <v>1203</v>
      </c>
      <c r="L762" t="s">
        <v>2078</v>
      </c>
      <c r="M762" s="14">
        <v>1202</v>
      </c>
      <c r="N762" s="14">
        <v>5894</v>
      </c>
    </row>
    <row r="763" spans="1:14" x14ac:dyDescent="0.25">
      <c r="A763" t="s">
        <v>1607</v>
      </c>
      <c r="B763" t="s">
        <v>2066</v>
      </c>
      <c r="C763" s="14">
        <v>2326</v>
      </c>
      <c r="D763" s="14">
        <v>3015</v>
      </c>
      <c r="E763" s="14">
        <v>2797</v>
      </c>
      <c r="F763" s="14">
        <v>1274</v>
      </c>
      <c r="G763" s="14">
        <v>1523</v>
      </c>
      <c r="H763" t="s">
        <v>1607</v>
      </c>
      <c r="I763" t="s">
        <v>2066</v>
      </c>
      <c r="J763" t="s">
        <v>2078</v>
      </c>
      <c r="K763">
        <v>709</v>
      </c>
      <c r="L763" t="s">
        <v>2078</v>
      </c>
      <c r="M763">
        <v>703</v>
      </c>
      <c r="N763" s="14">
        <v>4078</v>
      </c>
    </row>
    <row r="764" spans="1:14" x14ac:dyDescent="0.25">
      <c r="A764" t="s">
        <v>1071</v>
      </c>
      <c r="B764" t="s">
        <v>2066</v>
      </c>
      <c r="C764" s="14">
        <v>45143</v>
      </c>
      <c r="D764" s="14">
        <v>9701</v>
      </c>
      <c r="E764" s="14">
        <v>9508</v>
      </c>
      <c r="F764" s="14">
        <v>4667</v>
      </c>
      <c r="G764" s="14">
        <v>4841</v>
      </c>
      <c r="H764" t="s">
        <v>1071</v>
      </c>
      <c r="I764" t="s">
        <v>2066</v>
      </c>
      <c r="J764" t="s">
        <v>2078</v>
      </c>
      <c r="K764" s="14">
        <v>2476</v>
      </c>
      <c r="L764" t="s">
        <v>2078</v>
      </c>
      <c r="M764" s="14">
        <v>2451</v>
      </c>
      <c r="N764" s="14">
        <v>13216</v>
      </c>
    </row>
    <row r="765" spans="1:14" x14ac:dyDescent="0.25">
      <c r="A765" t="s">
        <v>1072</v>
      </c>
      <c r="B765" t="s">
        <v>2066</v>
      </c>
      <c r="C765" s="14">
        <v>51265</v>
      </c>
      <c r="D765" s="14">
        <v>7227</v>
      </c>
      <c r="E765" s="14">
        <v>6866</v>
      </c>
      <c r="F765" s="14">
        <v>3430</v>
      </c>
      <c r="G765" s="14">
        <v>3436</v>
      </c>
      <c r="H765" t="s">
        <v>1072</v>
      </c>
      <c r="I765" t="s">
        <v>2066</v>
      </c>
      <c r="J765" t="s">
        <v>2078</v>
      </c>
      <c r="K765" s="14">
        <v>1804</v>
      </c>
      <c r="L765" t="s">
        <v>2078</v>
      </c>
      <c r="M765" s="14">
        <v>1794</v>
      </c>
      <c r="N765" s="14">
        <v>9900</v>
      </c>
    </row>
    <row r="766" spans="1:14" x14ac:dyDescent="0.25">
      <c r="A766" t="s">
        <v>1073</v>
      </c>
      <c r="B766" t="s">
        <v>2066</v>
      </c>
      <c r="C766" s="14">
        <v>1390</v>
      </c>
      <c r="D766" s="14">
        <v>4171</v>
      </c>
      <c r="E766" s="14">
        <v>4110</v>
      </c>
      <c r="F766" s="14">
        <v>1886</v>
      </c>
      <c r="G766" s="14">
        <v>2224</v>
      </c>
      <c r="H766" t="s">
        <v>1073</v>
      </c>
      <c r="I766" t="s">
        <v>2066</v>
      </c>
      <c r="J766" t="s">
        <v>2078</v>
      </c>
      <c r="K766" s="14">
        <v>1062</v>
      </c>
      <c r="L766" t="s">
        <v>2078</v>
      </c>
      <c r="M766" s="14">
        <v>1049</v>
      </c>
      <c r="N766" s="14">
        <v>5743</v>
      </c>
    </row>
    <row r="767" spans="1:14" x14ac:dyDescent="0.25">
      <c r="A767" t="s">
        <v>1074</v>
      </c>
      <c r="B767" t="s">
        <v>2066</v>
      </c>
      <c r="C767" s="14">
        <v>10448</v>
      </c>
      <c r="D767">
        <v>863</v>
      </c>
      <c r="E767">
        <v>818</v>
      </c>
      <c r="F767">
        <v>414</v>
      </c>
      <c r="G767">
        <v>404</v>
      </c>
      <c r="H767" t="s">
        <v>1074</v>
      </c>
      <c r="I767" t="s">
        <v>2066</v>
      </c>
      <c r="J767" t="s">
        <v>2078</v>
      </c>
      <c r="K767">
        <v>213</v>
      </c>
      <c r="L767" t="s">
        <v>2078</v>
      </c>
      <c r="M767">
        <v>213</v>
      </c>
      <c r="N767" s="14">
        <v>1180</v>
      </c>
    </row>
    <row r="768" spans="1:14" x14ac:dyDescent="0.25">
      <c r="A768" t="s">
        <v>1075</v>
      </c>
      <c r="B768" t="s">
        <v>2066</v>
      </c>
      <c r="C768" s="14">
        <v>1074</v>
      </c>
      <c r="D768" s="14">
        <v>4003</v>
      </c>
      <c r="E768" s="14">
        <v>4184</v>
      </c>
      <c r="F768" s="14">
        <v>2002</v>
      </c>
      <c r="G768" s="14">
        <v>2182</v>
      </c>
      <c r="H768" t="s">
        <v>1075</v>
      </c>
      <c r="I768" t="s">
        <v>2066</v>
      </c>
      <c r="J768" t="s">
        <v>2078</v>
      </c>
      <c r="K768" s="14">
        <v>1002</v>
      </c>
      <c r="L768" t="s">
        <v>2078</v>
      </c>
      <c r="M768">
        <v>993</v>
      </c>
      <c r="N768" s="14">
        <v>5976</v>
      </c>
    </row>
    <row r="769" spans="1:14" x14ac:dyDescent="0.25">
      <c r="A769" t="s">
        <v>1076</v>
      </c>
      <c r="B769" t="s">
        <v>2066</v>
      </c>
      <c r="C769" s="14">
        <v>56722</v>
      </c>
      <c r="D769" s="14">
        <v>6938</v>
      </c>
      <c r="E769" s="14">
        <v>6673</v>
      </c>
      <c r="F769" s="14">
        <v>3310</v>
      </c>
      <c r="G769" s="14">
        <v>3363</v>
      </c>
      <c r="H769" t="s">
        <v>1076</v>
      </c>
      <c r="I769" t="s">
        <v>2066</v>
      </c>
      <c r="J769" t="s">
        <v>2078</v>
      </c>
      <c r="K769" s="14">
        <v>1692</v>
      </c>
      <c r="L769" t="s">
        <v>2078</v>
      </c>
      <c r="M769" s="14">
        <v>1690</v>
      </c>
      <c r="N769" s="14">
        <v>8984</v>
      </c>
    </row>
    <row r="770" spans="1:14" x14ac:dyDescent="0.25">
      <c r="A770" t="s">
        <v>1077</v>
      </c>
      <c r="B770" t="s">
        <v>2066</v>
      </c>
      <c r="C770" s="14">
        <v>3029</v>
      </c>
      <c r="D770" s="14">
        <v>5005</v>
      </c>
      <c r="E770" s="14">
        <v>5637</v>
      </c>
      <c r="F770" s="14">
        <v>2753</v>
      </c>
      <c r="G770" s="14">
        <v>2884</v>
      </c>
      <c r="H770" t="s">
        <v>1077</v>
      </c>
      <c r="I770" t="s">
        <v>2066</v>
      </c>
      <c r="J770" t="s">
        <v>2078</v>
      </c>
      <c r="K770" s="14">
        <v>1323</v>
      </c>
      <c r="L770" t="s">
        <v>2078</v>
      </c>
      <c r="M770" s="14">
        <v>1251</v>
      </c>
      <c r="N770" s="14">
        <v>6944</v>
      </c>
    </row>
    <row r="771" spans="1:14" x14ac:dyDescent="0.25">
      <c r="A771" t="s">
        <v>1078</v>
      </c>
      <c r="B771" t="s">
        <v>2066</v>
      </c>
      <c r="C771" s="14">
        <v>30495</v>
      </c>
      <c r="D771" s="14">
        <v>5624</v>
      </c>
      <c r="E771" s="14">
        <v>5549</v>
      </c>
      <c r="F771" s="14">
        <v>2781</v>
      </c>
      <c r="G771" s="14">
        <v>2768</v>
      </c>
      <c r="H771" t="s">
        <v>1078</v>
      </c>
      <c r="I771" t="s">
        <v>2066</v>
      </c>
      <c r="J771" t="s">
        <v>2078</v>
      </c>
      <c r="K771" s="14">
        <v>1347</v>
      </c>
      <c r="L771" t="s">
        <v>2078</v>
      </c>
      <c r="M771" s="14">
        <v>1321</v>
      </c>
      <c r="N771" s="14">
        <v>6986</v>
      </c>
    </row>
    <row r="772" spans="1:14" x14ac:dyDescent="0.25">
      <c r="A772" t="s">
        <v>1079</v>
      </c>
      <c r="B772" t="s">
        <v>2066</v>
      </c>
      <c r="C772" s="14">
        <v>4907</v>
      </c>
      <c r="D772" s="14">
        <v>2130</v>
      </c>
      <c r="E772" s="14">
        <v>2035</v>
      </c>
      <c r="F772">
        <v>975</v>
      </c>
      <c r="G772" s="14">
        <v>1060</v>
      </c>
      <c r="H772" t="s">
        <v>1079</v>
      </c>
      <c r="I772" t="s">
        <v>2066</v>
      </c>
      <c r="J772" t="s">
        <v>2078</v>
      </c>
      <c r="K772">
        <v>533</v>
      </c>
      <c r="L772" t="s">
        <v>2078</v>
      </c>
      <c r="M772">
        <v>533</v>
      </c>
      <c r="N772" s="14">
        <v>2785</v>
      </c>
    </row>
    <row r="774" spans="1:14" x14ac:dyDescent="0.25">
      <c r="A774" t="s">
        <v>2067</v>
      </c>
      <c r="C774" t="s">
        <v>2042</v>
      </c>
      <c r="D774" t="s">
        <v>2044</v>
      </c>
      <c r="E774" t="s">
        <v>2046</v>
      </c>
      <c r="F774" t="s">
        <v>2048</v>
      </c>
      <c r="G774" t="s">
        <v>2050</v>
      </c>
      <c r="H774" t="s">
        <v>2067</v>
      </c>
      <c r="J774" t="s">
        <v>2068</v>
      </c>
      <c r="K774" t="s">
        <v>2070</v>
      </c>
      <c r="L774" t="s">
        <v>2072</v>
      </c>
      <c r="M774" t="s">
        <v>2074</v>
      </c>
      <c r="N774" t="s">
        <v>2076</v>
      </c>
    </row>
    <row r="775" spans="1:14" x14ac:dyDescent="0.25">
      <c r="C775" t="s">
        <v>2043</v>
      </c>
      <c r="D775" t="s">
        <v>2045</v>
      </c>
      <c r="E775" t="s">
        <v>2047</v>
      </c>
      <c r="F775" t="s">
        <v>2049</v>
      </c>
      <c r="G775" t="s">
        <v>2051</v>
      </c>
      <c r="J775" t="s">
        <v>2069</v>
      </c>
      <c r="K775" t="s">
        <v>2071</v>
      </c>
      <c r="L775" t="s">
        <v>2073</v>
      </c>
      <c r="M775" t="s">
        <v>2075</v>
      </c>
      <c r="N775" t="s">
        <v>2077</v>
      </c>
    </row>
    <row r="776" spans="1:14" x14ac:dyDescent="0.25">
      <c r="A776" t="s">
        <v>2079</v>
      </c>
      <c r="H776" t="s">
        <v>2079</v>
      </c>
    </row>
    <row r="777" spans="1:14" x14ac:dyDescent="0.25">
      <c r="A777" t="s">
        <v>1080</v>
      </c>
      <c r="C777" s="14">
        <v>94146</v>
      </c>
      <c r="D777" s="14">
        <v>88186</v>
      </c>
      <c r="E777" s="14">
        <v>94666</v>
      </c>
      <c r="F777" s="14">
        <v>42094</v>
      </c>
      <c r="G777" s="14">
        <v>52572</v>
      </c>
      <c r="H777" t="s">
        <v>1080</v>
      </c>
      <c r="J777" t="s">
        <v>2078</v>
      </c>
      <c r="K777" s="14">
        <v>21308</v>
      </c>
      <c r="L777" t="s">
        <v>2078</v>
      </c>
      <c r="M777" s="14">
        <v>20509</v>
      </c>
      <c r="N777" s="14">
        <v>122257</v>
      </c>
    </row>
    <row r="778" spans="1:14" x14ac:dyDescent="0.25">
      <c r="A778" t="s">
        <v>1081</v>
      </c>
      <c r="B778" t="s">
        <v>2066</v>
      </c>
      <c r="C778">
        <v>820</v>
      </c>
      <c r="D778" s="14">
        <v>10608</v>
      </c>
      <c r="E778" s="14">
        <v>11294</v>
      </c>
      <c r="F778" s="14">
        <v>4567</v>
      </c>
      <c r="G778" s="14">
        <v>6727</v>
      </c>
      <c r="H778" t="s">
        <v>1081</v>
      </c>
      <c r="I778" t="s">
        <v>2066</v>
      </c>
      <c r="J778" t="s">
        <v>2078</v>
      </c>
      <c r="K778" s="14">
        <v>2901</v>
      </c>
      <c r="L778" t="s">
        <v>2078</v>
      </c>
      <c r="M778" s="14">
        <v>2735</v>
      </c>
      <c r="N778" s="14">
        <v>16957</v>
      </c>
    </row>
    <row r="779" spans="1:14" x14ac:dyDescent="0.25">
      <c r="A779" t="s">
        <v>1082</v>
      </c>
      <c r="B779" t="s">
        <v>2066</v>
      </c>
      <c r="C779">
        <v>586</v>
      </c>
      <c r="D779" s="14">
        <v>9635</v>
      </c>
      <c r="E779" s="14">
        <v>9995</v>
      </c>
      <c r="F779" s="14">
        <v>4677</v>
      </c>
      <c r="G779" s="14">
        <v>5318</v>
      </c>
      <c r="H779" t="s">
        <v>1082</v>
      </c>
      <c r="I779" t="s">
        <v>2066</v>
      </c>
      <c r="J779" t="s">
        <v>2078</v>
      </c>
      <c r="K779" s="14">
        <v>2571</v>
      </c>
      <c r="L779" t="s">
        <v>2078</v>
      </c>
      <c r="M779" s="14">
        <v>2390</v>
      </c>
      <c r="N779" s="14">
        <v>14089</v>
      </c>
    </row>
    <row r="780" spans="1:14" x14ac:dyDescent="0.25">
      <c r="A780" t="s">
        <v>1083</v>
      </c>
      <c r="B780" t="s">
        <v>2066</v>
      </c>
      <c r="C780">
        <v>504</v>
      </c>
      <c r="D780" s="14">
        <v>11154</v>
      </c>
      <c r="E780" s="14">
        <v>11031</v>
      </c>
      <c r="F780" s="14">
        <v>5162</v>
      </c>
      <c r="G780" s="14">
        <v>5869</v>
      </c>
      <c r="H780" t="s">
        <v>1083</v>
      </c>
      <c r="I780" t="s">
        <v>2066</v>
      </c>
      <c r="J780" t="s">
        <v>2078</v>
      </c>
      <c r="K780" s="14">
        <v>2762</v>
      </c>
      <c r="L780" t="s">
        <v>2078</v>
      </c>
      <c r="M780" s="14">
        <v>2653</v>
      </c>
      <c r="N780" s="14">
        <v>14662</v>
      </c>
    </row>
    <row r="781" spans="1:14" x14ac:dyDescent="0.25">
      <c r="A781" t="s">
        <v>1084</v>
      </c>
      <c r="B781" t="s">
        <v>2066</v>
      </c>
      <c r="C781" s="14">
        <v>1223</v>
      </c>
      <c r="D781" s="14">
        <v>5551</v>
      </c>
      <c r="E781" s="14">
        <v>7661</v>
      </c>
      <c r="F781" s="14">
        <v>2991</v>
      </c>
      <c r="G781" s="14">
        <v>4670</v>
      </c>
      <c r="H781" t="s">
        <v>1084</v>
      </c>
      <c r="I781" t="s">
        <v>2066</v>
      </c>
      <c r="J781" t="s">
        <v>2078</v>
      </c>
      <c r="K781" s="14">
        <v>1290</v>
      </c>
      <c r="L781" t="s">
        <v>2078</v>
      </c>
      <c r="M781" s="14">
        <v>1290</v>
      </c>
      <c r="N781" s="14">
        <v>8104</v>
      </c>
    </row>
    <row r="782" spans="1:14" x14ac:dyDescent="0.25">
      <c r="A782" t="s">
        <v>1085</v>
      </c>
      <c r="B782" t="s">
        <v>2066</v>
      </c>
      <c r="C782">
        <v>745</v>
      </c>
      <c r="D782" s="14">
        <v>5787</v>
      </c>
      <c r="E782" s="14">
        <v>6059</v>
      </c>
      <c r="F782" s="14">
        <v>2391</v>
      </c>
      <c r="G782" s="14">
        <v>3668</v>
      </c>
      <c r="H782" t="s">
        <v>1085</v>
      </c>
      <c r="I782" t="s">
        <v>2066</v>
      </c>
      <c r="J782" t="s">
        <v>2078</v>
      </c>
      <c r="K782" s="14">
        <v>1282</v>
      </c>
      <c r="L782" t="s">
        <v>2078</v>
      </c>
      <c r="M782" s="14">
        <v>1238</v>
      </c>
      <c r="N782" s="14">
        <v>7469</v>
      </c>
    </row>
    <row r="783" spans="1:14" x14ac:dyDescent="0.25">
      <c r="A783" t="s">
        <v>1086</v>
      </c>
      <c r="B783" t="s">
        <v>2066</v>
      </c>
      <c r="C783">
        <v>798</v>
      </c>
      <c r="D783" s="14">
        <v>4751</v>
      </c>
      <c r="E783" s="14">
        <v>7368</v>
      </c>
      <c r="F783" s="14">
        <v>2785</v>
      </c>
      <c r="G783" s="14">
        <v>4583</v>
      </c>
      <c r="H783" t="s">
        <v>1086</v>
      </c>
      <c r="I783" t="s">
        <v>2066</v>
      </c>
      <c r="J783" t="s">
        <v>2078</v>
      </c>
      <c r="K783" s="14">
        <v>1085</v>
      </c>
      <c r="L783" t="s">
        <v>2078</v>
      </c>
      <c r="M783" s="14">
        <v>1006</v>
      </c>
      <c r="N783" s="14">
        <v>6896</v>
      </c>
    </row>
    <row r="784" spans="1:14" x14ac:dyDescent="0.25">
      <c r="A784" t="s">
        <v>1087</v>
      </c>
      <c r="B784" t="s">
        <v>2066</v>
      </c>
      <c r="C784" s="14">
        <v>1941</v>
      </c>
      <c r="D784" s="14">
        <v>4982</v>
      </c>
      <c r="E784" s="14">
        <v>5706</v>
      </c>
      <c r="F784" s="14">
        <v>2350</v>
      </c>
      <c r="G784" s="14">
        <v>3356</v>
      </c>
      <c r="H784" t="s">
        <v>1087</v>
      </c>
      <c r="I784" t="s">
        <v>2066</v>
      </c>
      <c r="J784" t="s">
        <v>2078</v>
      </c>
      <c r="K784" s="14">
        <v>1371</v>
      </c>
      <c r="L784" t="s">
        <v>2078</v>
      </c>
      <c r="M784" s="14">
        <v>1269</v>
      </c>
      <c r="N784" s="14">
        <v>7934</v>
      </c>
    </row>
    <row r="785" spans="1:14" x14ac:dyDescent="0.25">
      <c r="A785" t="s">
        <v>1088</v>
      </c>
      <c r="B785" t="s">
        <v>2066</v>
      </c>
      <c r="C785">
        <v>604</v>
      </c>
      <c r="D785" s="14">
        <v>4659</v>
      </c>
      <c r="E785" s="14">
        <v>4642</v>
      </c>
      <c r="F785" s="14">
        <v>2282</v>
      </c>
      <c r="G785" s="14">
        <v>2360</v>
      </c>
      <c r="H785" t="s">
        <v>1088</v>
      </c>
      <c r="I785" t="s">
        <v>2066</v>
      </c>
      <c r="J785" t="s">
        <v>2078</v>
      </c>
      <c r="K785" s="14">
        <v>1168</v>
      </c>
      <c r="L785" t="s">
        <v>2078</v>
      </c>
      <c r="M785" s="14">
        <v>1143</v>
      </c>
      <c r="N785" s="14">
        <v>6501</v>
      </c>
    </row>
    <row r="786" spans="1:14" x14ac:dyDescent="0.25">
      <c r="A786" t="s">
        <v>1089</v>
      </c>
      <c r="B786" t="s">
        <v>2066</v>
      </c>
      <c r="C786" s="14">
        <v>86925</v>
      </c>
      <c r="D786" s="14">
        <v>31059</v>
      </c>
      <c r="E786" s="14">
        <v>30910</v>
      </c>
      <c r="F786" s="14">
        <v>14889</v>
      </c>
      <c r="G786" s="14">
        <v>16021</v>
      </c>
      <c r="H786" t="s">
        <v>1089</v>
      </c>
      <c r="I786" t="s">
        <v>2066</v>
      </c>
      <c r="J786" t="s">
        <v>2078</v>
      </c>
      <c r="K786" s="14">
        <v>6878</v>
      </c>
      <c r="L786" t="s">
        <v>2078</v>
      </c>
      <c r="M786" s="14">
        <v>6785</v>
      </c>
      <c r="N786" s="14">
        <v>39645</v>
      </c>
    </row>
    <row r="788" spans="1:14" x14ac:dyDescent="0.25">
      <c r="A788" t="s">
        <v>2067</v>
      </c>
      <c r="C788" t="s">
        <v>2042</v>
      </c>
      <c r="D788" t="s">
        <v>2044</v>
      </c>
      <c r="E788" t="s">
        <v>2046</v>
      </c>
      <c r="F788" t="s">
        <v>2048</v>
      </c>
      <c r="G788" t="s">
        <v>2050</v>
      </c>
      <c r="H788" t="s">
        <v>2067</v>
      </c>
      <c r="J788" t="s">
        <v>2068</v>
      </c>
      <c r="K788" t="s">
        <v>2070</v>
      </c>
      <c r="L788" t="s">
        <v>2072</v>
      </c>
      <c r="M788" t="s">
        <v>2074</v>
      </c>
      <c r="N788" t="s">
        <v>2076</v>
      </c>
    </row>
    <row r="789" spans="1:14" x14ac:dyDescent="0.25">
      <c r="C789" t="s">
        <v>2043</v>
      </c>
      <c r="D789" t="s">
        <v>2045</v>
      </c>
      <c r="E789" t="s">
        <v>2047</v>
      </c>
      <c r="F789" t="s">
        <v>2049</v>
      </c>
      <c r="G789" t="s">
        <v>2051</v>
      </c>
      <c r="J789" t="s">
        <v>2069</v>
      </c>
      <c r="K789" t="s">
        <v>2071</v>
      </c>
      <c r="L789" t="s">
        <v>2073</v>
      </c>
      <c r="M789" t="s">
        <v>2075</v>
      </c>
      <c r="N789" t="s">
        <v>2077</v>
      </c>
    </row>
    <row r="790" spans="1:14" x14ac:dyDescent="0.25">
      <c r="A790" t="s">
        <v>2079</v>
      </c>
      <c r="H790" t="s">
        <v>2079</v>
      </c>
    </row>
    <row r="791" spans="1:14" x14ac:dyDescent="0.25">
      <c r="A791" t="s">
        <v>1090</v>
      </c>
      <c r="C791" s="14">
        <v>975965</v>
      </c>
      <c r="D791" s="14">
        <v>1045591</v>
      </c>
      <c r="E791" s="14">
        <v>1141666</v>
      </c>
      <c r="F791" s="14">
        <v>542088</v>
      </c>
      <c r="G791" s="14">
        <v>599578</v>
      </c>
      <c r="H791" t="s">
        <v>1090</v>
      </c>
      <c r="J791" t="s">
        <v>2078</v>
      </c>
      <c r="K791" s="14">
        <v>252936</v>
      </c>
      <c r="L791" t="s">
        <v>2078</v>
      </c>
      <c r="M791" s="14">
        <v>230702</v>
      </c>
      <c r="N791" s="14">
        <v>1292020</v>
      </c>
    </row>
    <row r="792" spans="1:14" x14ac:dyDescent="0.25">
      <c r="A792" t="s">
        <v>1091</v>
      </c>
      <c r="B792" t="s">
        <v>2066</v>
      </c>
      <c r="C792" s="14">
        <v>19727</v>
      </c>
      <c r="D792" s="14">
        <v>3965</v>
      </c>
      <c r="E792" s="14">
        <v>4817</v>
      </c>
      <c r="F792" s="14">
        <v>2686</v>
      </c>
      <c r="G792" s="14">
        <v>2131</v>
      </c>
      <c r="H792" t="s">
        <v>1091</v>
      </c>
      <c r="I792" t="s">
        <v>2066</v>
      </c>
      <c r="J792" t="s">
        <v>2078</v>
      </c>
      <c r="K792">
        <v>938</v>
      </c>
      <c r="L792" t="s">
        <v>2078</v>
      </c>
      <c r="M792">
        <v>905</v>
      </c>
      <c r="N792" s="14">
        <v>4388</v>
      </c>
    </row>
    <row r="793" spans="1:14" x14ac:dyDescent="0.25">
      <c r="A793" t="s">
        <v>1092</v>
      </c>
      <c r="B793" t="s">
        <v>2066</v>
      </c>
      <c r="C793" s="14">
        <v>1114</v>
      </c>
      <c r="D793" s="14">
        <v>11295</v>
      </c>
      <c r="E793" s="14">
        <v>12998</v>
      </c>
      <c r="F793" s="14">
        <v>5740</v>
      </c>
      <c r="G793" s="14">
        <v>7258</v>
      </c>
      <c r="H793" t="s">
        <v>1092</v>
      </c>
      <c r="I793" t="s">
        <v>2066</v>
      </c>
      <c r="J793" t="s">
        <v>2078</v>
      </c>
      <c r="K793" s="14">
        <v>3032</v>
      </c>
      <c r="L793" t="s">
        <v>2078</v>
      </c>
      <c r="M793" s="14">
        <v>2853</v>
      </c>
      <c r="N793" s="14">
        <v>16972</v>
      </c>
    </row>
    <row r="794" spans="1:14" x14ac:dyDescent="0.25">
      <c r="A794" t="s">
        <v>1093</v>
      </c>
      <c r="B794" t="s">
        <v>2066</v>
      </c>
      <c r="C794" s="14">
        <v>12082</v>
      </c>
      <c r="D794" s="14">
        <v>2874</v>
      </c>
      <c r="E794" s="14">
        <v>2256</v>
      </c>
      <c r="F794" s="14">
        <v>1133</v>
      </c>
      <c r="G794" s="14">
        <v>1123</v>
      </c>
      <c r="H794" t="s">
        <v>1093</v>
      </c>
      <c r="I794" t="s">
        <v>2066</v>
      </c>
      <c r="J794" t="s">
        <v>2078</v>
      </c>
      <c r="K794">
        <v>546</v>
      </c>
      <c r="L794" t="s">
        <v>2078</v>
      </c>
      <c r="M794">
        <v>539</v>
      </c>
      <c r="N794" s="14">
        <v>2706</v>
      </c>
    </row>
    <row r="795" spans="1:14" x14ac:dyDescent="0.25">
      <c r="A795" t="s">
        <v>1094</v>
      </c>
      <c r="B795" t="s">
        <v>2066</v>
      </c>
      <c r="C795" s="14">
        <v>26882</v>
      </c>
      <c r="D795" s="14">
        <v>7597</v>
      </c>
      <c r="E795" s="14">
        <v>8682</v>
      </c>
      <c r="F795" s="14">
        <v>4375</v>
      </c>
      <c r="G795" s="14">
        <v>4307</v>
      </c>
      <c r="H795" t="s">
        <v>1094</v>
      </c>
      <c r="I795" t="s">
        <v>2066</v>
      </c>
      <c r="J795" t="s">
        <v>2078</v>
      </c>
      <c r="K795" s="14">
        <v>1980</v>
      </c>
      <c r="L795" t="s">
        <v>2078</v>
      </c>
      <c r="M795" s="14">
        <v>1913</v>
      </c>
      <c r="N795" s="14">
        <v>10397</v>
      </c>
    </row>
    <row r="796" spans="1:14" x14ac:dyDescent="0.25">
      <c r="A796" t="s">
        <v>1095</v>
      </c>
      <c r="B796" t="s">
        <v>2066</v>
      </c>
      <c r="C796" s="14">
        <v>1948</v>
      </c>
      <c r="D796" s="14">
        <v>43645</v>
      </c>
      <c r="E796" s="14">
        <v>39995</v>
      </c>
      <c r="F796" s="14">
        <v>19149</v>
      </c>
      <c r="G796" s="14">
        <v>20846</v>
      </c>
      <c r="H796" t="s">
        <v>1095</v>
      </c>
      <c r="I796" t="s">
        <v>2066</v>
      </c>
      <c r="J796" t="s">
        <v>2078</v>
      </c>
      <c r="K796" s="14">
        <v>9351</v>
      </c>
      <c r="L796" t="s">
        <v>2078</v>
      </c>
      <c r="M796" s="14">
        <v>8480</v>
      </c>
      <c r="N796" s="14">
        <v>48380</v>
      </c>
    </row>
    <row r="797" spans="1:14" x14ac:dyDescent="0.25">
      <c r="A797" t="s">
        <v>1096</v>
      </c>
      <c r="B797" t="s">
        <v>2066</v>
      </c>
      <c r="C797" s="14">
        <v>27121</v>
      </c>
      <c r="D797" s="14">
        <v>8299</v>
      </c>
      <c r="E797" s="14">
        <v>8873</v>
      </c>
      <c r="F797" s="14">
        <v>4565</v>
      </c>
      <c r="G797" s="14">
        <v>4308</v>
      </c>
      <c r="H797" t="s">
        <v>1096</v>
      </c>
      <c r="I797" t="s">
        <v>2066</v>
      </c>
      <c r="J797" t="s">
        <v>2078</v>
      </c>
      <c r="K797" s="14">
        <v>1884</v>
      </c>
      <c r="L797" t="s">
        <v>2078</v>
      </c>
      <c r="M797" s="14">
        <v>1846</v>
      </c>
      <c r="N797" s="14">
        <v>10130</v>
      </c>
    </row>
    <row r="798" spans="1:14" x14ac:dyDescent="0.25">
      <c r="A798" t="s">
        <v>1097</v>
      </c>
      <c r="B798" t="s">
        <v>2066</v>
      </c>
      <c r="C798" s="14">
        <v>37153</v>
      </c>
      <c r="D798" s="14">
        <v>7441</v>
      </c>
      <c r="E798" s="14">
        <v>7910</v>
      </c>
      <c r="F798" s="14">
        <v>3902</v>
      </c>
      <c r="G798" s="14">
        <v>4008</v>
      </c>
      <c r="H798" t="s">
        <v>1097</v>
      </c>
      <c r="I798" t="s">
        <v>2066</v>
      </c>
      <c r="J798" t="s">
        <v>2078</v>
      </c>
      <c r="K798" s="14">
        <v>1913</v>
      </c>
      <c r="L798" t="s">
        <v>2078</v>
      </c>
      <c r="M798" s="14">
        <v>1833</v>
      </c>
      <c r="N798" s="14">
        <v>10450</v>
      </c>
    </row>
    <row r="799" spans="1:14" x14ac:dyDescent="0.25">
      <c r="A799" t="s">
        <v>1098</v>
      </c>
      <c r="B799" t="s">
        <v>2066</v>
      </c>
      <c r="C799" s="14">
        <v>3859</v>
      </c>
      <c r="D799" s="14">
        <v>27750</v>
      </c>
      <c r="E799" s="14">
        <v>31558</v>
      </c>
      <c r="F799" s="14">
        <v>16146</v>
      </c>
      <c r="G799" s="14">
        <v>15412</v>
      </c>
      <c r="H799" t="s">
        <v>1098</v>
      </c>
      <c r="I799" t="s">
        <v>2066</v>
      </c>
      <c r="J799" t="s">
        <v>2078</v>
      </c>
      <c r="K799" s="14">
        <v>6915</v>
      </c>
      <c r="L799" t="s">
        <v>2078</v>
      </c>
      <c r="M799" s="14">
        <v>5772</v>
      </c>
      <c r="N799" s="14">
        <v>30491</v>
      </c>
    </row>
    <row r="800" spans="1:14" x14ac:dyDescent="0.25">
      <c r="A800" t="s">
        <v>1099</v>
      </c>
      <c r="B800" t="s">
        <v>2066</v>
      </c>
      <c r="C800" s="14">
        <v>2608</v>
      </c>
      <c r="D800" s="14">
        <v>6387</v>
      </c>
      <c r="E800" s="14">
        <v>7767</v>
      </c>
      <c r="F800" s="14">
        <v>3447</v>
      </c>
      <c r="G800" s="14">
        <v>4320</v>
      </c>
      <c r="H800" t="s">
        <v>1099</v>
      </c>
      <c r="I800" t="s">
        <v>2066</v>
      </c>
      <c r="J800" t="s">
        <v>2078</v>
      </c>
      <c r="K800" s="14">
        <v>1765</v>
      </c>
      <c r="L800" t="s">
        <v>2078</v>
      </c>
      <c r="M800" s="14">
        <v>1590</v>
      </c>
      <c r="N800" s="14">
        <v>9531</v>
      </c>
    </row>
    <row r="801" spans="1:14" x14ac:dyDescent="0.25">
      <c r="A801" t="s">
        <v>1100</v>
      </c>
      <c r="B801" t="s">
        <v>2066</v>
      </c>
      <c r="C801">
        <v>770</v>
      </c>
      <c r="D801" s="14">
        <v>22330</v>
      </c>
      <c r="E801" s="14">
        <v>26284</v>
      </c>
      <c r="F801" s="14">
        <v>11972</v>
      </c>
      <c r="G801" s="14">
        <v>14312</v>
      </c>
      <c r="H801" t="s">
        <v>1100</v>
      </c>
      <c r="I801" t="s">
        <v>2066</v>
      </c>
      <c r="J801" t="s">
        <v>2078</v>
      </c>
      <c r="K801" s="14">
        <v>6501</v>
      </c>
      <c r="L801" t="s">
        <v>2078</v>
      </c>
      <c r="M801" s="14">
        <v>4641</v>
      </c>
      <c r="N801" s="14">
        <v>30349</v>
      </c>
    </row>
    <row r="802" spans="1:14" x14ac:dyDescent="0.25">
      <c r="A802" t="s">
        <v>1101</v>
      </c>
      <c r="B802" t="s">
        <v>2066</v>
      </c>
      <c r="C802" s="14">
        <v>4942</v>
      </c>
      <c r="D802" s="14">
        <v>15895</v>
      </c>
      <c r="E802" s="14">
        <v>21457</v>
      </c>
      <c r="F802" s="14">
        <v>10330</v>
      </c>
      <c r="G802" s="14">
        <v>11127</v>
      </c>
      <c r="H802" t="s">
        <v>1101</v>
      </c>
      <c r="I802" t="s">
        <v>2066</v>
      </c>
      <c r="J802" t="s">
        <v>2078</v>
      </c>
      <c r="K802" s="14">
        <v>5034</v>
      </c>
      <c r="L802" t="s">
        <v>2078</v>
      </c>
      <c r="M802" s="14">
        <v>4461</v>
      </c>
      <c r="N802" s="14">
        <v>23415</v>
      </c>
    </row>
    <row r="803" spans="1:14" x14ac:dyDescent="0.25">
      <c r="A803" t="s">
        <v>1102</v>
      </c>
      <c r="B803" t="s">
        <v>2066</v>
      </c>
      <c r="C803" s="14">
        <v>41796</v>
      </c>
      <c r="D803" s="14">
        <v>11194</v>
      </c>
      <c r="E803" s="14">
        <v>11236</v>
      </c>
      <c r="F803" s="14">
        <v>5459</v>
      </c>
      <c r="G803" s="14">
        <v>5777</v>
      </c>
      <c r="H803" t="s">
        <v>1102</v>
      </c>
      <c r="I803" t="s">
        <v>2066</v>
      </c>
      <c r="J803" t="s">
        <v>2078</v>
      </c>
      <c r="K803" s="14">
        <v>2457</v>
      </c>
      <c r="L803" t="s">
        <v>2078</v>
      </c>
      <c r="M803" s="14">
        <v>2403</v>
      </c>
      <c r="N803" s="14">
        <v>13068</v>
      </c>
    </row>
    <row r="804" spans="1:14" x14ac:dyDescent="0.25">
      <c r="A804" t="s">
        <v>1103</v>
      </c>
      <c r="B804" t="s">
        <v>2066</v>
      </c>
      <c r="C804" s="14">
        <v>43683</v>
      </c>
      <c r="D804" s="14">
        <v>13161</v>
      </c>
      <c r="E804" s="14">
        <v>13427</v>
      </c>
      <c r="F804" s="14">
        <v>6732</v>
      </c>
      <c r="G804" s="14">
        <v>6695</v>
      </c>
      <c r="H804" t="s">
        <v>1103</v>
      </c>
      <c r="I804" t="s">
        <v>2066</v>
      </c>
      <c r="J804" t="s">
        <v>2078</v>
      </c>
      <c r="K804" s="14">
        <v>3310</v>
      </c>
      <c r="L804" t="s">
        <v>2078</v>
      </c>
      <c r="M804" s="14">
        <v>3250</v>
      </c>
      <c r="N804" s="14">
        <v>17762</v>
      </c>
    </row>
    <row r="805" spans="1:14" x14ac:dyDescent="0.25">
      <c r="A805" t="s">
        <v>1104</v>
      </c>
      <c r="B805" t="s">
        <v>2066</v>
      </c>
      <c r="C805" s="14">
        <v>27727</v>
      </c>
      <c r="D805" s="14">
        <v>12453</v>
      </c>
      <c r="E805" s="14">
        <v>13997</v>
      </c>
      <c r="F805" s="14">
        <v>7029</v>
      </c>
      <c r="G805" s="14">
        <v>6968</v>
      </c>
      <c r="H805" t="s">
        <v>1104</v>
      </c>
      <c r="I805" t="s">
        <v>2066</v>
      </c>
      <c r="J805" t="s">
        <v>2078</v>
      </c>
      <c r="K805" s="14">
        <v>3304</v>
      </c>
      <c r="L805" t="s">
        <v>2078</v>
      </c>
      <c r="M805" s="14">
        <v>3151</v>
      </c>
      <c r="N805" s="14">
        <v>16118</v>
      </c>
    </row>
    <row r="806" spans="1:14" x14ac:dyDescent="0.25">
      <c r="A806" t="s">
        <v>1105</v>
      </c>
      <c r="B806" t="s">
        <v>2066</v>
      </c>
      <c r="C806" s="14">
        <v>2043</v>
      </c>
      <c r="D806" s="14">
        <v>8493</v>
      </c>
      <c r="E806" s="14">
        <v>8939</v>
      </c>
      <c r="F806" s="14">
        <v>3928</v>
      </c>
      <c r="G806" s="14">
        <v>5011</v>
      </c>
      <c r="H806" t="s">
        <v>1105</v>
      </c>
      <c r="I806" t="s">
        <v>2066</v>
      </c>
      <c r="J806" t="s">
        <v>2078</v>
      </c>
      <c r="K806" s="14">
        <v>1910</v>
      </c>
      <c r="L806" t="s">
        <v>2078</v>
      </c>
      <c r="M806" s="14">
        <v>1752</v>
      </c>
      <c r="N806" s="14">
        <v>11584</v>
      </c>
    </row>
    <row r="807" spans="1:14" x14ac:dyDescent="0.25">
      <c r="A807" t="s">
        <v>1106</v>
      </c>
      <c r="B807" t="s">
        <v>2066</v>
      </c>
      <c r="C807" s="14">
        <v>32499</v>
      </c>
      <c r="D807" s="14">
        <v>15354</v>
      </c>
      <c r="E807" s="14">
        <v>16274</v>
      </c>
      <c r="F807" s="14">
        <v>8414</v>
      </c>
      <c r="G807" s="14">
        <v>7860</v>
      </c>
      <c r="H807" t="s">
        <v>1106</v>
      </c>
      <c r="I807" t="s">
        <v>2066</v>
      </c>
      <c r="J807" t="s">
        <v>2078</v>
      </c>
      <c r="K807" s="14">
        <v>3652</v>
      </c>
      <c r="L807" t="s">
        <v>2078</v>
      </c>
      <c r="M807" s="14">
        <v>3475</v>
      </c>
      <c r="N807" s="14">
        <v>17852</v>
      </c>
    </row>
    <row r="808" spans="1:14" x14ac:dyDescent="0.25">
      <c r="A808" t="s">
        <v>1107</v>
      </c>
      <c r="B808" t="s">
        <v>2066</v>
      </c>
      <c r="C808">
        <v>988</v>
      </c>
      <c r="D808" s="14">
        <v>5347</v>
      </c>
      <c r="E808" s="14">
        <v>5350</v>
      </c>
      <c r="F808" s="14">
        <v>2645</v>
      </c>
      <c r="G808" s="14">
        <v>2705</v>
      </c>
      <c r="H808" t="s">
        <v>1107</v>
      </c>
      <c r="I808" t="s">
        <v>2066</v>
      </c>
      <c r="J808" t="s">
        <v>2078</v>
      </c>
      <c r="K808" s="14">
        <v>1089</v>
      </c>
      <c r="L808" t="s">
        <v>2078</v>
      </c>
      <c r="M808" s="14">
        <v>1033</v>
      </c>
      <c r="N808" s="14">
        <v>6620</v>
      </c>
    </row>
    <row r="809" spans="1:14" x14ac:dyDescent="0.25">
      <c r="A809" t="s">
        <v>1108</v>
      </c>
      <c r="B809" t="s">
        <v>2066</v>
      </c>
      <c r="C809" s="14">
        <v>2850</v>
      </c>
      <c r="D809" s="14">
        <v>13668</v>
      </c>
      <c r="E809" s="14">
        <v>14351</v>
      </c>
      <c r="F809" s="14">
        <v>6834</v>
      </c>
      <c r="G809" s="14">
        <v>7517</v>
      </c>
      <c r="H809" t="s">
        <v>1108</v>
      </c>
      <c r="I809" t="s">
        <v>2066</v>
      </c>
      <c r="J809" t="s">
        <v>2078</v>
      </c>
      <c r="K809" s="14">
        <v>3502</v>
      </c>
      <c r="L809" t="s">
        <v>2078</v>
      </c>
      <c r="M809" s="14">
        <v>3283</v>
      </c>
      <c r="N809" s="14">
        <v>17536</v>
      </c>
    </row>
    <row r="810" spans="1:14" x14ac:dyDescent="0.25">
      <c r="A810" t="s">
        <v>1109</v>
      </c>
      <c r="B810" t="s">
        <v>2066</v>
      </c>
      <c r="C810" s="14">
        <v>4697</v>
      </c>
      <c r="D810" s="14">
        <v>33646</v>
      </c>
      <c r="E810" s="14">
        <v>35052</v>
      </c>
      <c r="F810" s="14">
        <v>15264</v>
      </c>
      <c r="G810" s="14">
        <v>19788</v>
      </c>
      <c r="H810" t="s">
        <v>1109</v>
      </c>
      <c r="I810" t="s">
        <v>2066</v>
      </c>
      <c r="J810" t="s">
        <v>2078</v>
      </c>
      <c r="K810" s="14">
        <v>8400</v>
      </c>
      <c r="L810" t="s">
        <v>2078</v>
      </c>
      <c r="M810" s="14">
        <v>7400</v>
      </c>
      <c r="N810" s="14">
        <v>44977</v>
      </c>
    </row>
    <row r="811" spans="1:14" x14ac:dyDescent="0.25">
      <c r="A811" t="s">
        <v>1110</v>
      </c>
      <c r="B811" t="s">
        <v>2066</v>
      </c>
      <c r="C811" s="14">
        <v>28839</v>
      </c>
      <c r="D811" s="14">
        <v>21958</v>
      </c>
      <c r="E811" s="14">
        <v>26012</v>
      </c>
      <c r="F811" s="14">
        <v>12632</v>
      </c>
      <c r="G811" s="14">
        <v>13380</v>
      </c>
      <c r="H811" t="s">
        <v>1110</v>
      </c>
      <c r="I811" t="s">
        <v>2066</v>
      </c>
      <c r="J811" t="s">
        <v>2078</v>
      </c>
      <c r="K811" s="14">
        <v>5447</v>
      </c>
      <c r="L811" t="s">
        <v>2078</v>
      </c>
      <c r="M811" s="14">
        <v>5160</v>
      </c>
      <c r="N811" s="14">
        <v>27516</v>
      </c>
    </row>
    <row r="812" spans="1:14" x14ac:dyDescent="0.25">
      <c r="A812" t="s">
        <v>1111</v>
      </c>
      <c r="B812" t="s">
        <v>2066</v>
      </c>
      <c r="C812" s="14">
        <v>4356</v>
      </c>
      <c r="D812" s="14">
        <v>42250</v>
      </c>
      <c r="E812" s="14">
        <v>42013</v>
      </c>
      <c r="F812" s="14">
        <v>21018</v>
      </c>
      <c r="G812" s="14">
        <v>20995</v>
      </c>
      <c r="H812" t="s">
        <v>1111</v>
      </c>
      <c r="I812" t="s">
        <v>2066</v>
      </c>
      <c r="J812" t="s">
        <v>2078</v>
      </c>
      <c r="K812" s="14">
        <v>9684</v>
      </c>
      <c r="L812" t="s">
        <v>2078</v>
      </c>
      <c r="M812" s="14">
        <v>8937</v>
      </c>
      <c r="N812" s="14">
        <v>45751</v>
      </c>
    </row>
    <row r="813" spans="1:14" x14ac:dyDescent="0.25">
      <c r="A813" t="s">
        <v>1112</v>
      </c>
      <c r="B813" t="s">
        <v>2066</v>
      </c>
      <c r="C813" s="14">
        <v>38458</v>
      </c>
      <c r="D813" s="14">
        <v>24233</v>
      </c>
      <c r="E813" s="14">
        <v>25365</v>
      </c>
      <c r="F813" s="14">
        <v>12682</v>
      </c>
      <c r="G813" s="14">
        <v>12683</v>
      </c>
      <c r="H813" t="s">
        <v>1112</v>
      </c>
      <c r="I813" t="s">
        <v>2066</v>
      </c>
      <c r="J813" t="s">
        <v>2078</v>
      </c>
      <c r="K813" s="14">
        <v>5892</v>
      </c>
      <c r="L813" t="s">
        <v>2078</v>
      </c>
      <c r="M813" s="14">
        <v>5649</v>
      </c>
      <c r="N813" s="14">
        <v>28761</v>
      </c>
    </row>
    <row r="814" spans="1:14" x14ac:dyDescent="0.25">
      <c r="A814" t="s">
        <v>1113</v>
      </c>
      <c r="B814" t="s">
        <v>2066</v>
      </c>
      <c r="C814" s="14">
        <v>2463</v>
      </c>
      <c r="D814" s="14">
        <v>28458</v>
      </c>
      <c r="E814" s="14">
        <v>46480</v>
      </c>
      <c r="F814" s="14">
        <v>19444</v>
      </c>
      <c r="G814" s="14">
        <v>27036</v>
      </c>
      <c r="H814" t="s">
        <v>1113</v>
      </c>
      <c r="I814" t="s">
        <v>2066</v>
      </c>
      <c r="J814" t="s">
        <v>2078</v>
      </c>
      <c r="K814" s="14">
        <v>5888</v>
      </c>
      <c r="L814" t="s">
        <v>2078</v>
      </c>
      <c r="M814" s="14">
        <v>5159</v>
      </c>
      <c r="N814" s="14">
        <v>32186</v>
      </c>
    </row>
    <row r="815" spans="1:14" x14ac:dyDescent="0.25">
      <c r="A815" t="s">
        <v>1114</v>
      </c>
      <c r="B815" t="s">
        <v>2066</v>
      </c>
      <c r="C815" s="14">
        <v>20806</v>
      </c>
      <c r="D815" s="14">
        <v>4157</v>
      </c>
      <c r="E815" s="14">
        <v>4590</v>
      </c>
      <c r="F815" s="14">
        <v>2379</v>
      </c>
      <c r="G815" s="14">
        <v>2211</v>
      </c>
      <c r="H815" t="s">
        <v>1114</v>
      </c>
      <c r="I815" t="s">
        <v>2066</v>
      </c>
      <c r="J815" t="s">
        <v>2078</v>
      </c>
      <c r="K815" s="14">
        <v>1014</v>
      </c>
      <c r="L815" t="s">
        <v>2078</v>
      </c>
      <c r="M815">
        <v>970</v>
      </c>
      <c r="N815" s="14">
        <v>5080</v>
      </c>
    </row>
    <row r="816" spans="1:14" x14ac:dyDescent="0.25">
      <c r="A816" t="s">
        <v>1115</v>
      </c>
      <c r="B816" t="s">
        <v>2066</v>
      </c>
      <c r="C816" s="14">
        <v>8883</v>
      </c>
      <c r="D816" s="14">
        <v>4169</v>
      </c>
      <c r="E816" s="14">
        <v>4233</v>
      </c>
      <c r="F816" s="14">
        <v>2060</v>
      </c>
      <c r="G816" s="14">
        <v>2173</v>
      </c>
      <c r="H816" t="s">
        <v>1115</v>
      </c>
      <c r="I816" t="s">
        <v>2066</v>
      </c>
      <c r="J816" t="s">
        <v>2078</v>
      </c>
      <c r="K816" s="14">
        <v>1004</v>
      </c>
      <c r="L816" t="s">
        <v>2078</v>
      </c>
      <c r="M816">
        <v>926</v>
      </c>
      <c r="N816" s="14">
        <v>5147</v>
      </c>
    </row>
    <row r="817" spans="1:14" x14ac:dyDescent="0.25">
      <c r="A817" t="s">
        <v>1116</v>
      </c>
      <c r="B817" t="s">
        <v>2066</v>
      </c>
      <c r="C817" s="14">
        <v>1160</v>
      </c>
      <c r="D817" s="14">
        <v>7577</v>
      </c>
      <c r="E817" s="14">
        <v>6994</v>
      </c>
      <c r="F817" s="14">
        <v>4260</v>
      </c>
      <c r="G817" s="14">
        <v>2734</v>
      </c>
      <c r="H817" t="s">
        <v>1116</v>
      </c>
      <c r="I817" t="s">
        <v>2066</v>
      </c>
      <c r="J817" t="s">
        <v>2078</v>
      </c>
      <c r="K817" s="14">
        <v>1075</v>
      </c>
      <c r="L817" t="s">
        <v>2078</v>
      </c>
      <c r="M817">
        <v>887</v>
      </c>
      <c r="N817" s="14">
        <v>4565</v>
      </c>
    </row>
    <row r="818" spans="1:14" x14ac:dyDescent="0.25">
      <c r="A818" t="s">
        <v>1117</v>
      </c>
      <c r="B818" t="s">
        <v>2066</v>
      </c>
      <c r="C818" s="14">
        <v>2455</v>
      </c>
      <c r="D818" s="14">
        <v>6234</v>
      </c>
      <c r="E818" s="14">
        <v>11926</v>
      </c>
      <c r="F818" s="14">
        <v>6034</v>
      </c>
      <c r="G818" s="14">
        <v>5892</v>
      </c>
      <c r="H818" t="s">
        <v>1117</v>
      </c>
      <c r="I818" t="s">
        <v>2066</v>
      </c>
      <c r="J818" t="s">
        <v>2078</v>
      </c>
      <c r="K818" s="14">
        <v>2769</v>
      </c>
      <c r="L818" t="s">
        <v>2078</v>
      </c>
      <c r="M818" s="14">
        <v>2412</v>
      </c>
      <c r="N818" s="14">
        <v>11745</v>
      </c>
    </row>
    <row r="819" spans="1:14" x14ac:dyDescent="0.25">
      <c r="A819" t="s">
        <v>1118</v>
      </c>
      <c r="B819" t="s">
        <v>2066</v>
      </c>
      <c r="C819" s="14">
        <v>35542</v>
      </c>
      <c r="D819" s="14">
        <v>33675</v>
      </c>
      <c r="E819" s="14">
        <v>37624</v>
      </c>
      <c r="F819" s="14">
        <v>18805</v>
      </c>
      <c r="G819" s="14">
        <v>18819</v>
      </c>
      <c r="H819" t="s">
        <v>1118</v>
      </c>
      <c r="I819" t="s">
        <v>2066</v>
      </c>
      <c r="J819" t="s">
        <v>2078</v>
      </c>
      <c r="K819" s="14">
        <v>7015</v>
      </c>
      <c r="L819" t="s">
        <v>2078</v>
      </c>
      <c r="M819" s="14">
        <v>6579</v>
      </c>
      <c r="N819" s="14">
        <v>32892</v>
      </c>
    </row>
    <row r="820" spans="1:14" x14ac:dyDescent="0.25">
      <c r="A820" t="s">
        <v>1119</v>
      </c>
      <c r="B820" t="s">
        <v>2066</v>
      </c>
      <c r="C820" s="14">
        <v>4242</v>
      </c>
      <c r="D820" s="14">
        <v>23609</v>
      </c>
      <c r="E820" s="14">
        <v>25952</v>
      </c>
      <c r="F820" s="14">
        <v>12605</v>
      </c>
      <c r="G820" s="14">
        <v>13347</v>
      </c>
      <c r="H820" t="s">
        <v>1119</v>
      </c>
      <c r="I820" t="s">
        <v>2066</v>
      </c>
      <c r="J820" t="s">
        <v>2078</v>
      </c>
      <c r="K820" s="14">
        <v>4956</v>
      </c>
      <c r="L820" t="s">
        <v>2078</v>
      </c>
      <c r="M820" s="14">
        <v>4475</v>
      </c>
      <c r="N820" s="14">
        <v>22517</v>
      </c>
    </row>
    <row r="821" spans="1:14" x14ac:dyDescent="0.25">
      <c r="A821" t="s">
        <v>1120</v>
      </c>
      <c r="B821" t="s">
        <v>2066</v>
      </c>
      <c r="C821" s="14">
        <v>2306</v>
      </c>
      <c r="D821" s="14">
        <v>29603</v>
      </c>
      <c r="E821" s="14">
        <v>36561</v>
      </c>
      <c r="F821" s="14">
        <v>16649</v>
      </c>
      <c r="G821" s="14">
        <v>19912</v>
      </c>
      <c r="H821" t="s">
        <v>1120</v>
      </c>
      <c r="I821" t="s">
        <v>2066</v>
      </c>
      <c r="J821" t="s">
        <v>2078</v>
      </c>
      <c r="K821" s="14">
        <v>7491</v>
      </c>
      <c r="L821" t="s">
        <v>2078</v>
      </c>
      <c r="M821" s="14">
        <v>6607</v>
      </c>
      <c r="N821" s="14">
        <v>39269</v>
      </c>
    </row>
    <row r="822" spans="1:14" x14ac:dyDescent="0.25">
      <c r="A822" t="s">
        <v>1121</v>
      </c>
      <c r="B822" t="s">
        <v>2066</v>
      </c>
      <c r="C822">
        <v>273</v>
      </c>
      <c r="D822" s="14">
        <v>2367</v>
      </c>
      <c r="E822" s="14">
        <v>2238</v>
      </c>
      <c r="F822" s="14">
        <v>1122</v>
      </c>
      <c r="G822" s="14">
        <v>1116</v>
      </c>
      <c r="H822" t="s">
        <v>1121</v>
      </c>
      <c r="I822" t="s">
        <v>2066</v>
      </c>
      <c r="J822" t="s">
        <v>2078</v>
      </c>
      <c r="K822">
        <v>360</v>
      </c>
      <c r="L822" t="s">
        <v>2078</v>
      </c>
      <c r="M822">
        <v>297</v>
      </c>
      <c r="N822" s="14">
        <v>1962</v>
      </c>
    </row>
    <row r="823" spans="1:14" x14ac:dyDescent="0.25">
      <c r="A823" t="s">
        <v>1122</v>
      </c>
      <c r="B823" t="s">
        <v>2066</v>
      </c>
      <c r="C823">
        <v>708</v>
      </c>
      <c r="D823" s="14">
        <v>3040</v>
      </c>
      <c r="E823" s="14">
        <v>3161</v>
      </c>
      <c r="F823" s="14">
        <v>1535</v>
      </c>
      <c r="G823" s="14">
        <v>1626</v>
      </c>
      <c r="H823" t="s">
        <v>1122</v>
      </c>
      <c r="I823" t="s">
        <v>2066</v>
      </c>
      <c r="J823" t="s">
        <v>2078</v>
      </c>
      <c r="K823">
        <v>792</v>
      </c>
      <c r="L823" t="s">
        <v>2078</v>
      </c>
      <c r="M823">
        <v>738</v>
      </c>
      <c r="N823" s="14">
        <v>3964</v>
      </c>
    </row>
    <row r="824" spans="1:14" x14ac:dyDescent="0.25">
      <c r="A824" t="s">
        <v>1123</v>
      </c>
      <c r="B824" t="s">
        <v>2066</v>
      </c>
      <c r="C824" s="14">
        <v>3889</v>
      </c>
      <c r="D824" s="14">
        <v>31692</v>
      </c>
      <c r="E824" s="14">
        <v>33345</v>
      </c>
      <c r="F824" s="14">
        <v>14169</v>
      </c>
      <c r="G824" s="14">
        <v>19176</v>
      </c>
      <c r="H824" t="s">
        <v>1123</v>
      </c>
      <c r="I824" t="s">
        <v>2066</v>
      </c>
      <c r="J824" t="s">
        <v>2078</v>
      </c>
      <c r="K824" s="14">
        <v>7886</v>
      </c>
      <c r="L824" t="s">
        <v>2078</v>
      </c>
      <c r="M824" s="14">
        <v>6925</v>
      </c>
      <c r="N824" s="14">
        <v>46607</v>
      </c>
    </row>
    <row r="825" spans="1:14" x14ac:dyDescent="0.25">
      <c r="A825" t="s">
        <v>1124</v>
      </c>
      <c r="B825" t="s">
        <v>2066</v>
      </c>
      <c r="C825" s="14">
        <v>41315</v>
      </c>
      <c r="D825" s="14">
        <v>13689</v>
      </c>
      <c r="E825" s="14">
        <v>12909</v>
      </c>
      <c r="F825" s="14">
        <v>6108</v>
      </c>
      <c r="G825" s="14">
        <v>6801</v>
      </c>
      <c r="H825" t="s">
        <v>1124</v>
      </c>
      <c r="I825" t="s">
        <v>2066</v>
      </c>
      <c r="J825" t="s">
        <v>2078</v>
      </c>
      <c r="K825" s="14">
        <v>3119</v>
      </c>
      <c r="L825" t="s">
        <v>2078</v>
      </c>
      <c r="M825" s="14">
        <v>3094</v>
      </c>
      <c r="N825" s="14">
        <v>16862</v>
      </c>
    </row>
    <row r="826" spans="1:14" x14ac:dyDescent="0.25">
      <c r="A826" t="s">
        <v>1125</v>
      </c>
      <c r="B826" t="s">
        <v>2066</v>
      </c>
      <c r="C826">
        <v>685</v>
      </c>
      <c r="D826" s="14">
        <v>10619</v>
      </c>
      <c r="E826" s="14">
        <v>10865</v>
      </c>
      <c r="F826" s="14">
        <v>5240</v>
      </c>
      <c r="G826" s="14">
        <v>5625</v>
      </c>
      <c r="H826" t="s">
        <v>1125</v>
      </c>
      <c r="I826" t="s">
        <v>2066</v>
      </c>
      <c r="J826" t="s">
        <v>2078</v>
      </c>
      <c r="K826" s="14">
        <v>2753</v>
      </c>
      <c r="L826" t="s">
        <v>2078</v>
      </c>
      <c r="M826" s="14">
        <v>2617</v>
      </c>
      <c r="N826" s="14">
        <v>14071</v>
      </c>
    </row>
    <row r="827" spans="1:14" x14ac:dyDescent="0.25">
      <c r="A827" t="s">
        <v>1126</v>
      </c>
      <c r="B827" t="s">
        <v>2066</v>
      </c>
      <c r="C827" s="14">
        <v>44002</v>
      </c>
      <c r="D827" s="14">
        <v>14129</v>
      </c>
      <c r="E827" s="14">
        <v>14295</v>
      </c>
      <c r="F827" s="14">
        <v>7031</v>
      </c>
      <c r="G827" s="14">
        <v>7264</v>
      </c>
      <c r="H827" t="s">
        <v>1126</v>
      </c>
      <c r="I827" t="s">
        <v>2066</v>
      </c>
      <c r="J827" t="s">
        <v>2078</v>
      </c>
      <c r="K827" s="14">
        <v>3370</v>
      </c>
      <c r="L827" t="s">
        <v>2078</v>
      </c>
      <c r="M827" s="14">
        <v>3298</v>
      </c>
      <c r="N827" s="14">
        <v>17071</v>
      </c>
    </row>
    <row r="828" spans="1:14" x14ac:dyDescent="0.25">
      <c r="A828" t="s">
        <v>1127</v>
      </c>
      <c r="B828" t="s">
        <v>2066</v>
      </c>
      <c r="C828" s="14">
        <v>1260</v>
      </c>
      <c r="D828" s="14">
        <v>28115</v>
      </c>
      <c r="E828" s="14">
        <v>31171</v>
      </c>
      <c r="F828" s="14">
        <v>15170</v>
      </c>
      <c r="G828" s="14">
        <v>16001</v>
      </c>
      <c r="H828" t="s">
        <v>1127</v>
      </c>
      <c r="I828" t="s">
        <v>2066</v>
      </c>
      <c r="J828" t="s">
        <v>2078</v>
      </c>
      <c r="K828" s="14">
        <v>7309</v>
      </c>
      <c r="L828" t="s">
        <v>2078</v>
      </c>
      <c r="M828" s="14">
        <v>5955</v>
      </c>
      <c r="N828" s="14">
        <v>34409</v>
      </c>
    </row>
    <row r="829" spans="1:14" x14ac:dyDescent="0.25">
      <c r="A829" t="s">
        <v>1128</v>
      </c>
      <c r="B829" t="s">
        <v>2066</v>
      </c>
      <c r="C829">
        <v>887</v>
      </c>
      <c r="D829" s="14">
        <v>7780</v>
      </c>
      <c r="E829" s="14">
        <v>11872</v>
      </c>
      <c r="F829" s="14">
        <v>4577</v>
      </c>
      <c r="G829" s="14">
        <v>7295</v>
      </c>
      <c r="H829" t="s">
        <v>1128</v>
      </c>
      <c r="I829" t="s">
        <v>2066</v>
      </c>
      <c r="J829" t="s">
        <v>2078</v>
      </c>
      <c r="K829" s="14">
        <v>2571</v>
      </c>
      <c r="L829" t="s">
        <v>2078</v>
      </c>
      <c r="M829" s="14">
        <v>2155</v>
      </c>
      <c r="N829" s="14">
        <v>14284</v>
      </c>
    </row>
    <row r="830" spans="1:14" x14ac:dyDescent="0.25">
      <c r="A830" t="s">
        <v>1129</v>
      </c>
      <c r="B830" t="s">
        <v>2066</v>
      </c>
      <c r="C830" s="14">
        <v>4008</v>
      </c>
      <c r="D830" s="14">
        <v>35475</v>
      </c>
      <c r="E830" s="14">
        <v>37216</v>
      </c>
      <c r="F830" s="14">
        <v>17500</v>
      </c>
      <c r="G830" s="14">
        <v>19716</v>
      </c>
      <c r="H830" t="s">
        <v>1129</v>
      </c>
      <c r="I830" t="s">
        <v>2066</v>
      </c>
      <c r="J830" t="s">
        <v>2078</v>
      </c>
      <c r="K830" s="14">
        <v>8192</v>
      </c>
      <c r="L830" t="s">
        <v>2078</v>
      </c>
      <c r="M830" s="14">
        <v>7660</v>
      </c>
      <c r="N830" s="14">
        <v>41226</v>
      </c>
    </row>
    <row r="831" spans="1:14" x14ac:dyDescent="0.25">
      <c r="A831" t="s">
        <v>1130</v>
      </c>
      <c r="B831" t="s">
        <v>2066</v>
      </c>
      <c r="C831" s="14">
        <v>34996</v>
      </c>
      <c r="D831" s="14">
        <v>16398</v>
      </c>
      <c r="E831" s="14">
        <v>16984</v>
      </c>
      <c r="F831" s="14">
        <v>8217</v>
      </c>
      <c r="G831" s="14">
        <v>8767</v>
      </c>
      <c r="H831" t="s">
        <v>1130</v>
      </c>
      <c r="I831" t="s">
        <v>2066</v>
      </c>
      <c r="J831" t="s">
        <v>2078</v>
      </c>
      <c r="K831" s="14">
        <v>4066</v>
      </c>
      <c r="L831" t="s">
        <v>2078</v>
      </c>
      <c r="M831" s="14">
        <v>3949</v>
      </c>
      <c r="N831" s="14">
        <v>20801</v>
      </c>
    </row>
    <row r="832" spans="1:14" x14ac:dyDescent="0.25">
      <c r="A832" t="s">
        <v>1131</v>
      </c>
      <c r="B832" t="s">
        <v>2066</v>
      </c>
      <c r="C832" s="14">
        <v>2936</v>
      </c>
      <c r="D832" s="14">
        <v>31384</v>
      </c>
      <c r="E832" s="14">
        <v>31933</v>
      </c>
      <c r="F832" s="14">
        <v>15671</v>
      </c>
      <c r="G832" s="14">
        <v>16262</v>
      </c>
      <c r="H832" t="s">
        <v>1131</v>
      </c>
      <c r="I832" t="s">
        <v>2066</v>
      </c>
      <c r="J832" t="s">
        <v>2078</v>
      </c>
      <c r="K832" s="14">
        <v>7244</v>
      </c>
      <c r="L832" t="s">
        <v>2078</v>
      </c>
      <c r="M832" s="14">
        <v>6762</v>
      </c>
      <c r="N832" s="14">
        <v>36380</v>
      </c>
    </row>
    <row r="833" spans="1:14" x14ac:dyDescent="0.25">
      <c r="A833" t="s">
        <v>1132</v>
      </c>
      <c r="B833" t="s">
        <v>2066</v>
      </c>
      <c r="C833" s="14">
        <v>63335</v>
      </c>
      <c r="D833" s="14">
        <v>24029</v>
      </c>
      <c r="E833" s="14">
        <v>23864</v>
      </c>
      <c r="F833" s="14">
        <v>11309</v>
      </c>
      <c r="G833" s="14">
        <v>12555</v>
      </c>
      <c r="H833" t="s">
        <v>1132</v>
      </c>
      <c r="I833" t="s">
        <v>2066</v>
      </c>
      <c r="J833" t="s">
        <v>2078</v>
      </c>
      <c r="K833" s="14">
        <v>5669</v>
      </c>
      <c r="L833" t="s">
        <v>2078</v>
      </c>
      <c r="M833" s="14">
        <v>5576</v>
      </c>
      <c r="N833" s="14">
        <v>30512</v>
      </c>
    </row>
    <row r="834" spans="1:14" x14ac:dyDescent="0.25">
      <c r="A834" t="s">
        <v>1133</v>
      </c>
      <c r="B834" t="s">
        <v>2066</v>
      </c>
      <c r="C834" s="14">
        <v>3259</v>
      </c>
      <c r="D834" s="14">
        <v>9182</v>
      </c>
      <c r="E834" s="14">
        <v>9060</v>
      </c>
      <c r="F834" s="14">
        <v>3828</v>
      </c>
      <c r="G834" s="14">
        <v>5232</v>
      </c>
      <c r="H834" t="s">
        <v>1133</v>
      </c>
      <c r="I834" t="s">
        <v>2066</v>
      </c>
      <c r="J834" t="s">
        <v>2078</v>
      </c>
      <c r="K834" s="14">
        <v>2154</v>
      </c>
      <c r="L834" t="s">
        <v>2078</v>
      </c>
      <c r="M834" s="14">
        <v>2056</v>
      </c>
      <c r="N834" s="14">
        <v>12572</v>
      </c>
    </row>
    <row r="835" spans="1:14" x14ac:dyDescent="0.25">
      <c r="A835" t="s">
        <v>1134</v>
      </c>
      <c r="B835" t="s">
        <v>2066</v>
      </c>
      <c r="C835">
        <v>864</v>
      </c>
      <c r="D835" s="14">
        <v>17487</v>
      </c>
      <c r="E835" s="14">
        <v>18673</v>
      </c>
      <c r="F835" s="14">
        <v>10216</v>
      </c>
      <c r="G835" s="14">
        <v>8457</v>
      </c>
      <c r="H835" t="s">
        <v>1134</v>
      </c>
      <c r="I835" t="s">
        <v>2066</v>
      </c>
      <c r="J835" t="s">
        <v>2078</v>
      </c>
      <c r="K835" s="14">
        <v>4184</v>
      </c>
      <c r="L835" t="s">
        <v>2078</v>
      </c>
      <c r="M835" s="14">
        <v>3667</v>
      </c>
      <c r="N835" s="14">
        <v>19036</v>
      </c>
    </row>
    <row r="836" spans="1:14" x14ac:dyDescent="0.25">
      <c r="A836" t="s">
        <v>1135</v>
      </c>
      <c r="B836" t="s">
        <v>2066</v>
      </c>
      <c r="C836" s="14">
        <v>8946</v>
      </c>
      <c r="D836" s="14">
        <v>3379</v>
      </c>
      <c r="E836" s="14">
        <v>3438</v>
      </c>
      <c r="F836" s="14">
        <v>1527</v>
      </c>
      <c r="G836" s="14">
        <v>1911</v>
      </c>
      <c r="H836" t="s">
        <v>1135</v>
      </c>
      <c r="I836" t="s">
        <v>2066</v>
      </c>
      <c r="J836" t="s">
        <v>2078</v>
      </c>
      <c r="K836">
        <v>805</v>
      </c>
      <c r="L836" t="s">
        <v>2078</v>
      </c>
      <c r="M836">
        <v>791</v>
      </c>
      <c r="N836" s="14">
        <v>4556</v>
      </c>
    </row>
    <row r="837" spans="1:14" x14ac:dyDescent="0.25">
      <c r="A837" t="s">
        <v>1136</v>
      </c>
      <c r="B837" t="s">
        <v>2066</v>
      </c>
      <c r="C837" s="14">
        <v>38379</v>
      </c>
      <c r="D837" s="14">
        <v>6001</v>
      </c>
      <c r="E837" s="14">
        <v>5852</v>
      </c>
      <c r="F837" s="14">
        <v>2808</v>
      </c>
      <c r="G837" s="14">
        <v>3044</v>
      </c>
      <c r="H837" t="s">
        <v>1136</v>
      </c>
      <c r="I837" t="s">
        <v>2066</v>
      </c>
      <c r="J837" t="s">
        <v>2078</v>
      </c>
      <c r="K837" s="14">
        <v>1504</v>
      </c>
      <c r="L837" t="s">
        <v>2078</v>
      </c>
      <c r="M837" s="14">
        <v>1480</v>
      </c>
      <c r="N837" s="14">
        <v>8396</v>
      </c>
    </row>
    <row r="838" spans="1:14" x14ac:dyDescent="0.25">
      <c r="A838" t="s">
        <v>1137</v>
      </c>
      <c r="B838" t="s">
        <v>2066</v>
      </c>
      <c r="C838" s="14">
        <v>46805</v>
      </c>
      <c r="D838" s="14">
        <v>17762</v>
      </c>
      <c r="E838" s="14">
        <v>17408</v>
      </c>
      <c r="F838" s="14">
        <v>8319</v>
      </c>
      <c r="G838" s="14">
        <v>9089</v>
      </c>
      <c r="H838" t="s">
        <v>1137</v>
      </c>
      <c r="I838" t="s">
        <v>2066</v>
      </c>
      <c r="J838" t="s">
        <v>2078</v>
      </c>
      <c r="K838" s="14">
        <v>4135</v>
      </c>
      <c r="L838" t="s">
        <v>2078</v>
      </c>
      <c r="M838" s="14">
        <v>4090</v>
      </c>
      <c r="N838" s="14">
        <v>22437</v>
      </c>
    </row>
    <row r="839" spans="1:14" x14ac:dyDescent="0.25">
      <c r="A839" t="s">
        <v>1138</v>
      </c>
      <c r="B839" t="s">
        <v>2066</v>
      </c>
      <c r="C839" s="14">
        <v>1403</v>
      </c>
      <c r="D839" s="14">
        <v>14803</v>
      </c>
      <c r="E839" s="14">
        <v>15947</v>
      </c>
      <c r="F839" s="14">
        <v>7801</v>
      </c>
      <c r="G839" s="14">
        <v>8146</v>
      </c>
      <c r="H839" t="s">
        <v>1138</v>
      </c>
      <c r="I839" t="s">
        <v>2066</v>
      </c>
      <c r="J839" t="s">
        <v>2078</v>
      </c>
      <c r="K839" s="14">
        <v>3609</v>
      </c>
      <c r="L839" t="s">
        <v>2078</v>
      </c>
      <c r="M839" s="14">
        <v>3422</v>
      </c>
      <c r="N839" s="14">
        <v>18823</v>
      </c>
    </row>
    <row r="840" spans="1:14" x14ac:dyDescent="0.25">
      <c r="A840" t="s">
        <v>1139</v>
      </c>
      <c r="B840" t="s">
        <v>2066</v>
      </c>
      <c r="C840" s="14">
        <v>3975</v>
      </c>
      <c r="D840" s="14">
        <v>24626</v>
      </c>
      <c r="E840" s="14">
        <v>23737</v>
      </c>
      <c r="F840" s="14">
        <v>11084</v>
      </c>
      <c r="G840" s="14">
        <v>12653</v>
      </c>
      <c r="H840" t="s">
        <v>1139</v>
      </c>
      <c r="I840" t="s">
        <v>2066</v>
      </c>
      <c r="J840" t="s">
        <v>2078</v>
      </c>
      <c r="K840" s="14">
        <v>5862</v>
      </c>
      <c r="L840" t="s">
        <v>2078</v>
      </c>
      <c r="M840" s="14">
        <v>5471</v>
      </c>
      <c r="N840" s="14">
        <v>29512</v>
      </c>
    </row>
    <row r="841" spans="1:14" x14ac:dyDescent="0.25">
      <c r="A841" t="s">
        <v>1140</v>
      </c>
      <c r="B841" t="s">
        <v>2066</v>
      </c>
      <c r="C841" s="14">
        <v>2482</v>
      </c>
      <c r="D841" s="14">
        <v>33502</v>
      </c>
      <c r="E841" s="14">
        <v>37535</v>
      </c>
      <c r="F841" s="14">
        <v>15726</v>
      </c>
      <c r="G841" s="14">
        <v>21809</v>
      </c>
      <c r="H841" t="s">
        <v>1140</v>
      </c>
      <c r="I841" t="s">
        <v>2066</v>
      </c>
      <c r="J841" t="s">
        <v>2078</v>
      </c>
      <c r="K841" s="14">
        <v>7757</v>
      </c>
      <c r="L841" t="s">
        <v>2078</v>
      </c>
      <c r="M841" s="14">
        <v>6588</v>
      </c>
      <c r="N841" s="14">
        <v>42922</v>
      </c>
    </row>
    <row r="842" spans="1:14" x14ac:dyDescent="0.25">
      <c r="A842" t="s">
        <v>1141</v>
      </c>
      <c r="B842" t="s">
        <v>2066</v>
      </c>
      <c r="C842" s="14">
        <v>4988</v>
      </c>
      <c r="D842" s="14">
        <v>52252</v>
      </c>
      <c r="E842" s="14">
        <v>54026</v>
      </c>
      <c r="F842" s="14">
        <v>28956</v>
      </c>
      <c r="G842" s="14">
        <v>25070</v>
      </c>
      <c r="H842" t="s">
        <v>1141</v>
      </c>
      <c r="I842" t="s">
        <v>2066</v>
      </c>
      <c r="J842" t="s">
        <v>2078</v>
      </c>
      <c r="K842" s="14">
        <v>12486</v>
      </c>
      <c r="L842" t="s">
        <v>2078</v>
      </c>
      <c r="M842" s="14">
        <v>10859</v>
      </c>
      <c r="N842" s="14">
        <v>57758</v>
      </c>
    </row>
    <row r="843" spans="1:14" x14ac:dyDescent="0.25">
      <c r="A843" t="s">
        <v>1142</v>
      </c>
      <c r="B843" t="s">
        <v>2066</v>
      </c>
      <c r="C843" s="14">
        <v>1364</v>
      </c>
      <c r="D843" s="14">
        <v>1333</v>
      </c>
      <c r="E843" s="14">
        <v>1604</v>
      </c>
      <c r="F843">
        <v>744</v>
      </c>
      <c r="G843">
        <v>860</v>
      </c>
      <c r="H843" t="s">
        <v>1142</v>
      </c>
      <c r="I843" t="s">
        <v>2066</v>
      </c>
      <c r="J843" t="s">
        <v>2078</v>
      </c>
      <c r="K843">
        <v>349</v>
      </c>
      <c r="L843" t="s">
        <v>2078</v>
      </c>
      <c r="M843">
        <v>339</v>
      </c>
      <c r="N843" s="14">
        <v>2007</v>
      </c>
    </row>
    <row r="844" spans="1:14" x14ac:dyDescent="0.25">
      <c r="A844" t="s">
        <v>1143</v>
      </c>
      <c r="B844" t="s">
        <v>2066</v>
      </c>
      <c r="C844" s="14">
        <v>3932</v>
      </c>
      <c r="D844" s="14">
        <v>14184</v>
      </c>
      <c r="E844" s="14">
        <v>15720</v>
      </c>
      <c r="F844" s="14">
        <v>7848</v>
      </c>
      <c r="G844" s="14">
        <v>7872</v>
      </c>
      <c r="H844" t="s">
        <v>1143</v>
      </c>
      <c r="I844" t="s">
        <v>2066</v>
      </c>
      <c r="J844" t="s">
        <v>2078</v>
      </c>
      <c r="K844" s="14">
        <v>3526</v>
      </c>
      <c r="L844" t="s">
        <v>2078</v>
      </c>
      <c r="M844" s="14">
        <v>3112</v>
      </c>
      <c r="N844" s="14">
        <v>15587</v>
      </c>
    </row>
    <row r="845" spans="1:14" x14ac:dyDescent="0.25">
      <c r="A845" t="s">
        <v>1144</v>
      </c>
      <c r="B845" t="s">
        <v>2066</v>
      </c>
      <c r="C845">
        <v>794</v>
      </c>
      <c r="D845" s="14">
        <v>7982</v>
      </c>
      <c r="E845" s="14">
        <v>9842</v>
      </c>
      <c r="F845" s="14">
        <v>4275</v>
      </c>
      <c r="G845" s="14">
        <v>5567</v>
      </c>
      <c r="H845" t="s">
        <v>1144</v>
      </c>
      <c r="I845" t="s">
        <v>2066</v>
      </c>
      <c r="J845" t="s">
        <v>2078</v>
      </c>
      <c r="K845" s="14">
        <v>2357</v>
      </c>
      <c r="L845" t="s">
        <v>2078</v>
      </c>
      <c r="M845" s="14">
        <v>2185</v>
      </c>
      <c r="N845" s="14">
        <v>12996</v>
      </c>
    </row>
    <row r="846" spans="1:14" x14ac:dyDescent="0.25">
      <c r="A846" t="s">
        <v>1145</v>
      </c>
      <c r="B846" t="s">
        <v>2066</v>
      </c>
      <c r="C846" s="14">
        <v>2791</v>
      </c>
      <c r="D846" s="14">
        <v>8666</v>
      </c>
      <c r="E846" s="14">
        <v>8981</v>
      </c>
      <c r="F846" s="14">
        <v>3947</v>
      </c>
      <c r="G846" s="14">
        <v>5034</v>
      </c>
      <c r="H846" t="s">
        <v>1145</v>
      </c>
      <c r="I846" t="s">
        <v>2066</v>
      </c>
      <c r="J846" t="s">
        <v>2078</v>
      </c>
      <c r="K846" s="14">
        <v>1888</v>
      </c>
      <c r="L846" t="s">
        <v>2078</v>
      </c>
      <c r="M846" s="14">
        <v>1808</v>
      </c>
      <c r="N846" s="14">
        <v>11422</v>
      </c>
    </row>
    <row r="847" spans="1:14" x14ac:dyDescent="0.25">
      <c r="A847" t="s">
        <v>1146</v>
      </c>
      <c r="B847" t="s">
        <v>2066</v>
      </c>
      <c r="C847" s="14">
        <v>54799</v>
      </c>
      <c r="D847" s="14">
        <v>13616</v>
      </c>
      <c r="E847" s="14">
        <v>14844</v>
      </c>
      <c r="F847" s="14">
        <v>7360</v>
      </c>
      <c r="G847" s="14">
        <v>7484</v>
      </c>
      <c r="H847" t="s">
        <v>1146</v>
      </c>
      <c r="I847" t="s">
        <v>2066</v>
      </c>
      <c r="J847" t="s">
        <v>2078</v>
      </c>
      <c r="K847" s="14">
        <v>3582</v>
      </c>
      <c r="L847" t="s">
        <v>2078</v>
      </c>
      <c r="M847" s="14">
        <v>3494</v>
      </c>
      <c r="N847" s="14">
        <v>18735</v>
      </c>
    </row>
    <row r="848" spans="1:14" x14ac:dyDescent="0.25">
      <c r="A848" t="s">
        <v>1147</v>
      </c>
      <c r="B848" t="s">
        <v>2066</v>
      </c>
      <c r="C848" s="14">
        <v>2555</v>
      </c>
      <c r="D848" s="14">
        <v>7475</v>
      </c>
      <c r="E848" s="14">
        <v>7481</v>
      </c>
      <c r="F848" s="14">
        <v>3730</v>
      </c>
      <c r="G848" s="14">
        <v>3751</v>
      </c>
      <c r="H848" t="s">
        <v>1147</v>
      </c>
      <c r="I848" t="s">
        <v>2066</v>
      </c>
      <c r="J848" t="s">
        <v>2078</v>
      </c>
      <c r="K848" s="14">
        <v>1747</v>
      </c>
      <c r="L848" t="s">
        <v>2078</v>
      </c>
      <c r="M848" s="14">
        <v>1611</v>
      </c>
      <c r="N848" s="14">
        <v>8609</v>
      </c>
    </row>
    <row r="849" spans="1:14" x14ac:dyDescent="0.25">
      <c r="A849" t="s">
        <v>1148</v>
      </c>
      <c r="B849" t="s">
        <v>2066</v>
      </c>
      <c r="C849">
        <v>695</v>
      </c>
      <c r="D849" s="14">
        <v>2738</v>
      </c>
      <c r="E849" s="14">
        <v>3081</v>
      </c>
      <c r="F849" s="14">
        <v>1649</v>
      </c>
      <c r="G849" s="14">
        <v>1432</v>
      </c>
      <c r="H849" t="s">
        <v>1148</v>
      </c>
      <c r="I849" t="s">
        <v>2066</v>
      </c>
      <c r="J849" t="s">
        <v>2078</v>
      </c>
      <c r="K849">
        <v>624</v>
      </c>
      <c r="L849" t="s">
        <v>2078</v>
      </c>
      <c r="M849">
        <v>582</v>
      </c>
      <c r="N849" s="14">
        <v>3027</v>
      </c>
    </row>
    <row r="850" spans="1:14" x14ac:dyDescent="0.25">
      <c r="A850" t="s">
        <v>1149</v>
      </c>
      <c r="B850" t="s">
        <v>2066</v>
      </c>
      <c r="C850" s="14">
        <v>30375</v>
      </c>
      <c r="D850" s="14">
        <v>2797</v>
      </c>
      <c r="E850" s="14">
        <v>3158</v>
      </c>
      <c r="F850" s="14">
        <v>1474</v>
      </c>
      <c r="G850" s="14">
        <v>1684</v>
      </c>
      <c r="H850" t="s">
        <v>1149</v>
      </c>
      <c r="I850" t="s">
        <v>2066</v>
      </c>
      <c r="J850" t="s">
        <v>2078</v>
      </c>
      <c r="K850">
        <v>688</v>
      </c>
      <c r="L850" t="s">
        <v>2078</v>
      </c>
      <c r="M850">
        <v>680</v>
      </c>
      <c r="N850" s="14">
        <v>3833</v>
      </c>
    </row>
    <row r="851" spans="1:14" x14ac:dyDescent="0.25">
      <c r="A851" t="s">
        <v>1150</v>
      </c>
      <c r="B851" t="s">
        <v>2066</v>
      </c>
      <c r="C851" s="14">
        <v>1702</v>
      </c>
      <c r="D851" s="14">
        <v>7001</v>
      </c>
      <c r="E851" s="14">
        <v>7102</v>
      </c>
      <c r="F851" s="14">
        <v>3091</v>
      </c>
      <c r="G851" s="14">
        <v>4011</v>
      </c>
      <c r="H851" t="s">
        <v>1150</v>
      </c>
      <c r="I851" t="s">
        <v>2066</v>
      </c>
      <c r="J851" t="s">
        <v>2078</v>
      </c>
      <c r="K851" s="14">
        <v>1804</v>
      </c>
      <c r="L851" t="s">
        <v>2078</v>
      </c>
      <c r="M851" s="14">
        <v>1686</v>
      </c>
      <c r="N851" s="14">
        <v>9187</v>
      </c>
    </row>
    <row r="852" spans="1:14" x14ac:dyDescent="0.25">
      <c r="A852" t="s">
        <v>1151</v>
      </c>
      <c r="B852" t="s">
        <v>2066</v>
      </c>
      <c r="C852" s="14">
        <v>39489</v>
      </c>
      <c r="D852" s="14">
        <v>7964</v>
      </c>
      <c r="E852" s="14">
        <v>7739</v>
      </c>
      <c r="F852" s="14">
        <v>3935</v>
      </c>
      <c r="G852" s="14">
        <v>3804</v>
      </c>
      <c r="H852" t="s">
        <v>1151</v>
      </c>
      <c r="I852" t="s">
        <v>2066</v>
      </c>
      <c r="J852" t="s">
        <v>2078</v>
      </c>
      <c r="K852" s="14">
        <v>1878</v>
      </c>
      <c r="L852" t="s">
        <v>2078</v>
      </c>
      <c r="M852" s="14">
        <v>1843</v>
      </c>
      <c r="N852" s="14">
        <v>9830</v>
      </c>
    </row>
    <row r="853" spans="1:14" x14ac:dyDescent="0.25">
      <c r="A853" t="s">
        <v>1152</v>
      </c>
      <c r="B853" t="s">
        <v>2066</v>
      </c>
      <c r="C853" s="14">
        <v>57671</v>
      </c>
      <c r="D853" s="14">
        <v>12845</v>
      </c>
      <c r="E853" s="14">
        <v>13166</v>
      </c>
      <c r="F853" s="14">
        <v>6527</v>
      </c>
      <c r="G853" s="14">
        <v>6639</v>
      </c>
      <c r="H853" t="s">
        <v>1152</v>
      </c>
      <c r="I853" t="s">
        <v>2066</v>
      </c>
      <c r="J853" t="s">
        <v>2078</v>
      </c>
      <c r="K853" s="14">
        <v>3244</v>
      </c>
      <c r="L853" t="s">
        <v>2078</v>
      </c>
      <c r="M853" s="14">
        <v>3210</v>
      </c>
      <c r="N853" s="14">
        <v>17242</v>
      </c>
    </row>
    <row r="854" spans="1:14" x14ac:dyDescent="0.25">
      <c r="A854" t="s">
        <v>1153</v>
      </c>
      <c r="B854" t="s">
        <v>2066</v>
      </c>
      <c r="C854" s="14">
        <v>1004</v>
      </c>
      <c r="D854" s="14">
        <v>8380</v>
      </c>
      <c r="E854" s="14">
        <v>9339</v>
      </c>
      <c r="F854" s="14">
        <v>4574</v>
      </c>
      <c r="G854" s="14">
        <v>4765</v>
      </c>
      <c r="H854" t="s">
        <v>1153</v>
      </c>
      <c r="I854" t="s">
        <v>2066</v>
      </c>
      <c r="J854" t="s">
        <v>2078</v>
      </c>
      <c r="K854" s="14">
        <v>2126</v>
      </c>
      <c r="L854" t="s">
        <v>2078</v>
      </c>
      <c r="M854" s="14">
        <v>1933</v>
      </c>
      <c r="N854" s="14">
        <v>9998</v>
      </c>
    </row>
    <row r="855" spans="1:14" x14ac:dyDescent="0.25">
      <c r="A855" t="s">
        <v>1154</v>
      </c>
      <c r="B855" t="s">
        <v>2066</v>
      </c>
      <c r="C855" s="14">
        <v>18639</v>
      </c>
      <c r="D855" s="14">
        <v>10564</v>
      </c>
      <c r="E855" s="14">
        <v>14085</v>
      </c>
      <c r="F855" s="14">
        <v>6399</v>
      </c>
      <c r="G855" s="14">
        <v>7686</v>
      </c>
      <c r="H855" t="s">
        <v>1154</v>
      </c>
      <c r="I855" t="s">
        <v>2066</v>
      </c>
      <c r="J855" t="s">
        <v>2078</v>
      </c>
      <c r="K855" s="14">
        <v>2470</v>
      </c>
      <c r="L855" t="s">
        <v>2078</v>
      </c>
      <c r="M855" s="14">
        <v>2344</v>
      </c>
      <c r="N855" s="14">
        <v>14378</v>
      </c>
    </row>
    <row r="856" spans="1:14" x14ac:dyDescent="0.25">
      <c r="A856" t="s">
        <v>1155</v>
      </c>
      <c r="B856" t="s">
        <v>2066</v>
      </c>
      <c r="C856" s="14">
        <v>3991</v>
      </c>
      <c r="D856" s="14">
        <v>35697</v>
      </c>
      <c r="E856" s="14">
        <v>35551</v>
      </c>
      <c r="F856" s="14">
        <v>14360</v>
      </c>
      <c r="G856" s="14">
        <v>21191</v>
      </c>
      <c r="H856" t="s">
        <v>1155</v>
      </c>
      <c r="I856" t="s">
        <v>2066</v>
      </c>
      <c r="J856" t="s">
        <v>2078</v>
      </c>
      <c r="K856" s="14">
        <v>8471</v>
      </c>
      <c r="L856" t="s">
        <v>2078</v>
      </c>
      <c r="M856" s="14">
        <v>7696</v>
      </c>
      <c r="N856" s="14">
        <v>47469</v>
      </c>
    </row>
    <row r="857" spans="1:14" x14ac:dyDescent="0.25">
      <c r="A857" t="s">
        <v>1156</v>
      </c>
      <c r="B857" t="s">
        <v>2066</v>
      </c>
      <c r="C857" s="14">
        <v>2770</v>
      </c>
      <c r="D857" s="14">
        <v>9921</v>
      </c>
      <c r="E857" s="14">
        <v>15471</v>
      </c>
      <c r="F857" s="14">
        <v>5943</v>
      </c>
      <c r="G857" s="14">
        <v>9528</v>
      </c>
      <c r="H857" t="s">
        <v>1156</v>
      </c>
      <c r="I857" t="s">
        <v>2066</v>
      </c>
      <c r="J857" t="s">
        <v>2078</v>
      </c>
      <c r="K857" s="14">
        <v>2637</v>
      </c>
      <c r="L857" t="s">
        <v>2078</v>
      </c>
      <c r="M857" s="14">
        <v>2388</v>
      </c>
      <c r="N857" s="14">
        <v>15384</v>
      </c>
    </row>
    <row r="859" spans="1:14" x14ac:dyDescent="0.25">
      <c r="A859" t="s">
        <v>2067</v>
      </c>
      <c r="C859" t="s">
        <v>2042</v>
      </c>
      <c r="D859" t="s">
        <v>2044</v>
      </c>
      <c r="E859" t="s">
        <v>2046</v>
      </c>
      <c r="F859" t="s">
        <v>2048</v>
      </c>
      <c r="G859" t="s">
        <v>2050</v>
      </c>
      <c r="H859" t="s">
        <v>2067</v>
      </c>
      <c r="J859" t="s">
        <v>2068</v>
      </c>
      <c r="K859" t="s">
        <v>2070</v>
      </c>
      <c r="L859" t="s">
        <v>2072</v>
      </c>
      <c r="M859" t="s">
        <v>2074</v>
      </c>
      <c r="N859" t="s">
        <v>2076</v>
      </c>
    </row>
    <row r="860" spans="1:14" x14ac:dyDescent="0.25">
      <c r="C860" t="s">
        <v>2043</v>
      </c>
      <c r="D860" t="s">
        <v>2045</v>
      </c>
      <c r="E860" t="s">
        <v>2047</v>
      </c>
      <c r="F860" t="s">
        <v>2049</v>
      </c>
      <c r="G860" t="s">
        <v>2051</v>
      </c>
      <c r="J860" t="s">
        <v>2069</v>
      </c>
      <c r="K860" t="s">
        <v>2071</v>
      </c>
      <c r="L860" t="s">
        <v>2073</v>
      </c>
      <c r="M860" t="s">
        <v>2075</v>
      </c>
      <c r="N860" t="s">
        <v>2077</v>
      </c>
    </row>
    <row r="861" spans="1:14" x14ac:dyDescent="0.25">
      <c r="A861" t="s">
        <v>2079</v>
      </c>
      <c r="H861" t="s">
        <v>2079</v>
      </c>
    </row>
    <row r="862" spans="1:14" x14ac:dyDescent="0.25">
      <c r="A862" t="s">
        <v>1157</v>
      </c>
      <c r="C862" s="14">
        <v>1194555</v>
      </c>
      <c r="D862" s="14">
        <v>4756644</v>
      </c>
      <c r="E862" s="14">
        <v>4927484</v>
      </c>
      <c r="F862" s="14">
        <v>2332931</v>
      </c>
      <c r="G862" s="14">
        <v>2594553</v>
      </c>
      <c r="H862" t="s">
        <v>1157</v>
      </c>
      <c r="J862" t="s">
        <v>2078</v>
      </c>
      <c r="K862" s="14">
        <v>1108668</v>
      </c>
      <c r="L862" t="s">
        <v>2078</v>
      </c>
      <c r="M862" s="14">
        <v>1044556</v>
      </c>
      <c r="N862" s="14">
        <v>4910062</v>
      </c>
    </row>
    <row r="863" spans="1:14" x14ac:dyDescent="0.25">
      <c r="A863" t="s">
        <v>1158</v>
      </c>
      <c r="B863" t="s">
        <v>2066</v>
      </c>
      <c r="C863" s="14">
        <v>20148</v>
      </c>
      <c r="D863" s="14">
        <v>9435</v>
      </c>
      <c r="E863" s="14">
        <v>10128</v>
      </c>
      <c r="F863" s="14">
        <v>4512</v>
      </c>
      <c r="G863" s="14">
        <v>5616</v>
      </c>
      <c r="H863" t="s">
        <v>1158</v>
      </c>
      <c r="I863" t="s">
        <v>2066</v>
      </c>
      <c r="J863" t="s">
        <v>2078</v>
      </c>
      <c r="K863" s="14">
        <v>2340</v>
      </c>
      <c r="L863" t="s">
        <v>2078</v>
      </c>
      <c r="M863" s="14">
        <v>2317</v>
      </c>
      <c r="N863" s="14">
        <v>11885</v>
      </c>
    </row>
    <row r="864" spans="1:14" x14ac:dyDescent="0.25">
      <c r="A864" t="s">
        <v>1159</v>
      </c>
      <c r="B864" t="s">
        <v>2066</v>
      </c>
      <c r="C864" s="14">
        <v>5189</v>
      </c>
      <c r="D864" s="14">
        <v>60746</v>
      </c>
      <c r="E864" s="14">
        <v>99639</v>
      </c>
      <c r="F864" s="14">
        <v>42109</v>
      </c>
      <c r="G864" s="14">
        <v>57530</v>
      </c>
      <c r="H864" t="s">
        <v>1159</v>
      </c>
      <c r="I864" t="s">
        <v>2066</v>
      </c>
      <c r="J864" t="s">
        <v>2078</v>
      </c>
      <c r="K864" s="14">
        <v>15509</v>
      </c>
      <c r="L864" t="s">
        <v>2078</v>
      </c>
      <c r="M864" s="14">
        <v>14382</v>
      </c>
      <c r="N864" s="14">
        <v>83318</v>
      </c>
    </row>
    <row r="865" spans="1:14" x14ac:dyDescent="0.25">
      <c r="A865" t="s">
        <v>1160</v>
      </c>
      <c r="B865" t="s">
        <v>2066</v>
      </c>
      <c r="C865" s="14">
        <v>1504</v>
      </c>
      <c r="D865" s="14">
        <v>3141</v>
      </c>
      <c r="E865" s="14">
        <v>3249</v>
      </c>
      <c r="F865" s="14">
        <v>1597</v>
      </c>
      <c r="G865" s="14">
        <v>1652</v>
      </c>
      <c r="H865" t="s">
        <v>1160</v>
      </c>
      <c r="I865" t="s">
        <v>2066</v>
      </c>
      <c r="J865" t="s">
        <v>2078</v>
      </c>
      <c r="K865">
        <v>767</v>
      </c>
      <c r="L865" t="s">
        <v>2078</v>
      </c>
      <c r="M865">
        <v>740</v>
      </c>
      <c r="N865" s="14">
        <v>3707</v>
      </c>
    </row>
    <row r="866" spans="1:14" x14ac:dyDescent="0.25">
      <c r="A866" t="s">
        <v>1161</v>
      </c>
      <c r="B866" t="s">
        <v>2066</v>
      </c>
      <c r="C866" s="14">
        <v>2386</v>
      </c>
      <c r="D866" s="14">
        <v>12500</v>
      </c>
      <c r="E866" s="14">
        <v>12202</v>
      </c>
      <c r="F866" s="14">
        <v>5600</v>
      </c>
      <c r="G866" s="14">
        <v>6602</v>
      </c>
      <c r="H866" t="s">
        <v>1161</v>
      </c>
      <c r="I866" t="s">
        <v>2066</v>
      </c>
      <c r="J866" t="s">
        <v>2078</v>
      </c>
      <c r="K866" s="14">
        <v>3066</v>
      </c>
      <c r="L866" t="s">
        <v>2078</v>
      </c>
      <c r="M866" s="14">
        <v>2997</v>
      </c>
      <c r="N866" s="14">
        <v>13918</v>
      </c>
    </row>
    <row r="867" spans="1:14" x14ac:dyDescent="0.25">
      <c r="A867" t="s">
        <v>1162</v>
      </c>
      <c r="B867" t="s">
        <v>2066</v>
      </c>
      <c r="C867" s="14">
        <v>32170</v>
      </c>
      <c r="D867" s="14">
        <v>6342</v>
      </c>
      <c r="E867" s="14">
        <v>6758</v>
      </c>
      <c r="F867" s="14">
        <v>3428</v>
      </c>
      <c r="G867" s="14">
        <v>3330</v>
      </c>
      <c r="H867" t="s">
        <v>1162</v>
      </c>
      <c r="I867" t="s">
        <v>2066</v>
      </c>
      <c r="J867" t="s">
        <v>2078</v>
      </c>
      <c r="K867" s="14">
        <v>1484</v>
      </c>
      <c r="L867" t="s">
        <v>2078</v>
      </c>
      <c r="M867" s="14">
        <v>1476</v>
      </c>
      <c r="N867" s="14">
        <v>7720</v>
      </c>
    </row>
    <row r="868" spans="1:14" x14ac:dyDescent="0.25">
      <c r="A868" t="s">
        <v>1163</v>
      </c>
      <c r="B868" t="s">
        <v>2066</v>
      </c>
      <c r="C868" s="14">
        <v>1009</v>
      </c>
      <c r="D868" s="14">
        <v>13259</v>
      </c>
      <c r="E868" s="14">
        <v>13878</v>
      </c>
      <c r="F868" s="14">
        <v>6598</v>
      </c>
      <c r="G868" s="14">
        <v>7280</v>
      </c>
      <c r="H868" t="s">
        <v>1163</v>
      </c>
      <c r="I868" t="s">
        <v>2066</v>
      </c>
      <c r="J868" t="s">
        <v>2078</v>
      </c>
      <c r="K868" s="14">
        <v>3158</v>
      </c>
      <c r="L868" t="s">
        <v>2078</v>
      </c>
      <c r="M868" s="14">
        <v>3110</v>
      </c>
      <c r="N868" s="14">
        <v>13510</v>
      </c>
    </row>
    <row r="869" spans="1:14" x14ac:dyDescent="0.25">
      <c r="A869" t="s">
        <v>1164</v>
      </c>
      <c r="B869" t="s">
        <v>2066</v>
      </c>
      <c r="C869" s="14">
        <v>1504</v>
      </c>
      <c r="D869" s="14">
        <v>28131</v>
      </c>
      <c r="E869" s="14">
        <v>27894</v>
      </c>
      <c r="F869" s="14">
        <v>13000</v>
      </c>
      <c r="G869" s="14">
        <v>14894</v>
      </c>
      <c r="H869" t="s">
        <v>1164</v>
      </c>
      <c r="I869" t="s">
        <v>2066</v>
      </c>
      <c r="J869" t="s">
        <v>2078</v>
      </c>
      <c r="K869" s="14">
        <v>6186</v>
      </c>
      <c r="L869" t="s">
        <v>2078</v>
      </c>
      <c r="M869" s="14">
        <v>6118</v>
      </c>
      <c r="N869" s="14">
        <v>26205</v>
      </c>
    </row>
    <row r="870" spans="1:14" x14ac:dyDescent="0.25">
      <c r="A870" t="s">
        <v>1165</v>
      </c>
      <c r="B870" t="s">
        <v>2066</v>
      </c>
      <c r="C870" s="14">
        <v>2565</v>
      </c>
      <c r="D870" s="14">
        <v>15875</v>
      </c>
      <c r="E870" s="14">
        <v>19438</v>
      </c>
      <c r="F870" s="14">
        <v>10262</v>
      </c>
      <c r="G870" s="14">
        <v>9176</v>
      </c>
      <c r="H870" t="s">
        <v>1165</v>
      </c>
      <c r="I870" t="s">
        <v>2066</v>
      </c>
      <c r="J870" t="s">
        <v>2078</v>
      </c>
      <c r="K870" s="14">
        <v>3894</v>
      </c>
      <c r="L870" t="s">
        <v>2078</v>
      </c>
      <c r="M870" s="14">
        <v>3248</v>
      </c>
      <c r="N870" s="14">
        <v>17178</v>
      </c>
    </row>
    <row r="871" spans="1:14" x14ac:dyDescent="0.25">
      <c r="A871" t="s">
        <v>1166</v>
      </c>
      <c r="B871" t="s">
        <v>2066</v>
      </c>
      <c r="C871" s="14">
        <v>3482</v>
      </c>
      <c r="D871" s="14">
        <v>41410</v>
      </c>
      <c r="E871" s="14">
        <v>40212</v>
      </c>
      <c r="F871" s="14">
        <v>19004</v>
      </c>
      <c r="G871" s="14">
        <v>21208</v>
      </c>
      <c r="H871" t="s">
        <v>1166</v>
      </c>
      <c r="I871" t="s">
        <v>2066</v>
      </c>
      <c r="J871" t="s">
        <v>2078</v>
      </c>
      <c r="K871" s="14">
        <v>8628</v>
      </c>
      <c r="L871" t="s">
        <v>2078</v>
      </c>
      <c r="M871" s="14">
        <v>8353</v>
      </c>
      <c r="N871" s="14">
        <v>42363</v>
      </c>
    </row>
    <row r="872" spans="1:14" x14ac:dyDescent="0.25">
      <c r="A872" t="s">
        <v>1167</v>
      </c>
      <c r="B872" t="s">
        <v>2066</v>
      </c>
      <c r="C872" s="14">
        <v>54628</v>
      </c>
      <c r="D872" s="14">
        <v>9085</v>
      </c>
      <c r="E872" s="14">
        <v>9734</v>
      </c>
      <c r="F872" s="14">
        <v>4646</v>
      </c>
      <c r="G872" s="14">
        <v>5088</v>
      </c>
      <c r="H872" t="s">
        <v>1167</v>
      </c>
      <c r="I872" t="s">
        <v>2066</v>
      </c>
      <c r="J872" t="s">
        <v>2078</v>
      </c>
      <c r="K872" s="14">
        <v>2152</v>
      </c>
      <c r="L872" t="s">
        <v>2078</v>
      </c>
      <c r="M872" s="14">
        <v>2082</v>
      </c>
      <c r="N872" s="14">
        <v>11839</v>
      </c>
    </row>
    <row r="873" spans="1:14" x14ac:dyDescent="0.25">
      <c r="A873" t="s">
        <v>1168</v>
      </c>
      <c r="B873" t="s">
        <v>2066</v>
      </c>
      <c r="C873" s="14">
        <v>4689</v>
      </c>
      <c r="D873" s="14">
        <v>9298</v>
      </c>
      <c r="E873" s="14">
        <v>9347</v>
      </c>
      <c r="F873" s="14">
        <v>4600</v>
      </c>
      <c r="G873" s="14">
        <v>4747</v>
      </c>
      <c r="H873" t="s">
        <v>1168</v>
      </c>
      <c r="I873" t="s">
        <v>2066</v>
      </c>
      <c r="J873" t="s">
        <v>2078</v>
      </c>
      <c r="K873" s="14">
        <v>2158</v>
      </c>
      <c r="L873" t="s">
        <v>2078</v>
      </c>
      <c r="M873" s="14">
        <v>2155</v>
      </c>
      <c r="N873" s="14">
        <v>9404</v>
      </c>
    </row>
    <row r="874" spans="1:14" x14ac:dyDescent="0.25">
      <c r="A874" t="s">
        <v>1169</v>
      </c>
      <c r="B874" t="s">
        <v>2066</v>
      </c>
      <c r="C874" s="14">
        <v>21242</v>
      </c>
      <c r="D874" s="14">
        <v>753353</v>
      </c>
      <c r="E874" s="14">
        <v>802940</v>
      </c>
      <c r="F874" s="14">
        <v>383394</v>
      </c>
      <c r="G874" s="14">
        <v>419546</v>
      </c>
      <c r="H874" t="s">
        <v>1169</v>
      </c>
      <c r="I874" t="s">
        <v>2066</v>
      </c>
      <c r="J874" t="s">
        <v>2078</v>
      </c>
      <c r="K874" s="14">
        <v>171565</v>
      </c>
      <c r="L874" t="s">
        <v>2078</v>
      </c>
      <c r="M874" s="14">
        <v>147818</v>
      </c>
      <c r="N874" s="14">
        <v>753800</v>
      </c>
    </row>
    <row r="875" spans="1:14" x14ac:dyDescent="0.25">
      <c r="A875" t="s">
        <v>1170</v>
      </c>
      <c r="B875" t="s">
        <v>2066</v>
      </c>
      <c r="C875" s="14">
        <v>3285</v>
      </c>
      <c r="D875" s="14">
        <v>4340</v>
      </c>
      <c r="E875" s="14">
        <v>4302</v>
      </c>
      <c r="F875" s="14">
        <v>1982</v>
      </c>
      <c r="G875" s="14">
        <v>2320</v>
      </c>
      <c r="H875" t="s">
        <v>1170</v>
      </c>
      <c r="I875" t="s">
        <v>2066</v>
      </c>
      <c r="J875" t="s">
        <v>2078</v>
      </c>
      <c r="K875" s="14">
        <v>1039</v>
      </c>
      <c r="L875" t="s">
        <v>2078</v>
      </c>
      <c r="M875" s="14">
        <v>1032</v>
      </c>
      <c r="N875" s="14">
        <v>5156</v>
      </c>
    </row>
    <row r="876" spans="1:14" x14ac:dyDescent="0.25">
      <c r="A876" t="s">
        <v>1171</v>
      </c>
      <c r="B876" t="s">
        <v>2066</v>
      </c>
      <c r="C876" s="14">
        <v>76267</v>
      </c>
      <c r="D876" s="14">
        <v>6882</v>
      </c>
      <c r="E876" s="14">
        <v>6654</v>
      </c>
      <c r="F876" s="14">
        <v>3191</v>
      </c>
      <c r="G876" s="14">
        <v>3463</v>
      </c>
      <c r="H876" t="s">
        <v>1171</v>
      </c>
      <c r="I876" t="s">
        <v>2066</v>
      </c>
      <c r="J876" t="s">
        <v>2078</v>
      </c>
      <c r="K876" s="14">
        <v>1542</v>
      </c>
      <c r="L876" t="s">
        <v>2078</v>
      </c>
      <c r="M876" s="14">
        <v>1520</v>
      </c>
      <c r="N876" s="14">
        <v>8832</v>
      </c>
    </row>
    <row r="877" spans="1:14" x14ac:dyDescent="0.25">
      <c r="A877" t="s">
        <v>1172</v>
      </c>
      <c r="B877" t="s">
        <v>2066</v>
      </c>
      <c r="C877" s="14">
        <v>4775</v>
      </c>
      <c r="D877" s="14">
        <v>27980</v>
      </c>
      <c r="E877" s="14">
        <v>28290</v>
      </c>
      <c r="F877" s="14">
        <v>13227</v>
      </c>
      <c r="G877" s="14">
        <v>15063</v>
      </c>
      <c r="H877" t="s">
        <v>1172</v>
      </c>
      <c r="I877" t="s">
        <v>2066</v>
      </c>
      <c r="J877" t="s">
        <v>2078</v>
      </c>
      <c r="K877" s="14">
        <v>6894</v>
      </c>
      <c r="L877" t="s">
        <v>2078</v>
      </c>
      <c r="M877" s="14">
        <v>6872</v>
      </c>
      <c r="N877" s="14">
        <v>30709</v>
      </c>
    </row>
    <row r="878" spans="1:14" x14ac:dyDescent="0.25">
      <c r="A878" t="s">
        <v>1173</v>
      </c>
      <c r="B878" t="s">
        <v>2066</v>
      </c>
      <c r="C878" s="14">
        <v>1795</v>
      </c>
      <c r="D878" s="14">
        <v>12131</v>
      </c>
      <c r="E878" s="14">
        <v>19178</v>
      </c>
      <c r="F878" s="14">
        <v>7821</v>
      </c>
      <c r="G878" s="14">
        <v>11357</v>
      </c>
      <c r="H878" t="s">
        <v>1173</v>
      </c>
      <c r="I878" t="s">
        <v>2066</v>
      </c>
      <c r="J878" t="s">
        <v>2078</v>
      </c>
      <c r="K878" s="14">
        <v>3107</v>
      </c>
      <c r="L878" t="s">
        <v>2078</v>
      </c>
      <c r="M878" s="14">
        <v>2920</v>
      </c>
      <c r="N878" s="14">
        <v>20322</v>
      </c>
    </row>
    <row r="879" spans="1:14" x14ac:dyDescent="0.25">
      <c r="A879" t="s">
        <v>1174</v>
      </c>
      <c r="B879" t="s">
        <v>2066</v>
      </c>
      <c r="C879" s="14">
        <v>2448</v>
      </c>
      <c r="D879" s="14">
        <v>17195</v>
      </c>
      <c r="E879" s="14">
        <v>18750</v>
      </c>
      <c r="F879" s="14">
        <v>8387</v>
      </c>
      <c r="G879" s="14">
        <v>10363</v>
      </c>
      <c r="H879" t="s">
        <v>1174</v>
      </c>
      <c r="I879" t="s">
        <v>2066</v>
      </c>
      <c r="J879" t="s">
        <v>2078</v>
      </c>
      <c r="K879" s="14">
        <v>3940</v>
      </c>
      <c r="L879" t="s">
        <v>2078</v>
      </c>
      <c r="M879" s="14">
        <v>3878</v>
      </c>
      <c r="N879" s="14">
        <v>19838</v>
      </c>
    </row>
    <row r="880" spans="1:14" x14ac:dyDescent="0.25">
      <c r="A880" t="s">
        <v>1175</v>
      </c>
      <c r="B880" t="s">
        <v>2066</v>
      </c>
      <c r="C880" s="14">
        <v>3082</v>
      </c>
      <c r="D880" s="14">
        <v>25692</v>
      </c>
      <c r="E880" s="14">
        <v>24759</v>
      </c>
      <c r="F880" s="14">
        <v>11459</v>
      </c>
      <c r="G880" s="14">
        <v>13300</v>
      </c>
      <c r="H880" t="s">
        <v>1175</v>
      </c>
      <c r="I880" t="s">
        <v>2066</v>
      </c>
      <c r="J880" t="s">
        <v>2078</v>
      </c>
      <c r="K880" s="14">
        <v>6152</v>
      </c>
      <c r="L880" t="s">
        <v>2078</v>
      </c>
      <c r="M880" s="14">
        <v>6088</v>
      </c>
      <c r="N880" s="14">
        <v>27295</v>
      </c>
    </row>
    <row r="881" spans="1:14" x14ac:dyDescent="0.25">
      <c r="A881" t="s">
        <v>1176</v>
      </c>
      <c r="B881" t="s">
        <v>2066</v>
      </c>
      <c r="C881" s="14">
        <v>9728</v>
      </c>
      <c r="D881" s="14">
        <v>69643</v>
      </c>
      <c r="E881" s="14">
        <v>76621</v>
      </c>
      <c r="F881" s="14">
        <v>31755</v>
      </c>
      <c r="G881" s="14">
        <v>44866</v>
      </c>
      <c r="H881" t="s">
        <v>1176</v>
      </c>
      <c r="I881" t="s">
        <v>2066</v>
      </c>
      <c r="J881" t="s">
        <v>2078</v>
      </c>
      <c r="K881" s="14">
        <v>16872</v>
      </c>
      <c r="L881" t="s">
        <v>2078</v>
      </c>
      <c r="M881" s="14">
        <v>15233</v>
      </c>
      <c r="N881" s="14">
        <v>90210</v>
      </c>
    </row>
    <row r="882" spans="1:14" x14ac:dyDescent="0.25">
      <c r="A882" t="s">
        <v>1177</v>
      </c>
      <c r="B882" t="s">
        <v>2066</v>
      </c>
      <c r="C882" s="14">
        <v>7284</v>
      </c>
      <c r="D882" s="14">
        <v>96551</v>
      </c>
      <c r="E882" s="14">
        <v>102640</v>
      </c>
      <c r="F882" s="14">
        <v>52628</v>
      </c>
      <c r="G882" s="14">
        <v>50012</v>
      </c>
      <c r="H882" t="s">
        <v>1177</v>
      </c>
      <c r="I882" t="s">
        <v>2066</v>
      </c>
      <c r="J882" t="s">
        <v>2078</v>
      </c>
      <c r="K882" s="14">
        <v>19688</v>
      </c>
      <c r="L882" t="s">
        <v>2078</v>
      </c>
      <c r="M882" s="14">
        <v>18379</v>
      </c>
      <c r="N882" s="14">
        <v>78722</v>
      </c>
    </row>
    <row r="883" spans="1:14" x14ac:dyDescent="0.25">
      <c r="A883" t="s">
        <v>1178</v>
      </c>
      <c r="B883" t="s">
        <v>2066</v>
      </c>
      <c r="C883" s="14">
        <v>3240</v>
      </c>
      <c r="D883" s="14">
        <v>42496</v>
      </c>
      <c r="E883" s="14">
        <v>46535</v>
      </c>
      <c r="F883" s="14">
        <v>22193</v>
      </c>
      <c r="G883" s="14">
        <v>24342</v>
      </c>
      <c r="H883" t="s">
        <v>1178</v>
      </c>
      <c r="I883" t="s">
        <v>2066</v>
      </c>
      <c r="J883" t="s">
        <v>2078</v>
      </c>
      <c r="K883" s="14">
        <v>10589</v>
      </c>
      <c r="L883" t="s">
        <v>2078</v>
      </c>
      <c r="M883" s="14">
        <v>10200</v>
      </c>
      <c r="N883" s="14">
        <v>57751</v>
      </c>
    </row>
    <row r="884" spans="1:14" x14ac:dyDescent="0.25">
      <c r="A884" t="s">
        <v>1179</v>
      </c>
      <c r="B884" t="s">
        <v>2066</v>
      </c>
      <c r="C884" s="14">
        <v>127485</v>
      </c>
      <c r="D884" s="14">
        <v>16967</v>
      </c>
      <c r="E884" s="14">
        <v>18523</v>
      </c>
      <c r="F884" s="14">
        <v>8965</v>
      </c>
      <c r="G884" s="14">
        <v>9558</v>
      </c>
      <c r="H884" t="s">
        <v>1179</v>
      </c>
      <c r="I884" t="s">
        <v>2066</v>
      </c>
      <c r="J884" t="s">
        <v>2078</v>
      </c>
      <c r="K884" s="14">
        <v>4281</v>
      </c>
      <c r="L884" t="s">
        <v>2078</v>
      </c>
      <c r="M884" s="14">
        <v>4215</v>
      </c>
      <c r="N884" s="14">
        <v>23671</v>
      </c>
    </row>
    <row r="885" spans="1:14" x14ac:dyDescent="0.25">
      <c r="A885" t="s">
        <v>1180</v>
      </c>
      <c r="B885" t="s">
        <v>2066</v>
      </c>
      <c r="C885" s="14">
        <v>3196</v>
      </c>
      <c r="D885" s="14">
        <v>9552</v>
      </c>
      <c r="E885" s="14">
        <v>10121</v>
      </c>
      <c r="F885" s="14">
        <v>4789</v>
      </c>
      <c r="G885" s="14">
        <v>5332</v>
      </c>
      <c r="H885" t="s">
        <v>1180</v>
      </c>
      <c r="I885" t="s">
        <v>2066</v>
      </c>
      <c r="J885" t="s">
        <v>2078</v>
      </c>
      <c r="K885" s="14">
        <v>2390</v>
      </c>
      <c r="L885" t="s">
        <v>2078</v>
      </c>
      <c r="M885" s="14">
        <v>2293</v>
      </c>
      <c r="N885" s="14">
        <v>12245</v>
      </c>
    </row>
    <row r="886" spans="1:14" x14ac:dyDescent="0.25">
      <c r="A886" t="s">
        <v>1181</v>
      </c>
      <c r="B886" t="s">
        <v>2066</v>
      </c>
      <c r="C886" s="14">
        <v>4686</v>
      </c>
      <c r="D886" s="14">
        <v>5233</v>
      </c>
      <c r="E886" s="14">
        <v>5527</v>
      </c>
      <c r="F886" s="14">
        <v>2840</v>
      </c>
      <c r="G886" s="14">
        <v>2687</v>
      </c>
      <c r="H886" t="s">
        <v>1181</v>
      </c>
      <c r="I886" t="s">
        <v>2066</v>
      </c>
      <c r="J886" t="s">
        <v>2078</v>
      </c>
      <c r="K886" s="14">
        <v>1143</v>
      </c>
      <c r="L886" t="s">
        <v>2078</v>
      </c>
      <c r="M886" s="14">
        <v>1075</v>
      </c>
      <c r="N886" s="14">
        <v>4951</v>
      </c>
    </row>
    <row r="887" spans="1:14" x14ac:dyDescent="0.25">
      <c r="A887" t="s">
        <v>1182</v>
      </c>
      <c r="B887" t="s">
        <v>2066</v>
      </c>
      <c r="C887" s="14">
        <v>4483</v>
      </c>
      <c r="D887" s="14">
        <v>8872</v>
      </c>
      <c r="E887" s="14">
        <v>8779</v>
      </c>
      <c r="F887" s="14">
        <v>4084</v>
      </c>
      <c r="G887" s="14">
        <v>4695</v>
      </c>
      <c r="H887" t="s">
        <v>1182</v>
      </c>
      <c r="I887" t="s">
        <v>2066</v>
      </c>
      <c r="J887" t="s">
        <v>2078</v>
      </c>
      <c r="K887" s="14">
        <v>2384</v>
      </c>
      <c r="L887" t="s">
        <v>2078</v>
      </c>
      <c r="M887" s="14">
        <v>2368</v>
      </c>
      <c r="N887" s="14">
        <v>8405</v>
      </c>
    </row>
    <row r="888" spans="1:14" x14ac:dyDescent="0.25">
      <c r="A888" t="s">
        <v>1183</v>
      </c>
      <c r="B888" t="s">
        <v>2066</v>
      </c>
      <c r="C888" s="14">
        <v>3427</v>
      </c>
      <c r="D888" s="14">
        <v>45029</v>
      </c>
      <c r="E888" s="14">
        <v>43595</v>
      </c>
      <c r="F888" s="14">
        <v>20310</v>
      </c>
      <c r="G888" s="14">
        <v>23285</v>
      </c>
      <c r="H888" t="s">
        <v>1183</v>
      </c>
      <c r="I888" t="s">
        <v>2066</v>
      </c>
      <c r="J888" t="s">
        <v>2078</v>
      </c>
      <c r="K888" s="14">
        <v>11226</v>
      </c>
      <c r="L888" t="s">
        <v>2078</v>
      </c>
      <c r="M888" s="14">
        <v>10989</v>
      </c>
      <c r="N888" s="14">
        <v>49415</v>
      </c>
    </row>
    <row r="889" spans="1:14" x14ac:dyDescent="0.25">
      <c r="A889" t="s">
        <v>1184</v>
      </c>
      <c r="B889" t="s">
        <v>2066</v>
      </c>
      <c r="C889" s="14">
        <v>1387</v>
      </c>
      <c r="D889" s="14">
        <v>5527</v>
      </c>
      <c r="E889" s="14">
        <v>5626</v>
      </c>
      <c r="F889" s="14">
        <v>2614</v>
      </c>
      <c r="G889" s="14">
        <v>3012</v>
      </c>
      <c r="H889" t="s">
        <v>1184</v>
      </c>
      <c r="I889" t="s">
        <v>2066</v>
      </c>
      <c r="J889" t="s">
        <v>2078</v>
      </c>
      <c r="K889" s="14">
        <v>1546</v>
      </c>
      <c r="L889" t="s">
        <v>2078</v>
      </c>
      <c r="M889" s="14">
        <v>1520</v>
      </c>
      <c r="N889" s="14">
        <v>6297</v>
      </c>
    </row>
    <row r="890" spans="1:14" x14ac:dyDescent="0.25">
      <c r="A890" t="s">
        <v>1185</v>
      </c>
      <c r="B890" t="s">
        <v>2066</v>
      </c>
      <c r="C890">
        <v>807</v>
      </c>
      <c r="D890" s="14">
        <v>8259</v>
      </c>
      <c r="E890" s="14">
        <v>8341</v>
      </c>
      <c r="F890" s="14">
        <v>3867</v>
      </c>
      <c r="G890" s="14">
        <v>4474</v>
      </c>
      <c r="H890" t="s">
        <v>1185</v>
      </c>
      <c r="I890" t="s">
        <v>2066</v>
      </c>
      <c r="J890" t="s">
        <v>2078</v>
      </c>
      <c r="K890" s="14">
        <v>2091</v>
      </c>
      <c r="L890" t="s">
        <v>2078</v>
      </c>
      <c r="M890" s="14">
        <v>2074</v>
      </c>
      <c r="N890" s="14">
        <v>8833</v>
      </c>
    </row>
    <row r="891" spans="1:14" x14ac:dyDescent="0.25">
      <c r="A891" t="s">
        <v>855</v>
      </c>
      <c r="B891" t="s">
        <v>2066</v>
      </c>
      <c r="C891" s="14">
        <v>3082</v>
      </c>
      <c r="D891" s="14">
        <v>28299</v>
      </c>
      <c r="E891" s="14">
        <v>28721</v>
      </c>
      <c r="F891" s="14">
        <v>13616</v>
      </c>
      <c r="G891" s="14">
        <v>15105</v>
      </c>
      <c r="H891" t="s">
        <v>855</v>
      </c>
      <c r="I891" t="s">
        <v>2066</v>
      </c>
      <c r="J891" t="s">
        <v>2078</v>
      </c>
      <c r="K891" s="14">
        <v>6662</v>
      </c>
      <c r="L891" t="s">
        <v>2078</v>
      </c>
      <c r="M891" s="14">
        <v>6595</v>
      </c>
      <c r="N891" s="14">
        <v>28406</v>
      </c>
    </row>
    <row r="892" spans="1:14" x14ac:dyDescent="0.25">
      <c r="A892" t="s">
        <v>856</v>
      </c>
      <c r="B892" t="s">
        <v>2066</v>
      </c>
      <c r="C892" s="14">
        <v>1072</v>
      </c>
      <c r="D892" s="14">
        <v>15998</v>
      </c>
      <c r="E892" s="14">
        <v>16973</v>
      </c>
      <c r="F892" s="14">
        <v>8159</v>
      </c>
      <c r="G892" s="14">
        <v>8814</v>
      </c>
      <c r="H892" t="s">
        <v>856</v>
      </c>
      <c r="I892" t="s">
        <v>2066</v>
      </c>
      <c r="J892" t="s">
        <v>2078</v>
      </c>
      <c r="K892" s="14">
        <v>3914</v>
      </c>
      <c r="L892" t="s">
        <v>2078</v>
      </c>
      <c r="M892" s="14">
        <v>3719</v>
      </c>
      <c r="N892" s="14">
        <v>15576</v>
      </c>
    </row>
    <row r="893" spans="1:14" x14ac:dyDescent="0.25">
      <c r="A893" t="s">
        <v>857</v>
      </c>
      <c r="B893" t="s">
        <v>2066</v>
      </c>
      <c r="C893" s="14">
        <v>8203</v>
      </c>
      <c r="D893" s="14">
        <v>18719</v>
      </c>
      <c r="E893" s="14">
        <v>17486</v>
      </c>
      <c r="F893" s="14">
        <v>8160</v>
      </c>
      <c r="G893" s="14">
        <v>9326</v>
      </c>
      <c r="H893" t="s">
        <v>857</v>
      </c>
      <c r="I893" t="s">
        <v>2066</v>
      </c>
      <c r="J893" t="s">
        <v>2078</v>
      </c>
      <c r="K893" s="14">
        <v>4597</v>
      </c>
      <c r="L893" t="s">
        <v>2078</v>
      </c>
      <c r="M893" s="14">
        <v>4574</v>
      </c>
      <c r="N893" s="14">
        <v>18939</v>
      </c>
    </row>
    <row r="894" spans="1:14" x14ac:dyDescent="0.25">
      <c r="A894" t="s">
        <v>858</v>
      </c>
      <c r="B894" t="s">
        <v>2066</v>
      </c>
      <c r="C894">
        <v>857</v>
      </c>
      <c r="D894" s="14">
        <v>14795</v>
      </c>
      <c r="E894" s="14">
        <v>16384</v>
      </c>
      <c r="F894" s="14">
        <v>7967</v>
      </c>
      <c r="G894" s="14">
        <v>8417</v>
      </c>
      <c r="H894" t="s">
        <v>858</v>
      </c>
      <c r="I894" t="s">
        <v>2066</v>
      </c>
      <c r="J894" t="s">
        <v>2078</v>
      </c>
      <c r="K894" s="14">
        <v>3446</v>
      </c>
      <c r="L894" t="s">
        <v>2078</v>
      </c>
      <c r="M894" s="14">
        <v>3121</v>
      </c>
      <c r="N894" s="14">
        <v>15190</v>
      </c>
    </row>
    <row r="895" spans="1:14" x14ac:dyDescent="0.25">
      <c r="A895" t="s">
        <v>859</v>
      </c>
      <c r="B895" t="s">
        <v>2066</v>
      </c>
      <c r="C895" s="14">
        <v>21690</v>
      </c>
      <c r="D895" s="14">
        <v>714385</v>
      </c>
      <c r="E895" s="14">
        <v>730307</v>
      </c>
      <c r="F895" s="14">
        <v>344792</v>
      </c>
      <c r="G895" s="14">
        <v>385515</v>
      </c>
      <c r="H895" t="s">
        <v>859</v>
      </c>
      <c r="I895" t="s">
        <v>2066</v>
      </c>
      <c r="J895" t="s">
        <v>2078</v>
      </c>
      <c r="K895" s="14">
        <v>163939</v>
      </c>
      <c r="L895" t="s">
        <v>2078</v>
      </c>
      <c r="M895" s="14">
        <v>155017</v>
      </c>
      <c r="N895" s="14">
        <v>734267</v>
      </c>
    </row>
    <row r="896" spans="1:14" x14ac:dyDescent="0.25">
      <c r="A896" t="s">
        <v>860</v>
      </c>
      <c r="B896" t="s">
        <v>2066</v>
      </c>
      <c r="C896" s="14">
        <v>6423</v>
      </c>
      <c r="D896" s="14">
        <v>15146</v>
      </c>
      <c r="E896" s="14">
        <v>15381</v>
      </c>
      <c r="F896" s="14">
        <v>7167</v>
      </c>
      <c r="G896" s="14">
        <v>8214</v>
      </c>
      <c r="H896" t="s">
        <v>860</v>
      </c>
      <c r="I896" t="s">
        <v>2066</v>
      </c>
      <c r="J896" t="s">
        <v>2078</v>
      </c>
      <c r="K896" s="14">
        <v>3930</v>
      </c>
      <c r="L896" t="s">
        <v>2078</v>
      </c>
      <c r="M896" s="14">
        <v>3902</v>
      </c>
      <c r="N896" s="14">
        <v>15143</v>
      </c>
    </row>
    <row r="897" spans="1:14" x14ac:dyDescent="0.25">
      <c r="A897" t="s">
        <v>861</v>
      </c>
      <c r="B897" t="s">
        <v>2066</v>
      </c>
      <c r="C897" s="14">
        <v>2544</v>
      </c>
      <c r="D897" s="14">
        <v>6769</v>
      </c>
      <c r="E897" s="14">
        <v>6760</v>
      </c>
      <c r="F897" s="14">
        <v>2895</v>
      </c>
      <c r="G897" s="14">
        <v>3865</v>
      </c>
      <c r="H897" t="s">
        <v>861</v>
      </c>
      <c r="I897" t="s">
        <v>2066</v>
      </c>
      <c r="J897" t="s">
        <v>2078</v>
      </c>
      <c r="K897" s="14">
        <v>1716</v>
      </c>
      <c r="L897" t="s">
        <v>2078</v>
      </c>
      <c r="M897" s="14">
        <v>1703</v>
      </c>
      <c r="N897" s="14">
        <v>7257</v>
      </c>
    </row>
    <row r="898" spans="1:14" x14ac:dyDescent="0.25">
      <c r="A898" t="s">
        <v>862</v>
      </c>
      <c r="B898" t="s">
        <v>2066</v>
      </c>
      <c r="C898" s="14">
        <v>3057</v>
      </c>
      <c r="D898" s="14">
        <v>72166</v>
      </c>
      <c r="E898" s="14">
        <v>76811</v>
      </c>
      <c r="F898" s="14">
        <v>38094</v>
      </c>
      <c r="G898" s="14">
        <v>38717</v>
      </c>
      <c r="H898" t="s">
        <v>862</v>
      </c>
      <c r="I898" t="s">
        <v>2066</v>
      </c>
      <c r="J898" t="s">
        <v>2078</v>
      </c>
      <c r="K898" s="14">
        <v>15484</v>
      </c>
      <c r="L898" t="s">
        <v>2078</v>
      </c>
      <c r="M898" s="14">
        <v>14806</v>
      </c>
      <c r="N898" s="14">
        <v>67805</v>
      </c>
    </row>
    <row r="899" spans="1:14" x14ac:dyDescent="0.25">
      <c r="A899" t="s">
        <v>863</v>
      </c>
      <c r="B899" t="s">
        <v>2066</v>
      </c>
      <c r="C899" s="14">
        <v>18955</v>
      </c>
      <c r="D899" s="14">
        <v>13699</v>
      </c>
      <c r="E899" s="14">
        <v>12129</v>
      </c>
      <c r="F899" s="14">
        <v>6078</v>
      </c>
      <c r="G899" s="14">
        <v>6051</v>
      </c>
      <c r="H899" t="s">
        <v>863</v>
      </c>
      <c r="I899" t="s">
        <v>2066</v>
      </c>
      <c r="J899" t="s">
        <v>2078</v>
      </c>
      <c r="K899" s="14">
        <v>2662</v>
      </c>
      <c r="L899" t="s">
        <v>2078</v>
      </c>
      <c r="M899" s="14">
        <v>2589</v>
      </c>
      <c r="N899" s="14">
        <v>13209</v>
      </c>
    </row>
    <row r="900" spans="1:14" x14ac:dyDescent="0.25">
      <c r="A900" t="s">
        <v>864</v>
      </c>
      <c r="B900" t="s">
        <v>2066</v>
      </c>
      <c r="C900" s="14">
        <v>1403</v>
      </c>
      <c r="D900" s="14">
        <v>6967</v>
      </c>
      <c r="E900" s="14">
        <v>6902</v>
      </c>
      <c r="F900" s="14">
        <v>3166</v>
      </c>
      <c r="G900" s="14">
        <v>3736</v>
      </c>
      <c r="H900" t="s">
        <v>864</v>
      </c>
      <c r="I900" t="s">
        <v>2066</v>
      </c>
      <c r="J900" t="s">
        <v>2078</v>
      </c>
      <c r="K900" s="14">
        <v>1698</v>
      </c>
      <c r="L900" t="s">
        <v>2078</v>
      </c>
      <c r="M900" s="14">
        <v>1693</v>
      </c>
      <c r="N900" s="14">
        <v>8037</v>
      </c>
    </row>
    <row r="901" spans="1:14" x14ac:dyDescent="0.25">
      <c r="A901" t="s">
        <v>865</v>
      </c>
      <c r="B901" t="s">
        <v>2066</v>
      </c>
      <c r="C901" s="14">
        <v>9528</v>
      </c>
      <c r="D901" s="14">
        <v>30516</v>
      </c>
      <c r="E901" s="14">
        <v>28376</v>
      </c>
      <c r="F901" s="14">
        <v>13204</v>
      </c>
      <c r="G901" s="14">
        <v>15172</v>
      </c>
      <c r="H901" t="s">
        <v>865</v>
      </c>
      <c r="I901" t="s">
        <v>2066</v>
      </c>
      <c r="J901" t="s">
        <v>2078</v>
      </c>
      <c r="K901" s="14">
        <v>7421</v>
      </c>
      <c r="L901" t="s">
        <v>2078</v>
      </c>
      <c r="M901" s="14">
        <v>7371</v>
      </c>
      <c r="N901" s="14">
        <v>28320</v>
      </c>
    </row>
    <row r="902" spans="1:14" x14ac:dyDescent="0.25">
      <c r="A902" t="s">
        <v>866</v>
      </c>
      <c r="B902" t="s">
        <v>2066</v>
      </c>
      <c r="C902" s="14">
        <v>1867</v>
      </c>
      <c r="D902" s="14">
        <v>12273</v>
      </c>
      <c r="E902" s="14">
        <v>13721</v>
      </c>
      <c r="F902" s="14">
        <v>5615</v>
      </c>
      <c r="G902" s="14">
        <v>8106</v>
      </c>
      <c r="H902" t="s">
        <v>866</v>
      </c>
      <c r="I902" t="s">
        <v>2066</v>
      </c>
      <c r="J902" t="s">
        <v>2078</v>
      </c>
      <c r="K902" s="14">
        <v>2957</v>
      </c>
      <c r="L902" t="s">
        <v>2078</v>
      </c>
      <c r="M902" s="14">
        <v>2803</v>
      </c>
      <c r="N902" s="14">
        <v>19446</v>
      </c>
    </row>
    <row r="903" spans="1:14" x14ac:dyDescent="0.25">
      <c r="A903" t="s">
        <v>867</v>
      </c>
      <c r="B903" t="s">
        <v>2066</v>
      </c>
      <c r="C903">
        <v>808</v>
      </c>
      <c r="D903" s="14">
        <v>5194</v>
      </c>
      <c r="E903" s="14">
        <v>4809</v>
      </c>
      <c r="F903" s="14">
        <v>2285</v>
      </c>
      <c r="G903" s="14">
        <v>2524</v>
      </c>
      <c r="H903" t="s">
        <v>867</v>
      </c>
      <c r="I903" t="s">
        <v>2066</v>
      </c>
      <c r="J903" t="s">
        <v>2078</v>
      </c>
      <c r="K903" s="14">
        <v>1186</v>
      </c>
      <c r="L903" t="s">
        <v>2078</v>
      </c>
      <c r="M903" s="14">
        <v>1180</v>
      </c>
      <c r="N903" s="14">
        <v>5158</v>
      </c>
    </row>
    <row r="904" spans="1:14" x14ac:dyDescent="0.25">
      <c r="A904" t="s">
        <v>868</v>
      </c>
      <c r="B904" t="s">
        <v>2066</v>
      </c>
      <c r="C904" s="14">
        <v>1942</v>
      </c>
      <c r="D904" s="14">
        <v>6822</v>
      </c>
      <c r="E904" s="14">
        <v>6684</v>
      </c>
      <c r="F904" s="14">
        <v>3388</v>
      </c>
      <c r="G904" s="14">
        <v>3296</v>
      </c>
      <c r="H904" t="s">
        <v>868</v>
      </c>
      <c r="I904" t="s">
        <v>2066</v>
      </c>
      <c r="J904" t="s">
        <v>2078</v>
      </c>
      <c r="K904" s="14">
        <v>1426</v>
      </c>
      <c r="L904" t="s">
        <v>2078</v>
      </c>
      <c r="M904" s="14">
        <v>1320</v>
      </c>
      <c r="N904" s="14">
        <v>5685</v>
      </c>
    </row>
    <row r="905" spans="1:14" x14ac:dyDescent="0.25">
      <c r="A905" t="s">
        <v>869</v>
      </c>
      <c r="B905" t="s">
        <v>2066</v>
      </c>
      <c r="C905" s="14">
        <v>5560</v>
      </c>
      <c r="D905" s="14">
        <v>15046</v>
      </c>
      <c r="E905" s="14">
        <v>15592</v>
      </c>
      <c r="F905" s="14">
        <v>7688</v>
      </c>
      <c r="G905" s="14">
        <v>7904</v>
      </c>
      <c r="H905" t="s">
        <v>869</v>
      </c>
      <c r="I905" t="s">
        <v>2066</v>
      </c>
      <c r="J905" t="s">
        <v>2078</v>
      </c>
      <c r="K905" s="14">
        <v>3410</v>
      </c>
      <c r="L905" t="s">
        <v>2078</v>
      </c>
      <c r="M905" s="14">
        <v>3310</v>
      </c>
      <c r="N905" s="14">
        <v>14451</v>
      </c>
    </row>
    <row r="906" spans="1:14" x14ac:dyDescent="0.25">
      <c r="A906" t="s">
        <v>870</v>
      </c>
      <c r="B906" t="s">
        <v>2066</v>
      </c>
      <c r="C906" s="14">
        <v>2868</v>
      </c>
      <c r="D906" s="14">
        <v>13815</v>
      </c>
      <c r="E906" s="14">
        <v>13605</v>
      </c>
      <c r="F906" s="14">
        <v>6183</v>
      </c>
      <c r="G906" s="14">
        <v>7422</v>
      </c>
      <c r="H906" t="s">
        <v>870</v>
      </c>
      <c r="I906" t="s">
        <v>2066</v>
      </c>
      <c r="J906" t="s">
        <v>2078</v>
      </c>
      <c r="K906" s="14">
        <v>3364</v>
      </c>
      <c r="L906" t="s">
        <v>2078</v>
      </c>
      <c r="M906" s="14">
        <v>3337</v>
      </c>
      <c r="N906" s="14">
        <v>14314</v>
      </c>
    </row>
    <row r="907" spans="1:14" x14ac:dyDescent="0.25">
      <c r="A907" t="s">
        <v>871</v>
      </c>
      <c r="B907" t="s">
        <v>2066</v>
      </c>
      <c r="C907" s="14">
        <v>1919</v>
      </c>
      <c r="D907">
        <v>844</v>
      </c>
      <c r="E907" s="14">
        <v>1123</v>
      </c>
      <c r="F907">
        <v>610</v>
      </c>
      <c r="G907">
        <v>513</v>
      </c>
      <c r="H907" t="s">
        <v>871</v>
      </c>
      <c r="I907" t="s">
        <v>2066</v>
      </c>
      <c r="J907" t="s">
        <v>2078</v>
      </c>
      <c r="K907">
        <v>207</v>
      </c>
      <c r="L907" t="s">
        <v>2078</v>
      </c>
      <c r="M907">
        <v>201</v>
      </c>
      <c r="N907" s="14">
        <v>1278</v>
      </c>
    </row>
    <row r="908" spans="1:14" x14ac:dyDescent="0.25">
      <c r="A908" t="s">
        <v>872</v>
      </c>
      <c r="B908" t="s">
        <v>2066</v>
      </c>
      <c r="C908" s="14">
        <v>1699</v>
      </c>
      <c r="D908" s="14">
        <v>8103</v>
      </c>
      <c r="E908" s="14">
        <v>7910</v>
      </c>
      <c r="F908" s="14">
        <v>3815</v>
      </c>
      <c r="G908" s="14">
        <v>4095</v>
      </c>
      <c r="H908" t="s">
        <v>872</v>
      </c>
      <c r="I908" t="s">
        <v>2066</v>
      </c>
      <c r="J908" t="s">
        <v>2078</v>
      </c>
      <c r="K908" s="14">
        <v>1766</v>
      </c>
      <c r="L908" t="s">
        <v>2078</v>
      </c>
      <c r="M908" s="14">
        <v>1722</v>
      </c>
      <c r="N908" s="14">
        <v>7402</v>
      </c>
    </row>
    <row r="909" spans="1:14" x14ac:dyDescent="0.25">
      <c r="A909" t="s">
        <v>873</v>
      </c>
      <c r="B909" t="s">
        <v>2066</v>
      </c>
      <c r="C909" s="14">
        <v>7855</v>
      </c>
      <c r="D909" s="14">
        <v>11697</v>
      </c>
      <c r="E909" s="14">
        <v>11488</v>
      </c>
      <c r="F909" s="14">
        <v>5363</v>
      </c>
      <c r="G909" s="14">
        <v>6125</v>
      </c>
      <c r="H909" t="s">
        <v>873</v>
      </c>
      <c r="I909" t="s">
        <v>2066</v>
      </c>
      <c r="J909" t="s">
        <v>2078</v>
      </c>
      <c r="K909" s="14">
        <v>3101</v>
      </c>
      <c r="L909" t="s">
        <v>2078</v>
      </c>
      <c r="M909" s="14">
        <v>3091</v>
      </c>
      <c r="N909" s="14">
        <v>11985</v>
      </c>
    </row>
    <row r="910" spans="1:14" x14ac:dyDescent="0.25">
      <c r="A910" t="s">
        <v>874</v>
      </c>
      <c r="B910" t="s">
        <v>2066</v>
      </c>
      <c r="C910" s="14">
        <v>4885</v>
      </c>
      <c r="D910" s="14">
        <v>15714</v>
      </c>
      <c r="E910" s="14">
        <v>15125</v>
      </c>
      <c r="F910" s="14">
        <v>7021</v>
      </c>
      <c r="G910" s="14">
        <v>8104</v>
      </c>
      <c r="H910" t="s">
        <v>874</v>
      </c>
      <c r="I910" t="s">
        <v>2066</v>
      </c>
      <c r="J910" t="s">
        <v>2078</v>
      </c>
      <c r="K910" s="14">
        <v>3802</v>
      </c>
      <c r="L910" t="s">
        <v>2078</v>
      </c>
      <c r="M910" s="14">
        <v>3671</v>
      </c>
      <c r="N910" s="14">
        <v>15322</v>
      </c>
    </row>
    <row r="911" spans="1:14" x14ac:dyDescent="0.25">
      <c r="A911" t="s">
        <v>875</v>
      </c>
      <c r="B911" t="s">
        <v>2066</v>
      </c>
      <c r="C911" s="14">
        <v>4656</v>
      </c>
      <c r="D911" s="14">
        <v>12350</v>
      </c>
      <c r="E911" s="14">
        <v>12156</v>
      </c>
      <c r="F911" s="14">
        <v>5647</v>
      </c>
      <c r="G911" s="14">
        <v>6509</v>
      </c>
      <c r="H911" t="s">
        <v>875</v>
      </c>
      <c r="I911" t="s">
        <v>2066</v>
      </c>
      <c r="J911" t="s">
        <v>2078</v>
      </c>
      <c r="K911" s="14">
        <v>2820</v>
      </c>
      <c r="L911" t="s">
        <v>2078</v>
      </c>
      <c r="M911" s="14">
        <v>2787</v>
      </c>
      <c r="N911" s="14">
        <v>12780</v>
      </c>
    </row>
    <row r="912" spans="1:14" x14ac:dyDescent="0.25">
      <c r="A912" t="s">
        <v>876</v>
      </c>
      <c r="B912" t="s">
        <v>2066</v>
      </c>
      <c r="C912" s="14">
        <v>61797</v>
      </c>
      <c r="D912" s="14">
        <v>20683</v>
      </c>
      <c r="E912" s="14">
        <v>21151</v>
      </c>
      <c r="F912" s="14">
        <v>10556</v>
      </c>
      <c r="G912" s="14">
        <v>10595</v>
      </c>
      <c r="H912" t="s">
        <v>876</v>
      </c>
      <c r="I912" t="s">
        <v>2066</v>
      </c>
      <c r="J912" t="s">
        <v>2078</v>
      </c>
      <c r="K912" s="14">
        <v>4659</v>
      </c>
      <c r="L912" t="s">
        <v>2078</v>
      </c>
      <c r="M912" s="14">
        <v>4529</v>
      </c>
      <c r="N912" s="14">
        <v>23391</v>
      </c>
    </row>
    <row r="913" spans="1:14" x14ac:dyDescent="0.25">
      <c r="A913" t="s">
        <v>877</v>
      </c>
      <c r="B913" t="s">
        <v>2066</v>
      </c>
      <c r="C913" s="14">
        <v>1060</v>
      </c>
      <c r="D913" s="14">
        <v>8868</v>
      </c>
      <c r="E913" s="14">
        <v>8579</v>
      </c>
      <c r="F913" s="14">
        <v>4067</v>
      </c>
      <c r="G913" s="14">
        <v>4512</v>
      </c>
      <c r="H913" t="s">
        <v>877</v>
      </c>
      <c r="I913" t="s">
        <v>2066</v>
      </c>
      <c r="J913" t="s">
        <v>2078</v>
      </c>
      <c r="K913" s="14">
        <v>2033</v>
      </c>
      <c r="L913" t="s">
        <v>2078</v>
      </c>
      <c r="M913" s="14">
        <v>2014</v>
      </c>
      <c r="N913" s="14">
        <v>8727</v>
      </c>
    </row>
    <row r="914" spans="1:14" x14ac:dyDescent="0.25">
      <c r="A914" t="s">
        <v>878</v>
      </c>
      <c r="B914" t="s">
        <v>2066</v>
      </c>
      <c r="C914" s="14">
        <v>3053</v>
      </c>
      <c r="D914" s="14">
        <v>4559</v>
      </c>
      <c r="E914" s="14">
        <v>5172</v>
      </c>
      <c r="F914" s="14">
        <v>2437</v>
      </c>
      <c r="G914" s="14">
        <v>2735</v>
      </c>
      <c r="H914" t="s">
        <v>878</v>
      </c>
      <c r="I914" t="s">
        <v>2066</v>
      </c>
      <c r="J914" t="s">
        <v>2078</v>
      </c>
      <c r="K914" s="14">
        <v>1030</v>
      </c>
      <c r="L914" t="s">
        <v>2078</v>
      </c>
      <c r="M914" s="14">
        <v>1012</v>
      </c>
      <c r="N914" s="14">
        <v>5863</v>
      </c>
    </row>
    <row r="915" spans="1:14" x14ac:dyDescent="0.25">
      <c r="A915" t="s">
        <v>879</v>
      </c>
      <c r="B915" t="s">
        <v>2066</v>
      </c>
      <c r="C915">
        <v>914</v>
      </c>
      <c r="D915" s="14">
        <v>2424</v>
      </c>
      <c r="E915" s="14">
        <v>2732</v>
      </c>
      <c r="F915" s="14">
        <v>1226</v>
      </c>
      <c r="G915" s="14">
        <v>1506</v>
      </c>
      <c r="H915" t="s">
        <v>879</v>
      </c>
      <c r="I915" t="s">
        <v>2066</v>
      </c>
      <c r="J915" t="s">
        <v>2078</v>
      </c>
      <c r="K915">
        <v>684</v>
      </c>
      <c r="L915" t="s">
        <v>2078</v>
      </c>
      <c r="M915">
        <v>644</v>
      </c>
      <c r="N915" s="14">
        <v>3529</v>
      </c>
    </row>
    <row r="916" spans="1:14" x14ac:dyDescent="0.25">
      <c r="A916" t="s">
        <v>880</v>
      </c>
      <c r="B916" t="s">
        <v>2066</v>
      </c>
      <c r="C916" s="14">
        <v>1345</v>
      </c>
      <c r="D916" s="14">
        <v>45172</v>
      </c>
      <c r="E916" s="14">
        <v>43335</v>
      </c>
      <c r="F916" s="14">
        <v>20293</v>
      </c>
      <c r="G916" s="14">
        <v>23042</v>
      </c>
      <c r="H916" t="s">
        <v>880</v>
      </c>
      <c r="I916" t="s">
        <v>2066</v>
      </c>
      <c r="J916" t="s">
        <v>2078</v>
      </c>
      <c r="K916" s="14">
        <v>10407</v>
      </c>
      <c r="L916" t="s">
        <v>2078</v>
      </c>
      <c r="M916" s="14">
        <v>10248</v>
      </c>
      <c r="N916" s="14">
        <v>44382</v>
      </c>
    </row>
    <row r="917" spans="1:14" x14ac:dyDescent="0.25">
      <c r="A917" t="s">
        <v>881</v>
      </c>
      <c r="B917" t="s">
        <v>2066</v>
      </c>
      <c r="C917" s="14">
        <v>11002</v>
      </c>
      <c r="D917" s="14">
        <v>63770</v>
      </c>
      <c r="E917" s="14">
        <v>74244</v>
      </c>
      <c r="F917" s="14">
        <v>37950</v>
      </c>
      <c r="G917" s="14">
        <v>36294</v>
      </c>
      <c r="H917" t="s">
        <v>881</v>
      </c>
      <c r="I917" t="s">
        <v>2066</v>
      </c>
      <c r="J917" t="s">
        <v>2078</v>
      </c>
      <c r="K917" s="14">
        <v>16610</v>
      </c>
      <c r="L917" t="s">
        <v>2078</v>
      </c>
      <c r="M917" s="14">
        <v>14726</v>
      </c>
      <c r="N917" s="14">
        <v>70663</v>
      </c>
    </row>
    <row r="918" spans="1:14" x14ac:dyDescent="0.25">
      <c r="A918" t="s">
        <v>882</v>
      </c>
      <c r="B918" t="s">
        <v>2066</v>
      </c>
      <c r="C918" s="14">
        <v>7994</v>
      </c>
      <c r="D918" s="14">
        <v>10763</v>
      </c>
      <c r="E918" s="14">
        <v>12302</v>
      </c>
      <c r="F918" s="14">
        <v>6196</v>
      </c>
      <c r="G918" s="14">
        <v>6106</v>
      </c>
      <c r="H918" t="s">
        <v>882</v>
      </c>
      <c r="I918" t="s">
        <v>2066</v>
      </c>
      <c r="J918" t="s">
        <v>2078</v>
      </c>
      <c r="K918" s="14">
        <v>2909</v>
      </c>
      <c r="L918" t="s">
        <v>2078</v>
      </c>
      <c r="M918" s="14">
        <v>2684</v>
      </c>
      <c r="N918" s="14">
        <v>13486</v>
      </c>
    </row>
    <row r="919" spans="1:14" x14ac:dyDescent="0.25">
      <c r="A919" t="s">
        <v>883</v>
      </c>
      <c r="B919" t="s">
        <v>2066</v>
      </c>
      <c r="C919" s="14">
        <v>6762</v>
      </c>
      <c r="D919" s="14">
        <v>9243</v>
      </c>
      <c r="E919" s="14">
        <v>10110</v>
      </c>
      <c r="F919" s="14">
        <v>4856</v>
      </c>
      <c r="G919" s="14">
        <v>5254</v>
      </c>
      <c r="H919" t="s">
        <v>883</v>
      </c>
      <c r="I919" t="s">
        <v>2066</v>
      </c>
      <c r="J919" t="s">
        <v>2078</v>
      </c>
      <c r="K919" s="14">
        <v>2401</v>
      </c>
      <c r="L919" t="s">
        <v>2078</v>
      </c>
      <c r="M919" s="14">
        <v>2346</v>
      </c>
      <c r="N919" s="14">
        <v>12235</v>
      </c>
    </row>
    <row r="920" spans="1:14" x14ac:dyDescent="0.25">
      <c r="A920" t="s">
        <v>884</v>
      </c>
      <c r="B920" t="s">
        <v>2066</v>
      </c>
      <c r="C920" s="14">
        <v>2320</v>
      </c>
      <c r="D920" s="14">
        <v>22034</v>
      </c>
      <c r="E920" s="14">
        <v>22855</v>
      </c>
      <c r="F920" s="14">
        <v>11428</v>
      </c>
      <c r="G920" s="14">
        <v>11427</v>
      </c>
      <c r="H920" t="s">
        <v>884</v>
      </c>
      <c r="I920" t="s">
        <v>2066</v>
      </c>
      <c r="J920" t="s">
        <v>2078</v>
      </c>
      <c r="K920" s="14">
        <v>4876</v>
      </c>
      <c r="L920" t="s">
        <v>2078</v>
      </c>
      <c r="M920" s="14">
        <v>4314</v>
      </c>
      <c r="N920" s="14">
        <v>18371</v>
      </c>
    </row>
    <row r="921" spans="1:14" x14ac:dyDescent="0.25">
      <c r="A921" t="s">
        <v>885</v>
      </c>
      <c r="B921" t="s">
        <v>2066</v>
      </c>
      <c r="C921" s="14">
        <v>3337</v>
      </c>
      <c r="D921" s="14">
        <v>9837</v>
      </c>
      <c r="E921" s="14">
        <v>15042</v>
      </c>
      <c r="F921" s="14">
        <v>5930</v>
      </c>
      <c r="G921" s="14">
        <v>9112</v>
      </c>
      <c r="H921" t="s">
        <v>885</v>
      </c>
      <c r="I921" t="s">
        <v>2066</v>
      </c>
      <c r="J921" t="s">
        <v>2078</v>
      </c>
      <c r="K921" s="14">
        <v>2285</v>
      </c>
      <c r="L921" t="s">
        <v>2078</v>
      </c>
      <c r="M921" s="14">
        <v>2135</v>
      </c>
      <c r="N921" s="14">
        <v>14892</v>
      </c>
    </row>
    <row r="922" spans="1:14" x14ac:dyDescent="0.25">
      <c r="A922" t="s">
        <v>886</v>
      </c>
      <c r="B922" t="s">
        <v>2066</v>
      </c>
      <c r="C922" s="14">
        <v>6251</v>
      </c>
      <c r="D922" s="14">
        <v>21543</v>
      </c>
      <c r="E922" s="14">
        <v>22475</v>
      </c>
      <c r="F922" s="14">
        <v>11372</v>
      </c>
      <c r="G922" s="14">
        <v>11103</v>
      </c>
      <c r="H922" t="s">
        <v>886</v>
      </c>
      <c r="I922" t="s">
        <v>2066</v>
      </c>
      <c r="J922" t="s">
        <v>2078</v>
      </c>
      <c r="K922" s="14">
        <v>4876</v>
      </c>
      <c r="L922" t="s">
        <v>2078</v>
      </c>
      <c r="M922" s="14">
        <v>4024</v>
      </c>
      <c r="N922" s="14">
        <v>18567</v>
      </c>
    </row>
    <row r="923" spans="1:14" x14ac:dyDescent="0.25">
      <c r="A923" t="s">
        <v>887</v>
      </c>
      <c r="B923" t="s">
        <v>2066</v>
      </c>
      <c r="C923" s="14">
        <v>13642</v>
      </c>
      <c r="D923" s="14">
        <v>7235</v>
      </c>
      <c r="E923" s="14">
        <v>7633</v>
      </c>
      <c r="F923" s="14">
        <v>3858</v>
      </c>
      <c r="G923" s="14">
        <v>3775</v>
      </c>
      <c r="H923" t="s">
        <v>887</v>
      </c>
      <c r="I923" t="s">
        <v>2066</v>
      </c>
      <c r="J923" t="s">
        <v>2078</v>
      </c>
      <c r="K923" s="14">
        <v>1632</v>
      </c>
      <c r="L923" t="s">
        <v>2078</v>
      </c>
      <c r="M923" s="14">
        <v>1586</v>
      </c>
      <c r="N923" s="14">
        <v>7922</v>
      </c>
    </row>
    <row r="924" spans="1:14" x14ac:dyDescent="0.25">
      <c r="A924" t="s">
        <v>888</v>
      </c>
      <c r="B924" t="s">
        <v>2066</v>
      </c>
      <c r="C924" s="14">
        <v>3105</v>
      </c>
      <c r="D924" s="14">
        <v>18451</v>
      </c>
      <c r="E924" s="14">
        <v>18772</v>
      </c>
      <c r="F924" s="14">
        <v>9669</v>
      </c>
      <c r="G924" s="14">
        <v>9103</v>
      </c>
      <c r="H924" t="s">
        <v>888</v>
      </c>
      <c r="I924" t="s">
        <v>2066</v>
      </c>
      <c r="J924" t="s">
        <v>2078</v>
      </c>
      <c r="K924" s="14">
        <v>3931</v>
      </c>
      <c r="L924" t="s">
        <v>2078</v>
      </c>
      <c r="M924" s="14">
        <v>3797</v>
      </c>
      <c r="N924" s="14">
        <v>17408</v>
      </c>
    </row>
    <row r="925" spans="1:14" x14ac:dyDescent="0.25">
      <c r="A925" t="s">
        <v>889</v>
      </c>
      <c r="B925" t="s">
        <v>2066</v>
      </c>
      <c r="C925" s="14">
        <v>3266</v>
      </c>
      <c r="D925" s="14">
        <v>7280</v>
      </c>
      <c r="E925" s="14">
        <v>7293</v>
      </c>
      <c r="F925" s="14">
        <v>3610</v>
      </c>
      <c r="G925" s="14">
        <v>3683</v>
      </c>
      <c r="H925" t="s">
        <v>889</v>
      </c>
      <c r="I925" t="s">
        <v>2066</v>
      </c>
      <c r="J925" t="s">
        <v>2078</v>
      </c>
      <c r="K925" s="14">
        <v>1566</v>
      </c>
      <c r="L925" t="s">
        <v>2078</v>
      </c>
      <c r="M925" s="14">
        <v>1446</v>
      </c>
      <c r="N925" s="14">
        <v>6985</v>
      </c>
    </row>
    <row r="926" spans="1:14" x14ac:dyDescent="0.25">
      <c r="A926" t="s">
        <v>890</v>
      </c>
      <c r="B926" t="s">
        <v>2066</v>
      </c>
      <c r="C926" s="14">
        <v>2284</v>
      </c>
      <c r="D926" s="14">
        <v>30759</v>
      </c>
      <c r="E926" s="14">
        <v>30916</v>
      </c>
      <c r="F926" s="14">
        <v>14664</v>
      </c>
      <c r="G926" s="14">
        <v>16252</v>
      </c>
      <c r="H926" t="s">
        <v>890</v>
      </c>
      <c r="I926" t="s">
        <v>2066</v>
      </c>
      <c r="J926" t="s">
        <v>2078</v>
      </c>
      <c r="K926" s="14">
        <v>6860</v>
      </c>
      <c r="L926" t="s">
        <v>2078</v>
      </c>
      <c r="M926" s="14">
        <v>6544</v>
      </c>
      <c r="N926" s="14">
        <v>28918</v>
      </c>
    </row>
    <row r="927" spans="1:14" x14ac:dyDescent="0.25">
      <c r="A927" t="s">
        <v>891</v>
      </c>
      <c r="B927" t="s">
        <v>2066</v>
      </c>
      <c r="C927">
        <v>986</v>
      </c>
      <c r="D927" s="14">
        <v>26396</v>
      </c>
      <c r="E927" s="14">
        <v>29624</v>
      </c>
      <c r="F927" s="14">
        <v>13471</v>
      </c>
      <c r="G927" s="14">
        <v>16153</v>
      </c>
      <c r="H927" t="s">
        <v>891</v>
      </c>
      <c r="I927" t="s">
        <v>2066</v>
      </c>
      <c r="J927" t="s">
        <v>2078</v>
      </c>
      <c r="K927" s="14">
        <v>6711</v>
      </c>
      <c r="L927" t="s">
        <v>2078</v>
      </c>
      <c r="M927" s="14">
        <v>6016</v>
      </c>
      <c r="N927" s="14">
        <v>37161</v>
      </c>
    </row>
    <row r="928" spans="1:14" x14ac:dyDescent="0.25">
      <c r="A928" t="s">
        <v>892</v>
      </c>
      <c r="B928" t="s">
        <v>2066</v>
      </c>
      <c r="C928" s="14">
        <v>2490</v>
      </c>
      <c r="D928" s="14">
        <v>15582</v>
      </c>
      <c r="E928" s="14">
        <v>15650</v>
      </c>
      <c r="F928" s="14">
        <v>7684</v>
      </c>
      <c r="G928" s="14">
        <v>7966</v>
      </c>
      <c r="H928" t="s">
        <v>892</v>
      </c>
      <c r="I928" t="s">
        <v>2066</v>
      </c>
      <c r="J928" t="s">
        <v>2078</v>
      </c>
      <c r="K928" s="14">
        <v>3188</v>
      </c>
      <c r="L928" t="s">
        <v>2078</v>
      </c>
      <c r="M928" s="14">
        <v>3123</v>
      </c>
      <c r="N928" s="14">
        <v>13907</v>
      </c>
    </row>
    <row r="929" spans="1:14" x14ac:dyDescent="0.25">
      <c r="A929" t="s">
        <v>893</v>
      </c>
      <c r="B929" t="s">
        <v>2066</v>
      </c>
      <c r="C929" s="14">
        <v>5925</v>
      </c>
      <c r="D929" s="14">
        <v>59040</v>
      </c>
      <c r="E929" s="14">
        <v>56403</v>
      </c>
      <c r="F929" s="14">
        <v>26162</v>
      </c>
      <c r="G929" s="14">
        <v>30241</v>
      </c>
      <c r="H929" t="s">
        <v>893</v>
      </c>
      <c r="I929" t="s">
        <v>2066</v>
      </c>
      <c r="J929" t="s">
        <v>2078</v>
      </c>
      <c r="K929" s="14">
        <v>14169</v>
      </c>
      <c r="L929" t="s">
        <v>2078</v>
      </c>
      <c r="M929" s="14">
        <v>13891</v>
      </c>
      <c r="N929" s="14">
        <v>60547</v>
      </c>
    </row>
    <row r="930" spans="1:14" x14ac:dyDescent="0.25">
      <c r="A930" t="s">
        <v>894</v>
      </c>
      <c r="B930" t="s">
        <v>2066</v>
      </c>
      <c r="C930" s="14">
        <v>12017</v>
      </c>
      <c r="D930" s="14">
        <v>9043</v>
      </c>
      <c r="E930" s="14">
        <v>9466</v>
      </c>
      <c r="F930" s="14">
        <v>4461</v>
      </c>
      <c r="G930" s="14">
        <v>5005</v>
      </c>
      <c r="H930" t="s">
        <v>894</v>
      </c>
      <c r="I930" t="s">
        <v>2066</v>
      </c>
      <c r="J930" t="s">
        <v>2078</v>
      </c>
      <c r="K930" s="14">
        <v>2382</v>
      </c>
      <c r="L930" t="s">
        <v>2078</v>
      </c>
      <c r="M930" s="14">
        <v>2343</v>
      </c>
      <c r="N930" s="14">
        <v>10705</v>
      </c>
    </row>
    <row r="931" spans="1:14" x14ac:dyDescent="0.25">
      <c r="A931" t="s">
        <v>895</v>
      </c>
      <c r="B931" t="s">
        <v>2066</v>
      </c>
      <c r="C931">
        <v>288</v>
      </c>
      <c r="D931" s="14">
        <v>4918</v>
      </c>
      <c r="E931" s="14">
        <v>4789</v>
      </c>
      <c r="F931" s="14">
        <v>2223</v>
      </c>
      <c r="G931" s="14">
        <v>2566</v>
      </c>
      <c r="H931" t="s">
        <v>895</v>
      </c>
      <c r="I931" t="s">
        <v>2066</v>
      </c>
      <c r="J931" t="s">
        <v>2078</v>
      </c>
      <c r="K931" s="14">
        <v>1211</v>
      </c>
      <c r="L931" t="s">
        <v>2078</v>
      </c>
      <c r="M931" s="14">
        <v>1202</v>
      </c>
      <c r="N931" s="14">
        <v>4176</v>
      </c>
    </row>
    <row r="932" spans="1:14" x14ac:dyDescent="0.25">
      <c r="A932" t="s">
        <v>896</v>
      </c>
      <c r="B932" t="s">
        <v>2066</v>
      </c>
      <c r="C932" s="14">
        <v>1984</v>
      </c>
      <c r="D932" s="14">
        <v>6893</v>
      </c>
      <c r="E932" s="14">
        <v>6853</v>
      </c>
      <c r="F932" s="14">
        <v>3556</v>
      </c>
      <c r="G932" s="14">
        <v>3297</v>
      </c>
      <c r="H932" t="s">
        <v>896</v>
      </c>
      <c r="I932" t="s">
        <v>2066</v>
      </c>
      <c r="J932" t="s">
        <v>2078</v>
      </c>
      <c r="K932" s="14">
        <v>1507</v>
      </c>
      <c r="L932" t="s">
        <v>2078</v>
      </c>
      <c r="M932" s="14">
        <v>1279</v>
      </c>
      <c r="N932" s="14">
        <v>5901</v>
      </c>
    </row>
    <row r="933" spans="1:14" x14ac:dyDescent="0.25">
      <c r="A933" t="s">
        <v>897</v>
      </c>
      <c r="B933" t="s">
        <v>2066</v>
      </c>
      <c r="C933" s="14">
        <v>6121</v>
      </c>
      <c r="D933" s="14">
        <v>22318</v>
      </c>
      <c r="E933" s="14">
        <v>21263</v>
      </c>
      <c r="F933" s="14">
        <v>9965</v>
      </c>
      <c r="G933" s="14">
        <v>11298</v>
      </c>
      <c r="H933" t="s">
        <v>897</v>
      </c>
      <c r="I933" t="s">
        <v>2066</v>
      </c>
      <c r="J933" t="s">
        <v>2078</v>
      </c>
      <c r="K933" s="14">
        <v>5669</v>
      </c>
      <c r="L933" t="s">
        <v>2078</v>
      </c>
      <c r="M933" s="14">
        <v>5655</v>
      </c>
      <c r="N933" s="14">
        <v>20518</v>
      </c>
    </row>
    <row r="934" spans="1:14" x14ac:dyDescent="0.25">
      <c r="A934" t="s">
        <v>898</v>
      </c>
      <c r="B934" t="s">
        <v>2066</v>
      </c>
      <c r="C934" s="14">
        <v>5062</v>
      </c>
      <c r="D934" s="14">
        <v>25689</v>
      </c>
      <c r="E934" s="14">
        <v>24752</v>
      </c>
      <c r="F934" s="14">
        <v>11569</v>
      </c>
      <c r="G934" s="14">
        <v>13183</v>
      </c>
      <c r="H934" t="s">
        <v>898</v>
      </c>
      <c r="I934" t="s">
        <v>2066</v>
      </c>
      <c r="J934" t="s">
        <v>2078</v>
      </c>
      <c r="K934" s="14">
        <v>6401</v>
      </c>
      <c r="L934" t="s">
        <v>2078</v>
      </c>
      <c r="M934" s="14">
        <v>6311</v>
      </c>
      <c r="N934" s="14">
        <v>26837</v>
      </c>
    </row>
    <row r="935" spans="1:14" x14ac:dyDescent="0.25">
      <c r="A935" t="s">
        <v>899</v>
      </c>
      <c r="B935" t="s">
        <v>2066</v>
      </c>
      <c r="C935" s="14">
        <v>38633</v>
      </c>
      <c r="D935" s="14">
        <v>11447</v>
      </c>
      <c r="E935" s="14">
        <v>12582</v>
      </c>
      <c r="F935" s="14">
        <v>6229</v>
      </c>
      <c r="G935" s="14">
        <v>6353</v>
      </c>
      <c r="H935" t="s">
        <v>899</v>
      </c>
      <c r="I935" t="s">
        <v>2066</v>
      </c>
      <c r="J935" t="s">
        <v>2078</v>
      </c>
      <c r="K935" s="14">
        <v>2659</v>
      </c>
      <c r="L935" t="s">
        <v>2078</v>
      </c>
      <c r="M935" s="14">
        <v>2582</v>
      </c>
      <c r="N935" s="14">
        <v>13771</v>
      </c>
    </row>
    <row r="936" spans="1:14" x14ac:dyDescent="0.25">
      <c r="A936" t="s">
        <v>900</v>
      </c>
      <c r="B936" t="s">
        <v>2066</v>
      </c>
      <c r="C936">
        <v>637</v>
      </c>
      <c r="D936" s="14">
        <v>7858</v>
      </c>
      <c r="E936" s="14">
        <v>8074</v>
      </c>
      <c r="F936" s="14">
        <v>3724</v>
      </c>
      <c r="G936" s="14">
        <v>4350</v>
      </c>
      <c r="H936" t="s">
        <v>900</v>
      </c>
      <c r="I936" t="s">
        <v>2066</v>
      </c>
      <c r="J936" t="s">
        <v>2078</v>
      </c>
      <c r="K936" s="14">
        <v>2014</v>
      </c>
      <c r="L936" t="s">
        <v>2078</v>
      </c>
      <c r="M936" s="14">
        <v>2005</v>
      </c>
      <c r="N936" s="14">
        <v>8570</v>
      </c>
    </row>
    <row r="937" spans="1:14" x14ac:dyDescent="0.25">
      <c r="A937" t="s">
        <v>901</v>
      </c>
      <c r="B937" t="s">
        <v>2066</v>
      </c>
      <c r="C937" s="14">
        <v>4717</v>
      </c>
      <c r="D937" s="14">
        <v>6308</v>
      </c>
      <c r="E937" s="14">
        <v>9471</v>
      </c>
      <c r="F937" s="14">
        <v>4778</v>
      </c>
      <c r="G937" s="14">
        <v>4693</v>
      </c>
      <c r="H937" t="s">
        <v>901</v>
      </c>
      <c r="I937" t="s">
        <v>2066</v>
      </c>
      <c r="J937" t="s">
        <v>2078</v>
      </c>
      <c r="K937" s="14">
        <v>1954</v>
      </c>
      <c r="L937" t="s">
        <v>2078</v>
      </c>
      <c r="M937" s="14">
        <v>1912</v>
      </c>
      <c r="N937" s="14">
        <v>9296</v>
      </c>
    </row>
    <row r="938" spans="1:14" x14ac:dyDescent="0.25">
      <c r="A938" t="s">
        <v>902</v>
      </c>
      <c r="B938" t="s">
        <v>2066</v>
      </c>
      <c r="C938" s="14">
        <v>6359</v>
      </c>
      <c r="D938" s="14">
        <v>44103</v>
      </c>
      <c r="E938" s="14">
        <v>45532</v>
      </c>
      <c r="F938" s="14">
        <v>22197</v>
      </c>
      <c r="G938" s="14">
        <v>23335</v>
      </c>
      <c r="H938" t="s">
        <v>902</v>
      </c>
      <c r="I938" t="s">
        <v>2066</v>
      </c>
      <c r="J938" t="s">
        <v>2078</v>
      </c>
      <c r="K938" s="14">
        <v>10230</v>
      </c>
      <c r="L938" t="s">
        <v>2078</v>
      </c>
      <c r="M938" s="14">
        <v>9276</v>
      </c>
      <c r="N938" s="14">
        <v>41653</v>
      </c>
    </row>
    <row r="939" spans="1:14" x14ac:dyDescent="0.25">
      <c r="A939" t="s">
        <v>903</v>
      </c>
      <c r="B939" t="s">
        <v>2066</v>
      </c>
      <c r="C939" s="14">
        <v>11574</v>
      </c>
      <c r="D939" s="14">
        <v>10077</v>
      </c>
      <c r="E939" s="14">
        <v>10714</v>
      </c>
      <c r="F939" s="14">
        <v>5259</v>
      </c>
      <c r="G939" s="14">
        <v>5455</v>
      </c>
      <c r="H939" t="s">
        <v>903</v>
      </c>
      <c r="I939" t="s">
        <v>2066</v>
      </c>
      <c r="J939" t="s">
        <v>2078</v>
      </c>
      <c r="K939" s="14">
        <v>2284</v>
      </c>
      <c r="L939" t="s">
        <v>2078</v>
      </c>
      <c r="M939" s="14">
        <v>2155</v>
      </c>
      <c r="N939" s="14">
        <v>9650</v>
      </c>
    </row>
    <row r="940" spans="1:14" x14ac:dyDescent="0.25">
      <c r="A940" t="s">
        <v>904</v>
      </c>
      <c r="B940" t="s">
        <v>2066</v>
      </c>
      <c r="C940" s="14">
        <v>5083</v>
      </c>
      <c r="D940" s="14">
        <v>89152</v>
      </c>
      <c r="E940" s="14">
        <v>89421</v>
      </c>
      <c r="F940" s="14">
        <v>43561</v>
      </c>
      <c r="G940" s="14">
        <v>45860</v>
      </c>
      <c r="H940" t="s">
        <v>904</v>
      </c>
      <c r="I940" t="s">
        <v>2066</v>
      </c>
      <c r="J940" t="s">
        <v>2078</v>
      </c>
      <c r="K940" s="14">
        <v>20368</v>
      </c>
      <c r="L940" t="s">
        <v>2078</v>
      </c>
      <c r="M940" s="14">
        <v>17454</v>
      </c>
      <c r="N940" s="14">
        <v>76303</v>
      </c>
    </row>
    <row r="941" spans="1:14" x14ac:dyDescent="0.25">
      <c r="A941" t="s">
        <v>905</v>
      </c>
      <c r="B941" t="s">
        <v>2066</v>
      </c>
      <c r="C941" s="14">
        <v>11696</v>
      </c>
      <c r="D941" s="14">
        <v>6327</v>
      </c>
      <c r="E941" s="14">
        <v>6293</v>
      </c>
      <c r="F941" s="14">
        <v>3016</v>
      </c>
      <c r="G941" s="14">
        <v>3277</v>
      </c>
      <c r="H941" t="s">
        <v>905</v>
      </c>
      <c r="I941" t="s">
        <v>2066</v>
      </c>
      <c r="J941" t="s">
        <v>2078</v>
      </c>
      <c r="K941" s="14">
        <v>1435</v>
      </c>
      <c r="L941" t="s">
        <v>2078</v>
      </c>
      <c r="M941" s="14">
        <v>1362</v>
      </c>
      <c r="N941" s="14">
        <v>6552</v>
      </c>
    </row>
    <row r="942" spans="1:14" x14ac:dyDescent="0.25">
      <c r="A942" t="s">
        <v>906</v>
      </c>
      <c r="B942" t="s">
        <v>2066</v>
      </c>
      <c r="C942" s="14">
        <v>1906</v>
      </c>
      <c r="D942" s="14">
        <v>8276</v>
      </c>
      <c r="E942" s="14">
        <v>7851</v>
      </c>
      <c r="F942" s="14">
        <v>3887</v>
      </c>
      <c r="G942" s="14">
        <v>3964</v>
      </c>
      <c r="H942" t="s">
        <v>906</v>
      </c>
      <c r="I942" t="s">
        <v>2066</v>
      </c>
      <c r="J942" t="s">
        <v>2078</v>
      </c>
      <c r="K942" s="14">
        <v>1795</v>
      </c>
      <c r="L942" t="s">
        <v>2078</v>
      </c>
      <c r="M942" s="14">
        <v>1604</v>
      </c>
      <c r="N942" s="14">
        <v>6652</v>
      </c>
    </row>
    <row r="943" spans="1:14" x14ac:dyDescent="0.25">
      <c r="A943" t="s">
        <v>907</v>
      </c>
      <c r="B943" t="s">
        <v>2066</v>
      </c>
      <c r="C943" s="14">
        <v>15280</v>
      </c>
      <c r="D943" s="14">
        <v>180851</v>
      </c>
      <c r="E943" s="14">
        <v>178683</v>
      </c>
      <c r="F943" s="14">
        <v>83680</v>
      </c>
      <c r="G943" s="14">
        <v>95003</v>
      </c>
      <c r="H943" t="s">
        <v>907</v>
      </c>
      <c r="I943" t="s">
        <v>2066</v>
      </c>
      <c r="J943" t="s">
        <v>2078</v>
      </c>
      <c r="K943" s="14">
        <v>42635</v>
      </c>
      <c r="L943" t="s">
        <v>2078</v>
      </c>
      <c r="M943" s="14">
        <v>41828</v>
      </c>
      <c r="N943" s="14">
        <v>178099</v>
      </c>
    </row>
    <row r="944" spans="1:14" x14ac:dyDescent="0.25">
      <c r="A944" t="s">
        <v>908</v>
      </c>
      <c r="B944" t="s">
        <v>2066</v>
      </c>
      <c r="C944" s="14">
        <v>1947</v>
      </c>
      <c r="D944" s="14">
        <v>69876</v>
      </c>
      <c r="E944" s="14">
        <v>76487</v>
      </c>
      <c r="F944" s="14">
        <v>37405</v>
      </c>
      <c r="G944" s="14">
        <v>39082</v>
      </c>
      <c r="H944" t="s">
        <v>908</v>
      </c>
      <c r="I944" t="s">
        <v>2066</v>
      </c>
      <c r="J944" t="s">
        <v>2078</v>
      </c>
      <c r="K944" s="14">
        <v>15650</v>
      </c>
      <c r="L944" t="s">
        <v>2078</v>
      </c>
      <c r="M944" s="14">
        <v>13320</v>
      </c>
      <c r="N944" s="14">
        <v>71701</v>
      </c>
    </row>
    <row r="945" spans="1:14" x14ac:dyDescent="0.25">
      <c r="A945" t="s">
        <v>909</v>
      </c>
      <c r="B945" t="s">
        <v>2066</v>
      </c>
      <c r="C945">
        <v>528</v>
      </c>
      <c r="D945" s="14">
        <v>6888</v>
      </c>
      <c r="E945" s="14">
        <v>6746</v>
      </c>
      <c r="F945" s="14">
        <v>3186</v>
      </c>
      <c r="G945" s="14">
        <v>3560</v>
      </c>
      <c r="H945" t="s">
        <v>909</v>
      </c>
      <c r="I945" t="s">
        <v>2066</v>
      </c>
      <c r="J945" t="s">
        <v>2078</v>
      </c>
      <c r="K945" s="14">
        <v>1642</v>
      </c>
      <c r="L945" t="s">
        <v>2078</v>
      </c>
      <c r="M945" s="14">
        <v>1607</v>
      </c>
      <c r="N945" s="14">
        <v>6720</v>
      </c>
    </row>
    <row r="946" spans="1:14" x14ac:dyDescent="0.25">
      <c r="A946" t="s">
        <v>910</v>
      </c>
      <c r="B946" t="s">
        <v>2066</v>
      </c>
      <c r="C946" s="14">
        <v>5959</v>
      </c>
      <c r="D946" s="14">
        <v>40332</v>
      </c>
      <c r="E946" s="14">
        <v>37906</v>
      </c>
      <c r="F946" s="14">
        <v>17216</v>
      </c>
      <c r="G946" s="14">
        <v>20690</v>
      </c>
      <c r="H946" t="s">
        <v>910</v>
      </c>
      <c r="I946" t="s">
        <v>2066</v>
      </c>
      <c r="J946" t="s">
        <v>2078</v>
      </c>
      <c r="K946" s="14">
        <v>10145</v>
      </c>
      <c r="L946" t="s">
        <v>2078</v>
      </c>
      <c r="M946" s="14">
        <v>9918</v>
      </c>
      <c r="N946" s="14">
        <v>43509</v>
      </c>
    </row>
    <row r="947" spans="1:14" x14ac:dyDescent="0.25">
      <c r="A947" t="s">
        <v>911</v>
      </c>
      <c r="B947" t="s">
        <v>2066</v>
      </c>
      <c r="C947" s="14">
        <v>2594</v>
      </c>
      <c r="D947" s="14">
        <v>16877</v>
      </c>
      <c r="E947" s="14">
        <v>17620</v>
      </c>
      <c r="F947" s="14">
        <v>8324</v>
      </c>
      <c r="G947" s="14">
        <v>9296</v>
      </c>
      <c r="H947" t="s">
        <v>911</v>
      </c>
      <c r="I947" t="s">
        <v>2066</v>
      </c>
      <c r="J947" t="s">
        <v>2078</v>
      </c>
      <c r="K947" s="14">
        <v>4344</v>
      </c>
      <c r="L947" t="s">
        <v>2078</v>
      </c>
      <c r="M947" s="14">
        <v>4304</v>
      </c>
      <c r="N947" s="14">
        <v>18857</v>
      </c>
    </row>
    <row r="948" spans="1:14" x14ac:dyDescent="0.25">
      <c r="A948" t="s">
        <v>912</v>
      </c>
      <c r="B948" t="s">
        <v>2066</v>
      </c>
      <c r="C948" s="14">
        <v>2057</v>
      </c>
      <c r="D948" s="14">
        <v>41944</v>
      </c>
      <c r="E948" s="14">
        <v>44242</v>
      </c>
      <c r="F948" s="14">
        <v>21111</v>
      </c>
      <c r="G948" s="14">
        <v>23131</v>
      </c>
      <c r="H948" t="s">
        <v>912</v>
      </c>
      <c r="I948" t="s">
        <v>2066</v>
      </c>
      <c r="J948" t="s">
        <v>2078</v>
      </c>
      <c r="K948" s="14">
        <v>10043</v>
      </c>
      <c r="L948" t="s">
        <v>2078</v>
      </c>
      <c r="M948" s="14">
        <v>9783</v>
      </c>
      <c r="N948" s="14">
        <v>49197</v>
      </c>
    </row>
    <row r="949" spans="1:14" x14ac:dyDescent="0.25">
      <c r="A949" t="s">
        <v>913</v>
      </c>
      <c r="B949" t="s">
        <v>2066</v>
      </c>
      <c r="C949" s="14">
        <v>5613</v>
      </c>
      <c r="D949" s="14">
        <v>5947</v>
      </c>
      <c r="E949" s="14">
        <v>6318</v>
      </c>
      <c r="F949" s="14">
        <v>2775</v>
      </c>
      <c r="G949" s="14">
        <v>3543</v>
      </c>
      <c r="H949" t="s">
        <v>913</v>
      </c>
      <c r="I949" t="s">
        <v>2066</v>
      </c>
      <c r="J949" t="s">
        <v>2078</v>
      </c>
      <c r="K949" s="14">
        <v>1327</v>
      </c>
      <c r="L949" t="s">
        <v>2078</v>
      </c>
      <c r="M949" s="14">
        <v>1251</v>
      </c>
      <c r="N949" s="14">
        <v>7746</v>
      </c>
    </row>
    <row r="950" spans="1:14" x14ac:dyDescent="0.25">
      <c r="A950" t="s">
        <v>914</v>
      </c>
      <c r="B950" t="s">
        <v>2066</v>
      </c>
      <c r="C950" s="14">
        <v>1883</v>
      </c>
      <c r="D950" s="14">
        <v>2284</v>
      </c>
      <c r="E950" s="14">
        <v>2920</v>
      </c>
      <c r="F950" s="14">
        <v>1219</v>
      </c>
      <c r="G950" s="14">
        <v>1701</v>
      </c>
      <c r="H950" t="s">
        <v>914</v>
      </c>
      <c r="I950" t="s">
        <v>2066</v>
      </c>
      <c r="J950" t="s">
        <v>2078</v>
      </c>
      <c r="K950">
        <v>457</v>
      </c>
      <c r="L950" t="s">
        <v>2078</v>
      </c>
      <c r="M950">
        <v>448</v>
      </c>
      <c r="N950" s="14">
        <v>3273</v>
      </c>
    </row>
    <row r="951" spans="1:14" x14ac:dyDescent="0.25">
      <c r="A951" t="s">
        <v>915</v>
      </c>
      <c r="B951" t="s">
        <v>2066</v>
      </c>
      <c r="C951" s="14">
        <v>2469</v>
      </c>
      <c r="D951" s="14">
        <v>9463</v>
      </c>
      <c r="E951" s="14">
        <v>10835</v>
      </c>
      <c r="F951" s="14">
        <v>4434</v>
      </c>
      <c r="G951" s="14">
        <v>6401</v>
      </c>
      <c r="H951" t="s">
        <v>915</v>
      </c>
      <c r="I951" t="s">
        <v>2066</v>
      </c>
      <c r="J951" t="s">
        <v>2078</v>
      </c>
      <c r="K951" s="14">
        <v>2459</v>
      </c>
      <c r="L951" t="s">
        <v>2078</v>
      </c>
      <c r="M951" s="14">
        <v>2304</v>
      </c>
      <c r="N951" s="14">
        <v>15249</v>
      </c>
    </row>
    <row r="952" spans="1:14" x14ac:dyDescent="0.25">
      <c r="A952" t="s">
        <v>916</v>
      </c>
      <c r="B952" t="s">
        <v>2066</v>
      </c>
      <c r="C952" s="14">
        <v>3465</v>
      </c>
      <c r="D952" s="14">
        <v>39479</v>
      </c>
      <c r="E952" s="14">
        <v>39841</v>
      </c>
      <c r="F952" s="14">
        <v>18618</v>
      </c>
      <c r="G952" s="14">
        <v>21223</v>
      </c>
      <c r="H952" t="s">
        <v>916</v>
      </c>
      <c r="I952" t="s">
        <v>2066</v>
      </c>
      <c r="J952" t="s">
        <v>2078</v>
      </c>
      <c r="K952" s="14">
        <v>10115</v>
      </c>
      <c r="L952" t="s">
        <v>2078</v>
      </c>
      <c r="M952" s="14">
        <v>9973</v>
      </c>
      <c r="N952" s="14">
        <v>43666</v>
      </c>
    </row>
    <row r="953" spans="1:14" x14ac:dyDescent="0.25">
      <c r="A953" t="s">
        <v>917</v>
      </c>
      <c r="B953" t="s">
        <v>2066</v>
      </c>
      <c r="C953" s="14">
        <v>5358</v>
      </c>
      <c r="D953" s="14">
        <v>3797</v>
      </c>
      <c r="E953" s="14">
        <v>4066</v>
      </c>
      <c r="F953" s="14">
        <v>1953</v>
      </c>
      <c r="G953" s="14">
        <v>2113</v>
      </c>
      <c r="H953" t="s">
        <v>917</v>
      </c>
      <c r="I953" t="s">
        <v>2066</v>
      </c>
      <c r="J953" t="s">
        <v>2078</v>
      </c>
      <c r="K953" s="14">
        <v>1094</v>
      </c>
      <c r="L953" t="s">
        <v>2078</v>
      </c>
      <c r="M953" s="14">
        <v>1089</v>
      </c>
      <c r="N953" s="14">
        <v>4273</v>
      </c>
    </row>
    <row r="954" spans="1:14" x14ac:dyDescent="0.25">
      <c r="A954" t="s">
        <v>918</v>
      </c>
      <c r="B954" t="s">
        <v>2066</v>
      </c>
      <c r="C954" s="14">
        <v>4735</v>
      </c>
      <c r="D954" s="14">
        <v>147483</v>
      </c>
      <c r="E954" s="14">
        <v>144983</v>
      </c>
      <c r="F954" s="14">
        <v>68282</v>
      </c>
      <c r="G954" s="14">
        <v>76701</v>
      </c>
      <c r="H954" t="s">
        <v>918</v>
      </c>
      <c r="I954" t="s">
        <v>2066</v>
      </c>
      <c r="J954" t="s">
        <v>2078</v>
      </c>
      <c r="K954" s="14">
        <v>34755</v>
      </c>
      <c r="L954" t="s">
        <v>2078</v>
      </c>
      <c r="M954" s="14">
        <v>34210</v>
      </c>
      <c r="N954" s="14">
        <v>142323</v>
      </c>
    </row>
    <row r="955" spans="1:14" x14ac:dyDescent="0.25">
      <c r="A955" t="s">
        <v>919</v>
      </c>
      <c r="B955" t="s">
        <v>2066</v>
      </c>
      <c r="C955" s="14">
        <v>1617</v>
      </c>
      <c r="D955" s="14">
        <v>6318</v>
      </c>
      <c r="E955" s="14">
        <v>6773</v>
      </c>
      <c r="F955" s="14">
        <v>3302</v>
      </c>
      <c r="G955" s="14">
        <v>3471</v>
      </c>
      <c r="H955" t="s">
        <v>919</v>
      </c>
      <c r="I955" t="s">
        <v>2066</v>
      </c>
      <c r="J955" t="s">
        <v>2078</v>
      </c>
      <c r="K955" s="14">
        <v>1618</v>
      </c>
      <c r="L955" t="s">
        <v>2078</v>
      </c>
      <c r="M955" s="14">
        <v>1451</v>
      </c>
      <c r="N955" s="14">
        <v>5997</v>
      </c>
    </row>
    <row r="956" spans="1:14" x14ac:dyDescent="0.25">
      <c r="A956" t="s">
        <v>920</v>
      </c>
      <c r="B956" t="s">
        <v>2066</v>
      </c>
      <c r="C956" s="14">
        <v>2147</v>
      </c>
      <c r="D956" s="14">
        <v>17069</v>
      </c>
      <c r="E956" s="14">
        <v>17194</v>
      </c>
      <c r="F956" s="14">
        <v>8166</v>
      </c>
      <c r="G956" s="14">
        <v>9028</v>
      </c>
      <c r="H956" t="s">
        <v>920</v>
      </c>
      <c r="I956" t="s">
        <v>2066</v>
      </c>
      <c r="J956" t="s">
        <v>2078</v>
      </c>
      <c r="K956" s="14">
        <v>4069</v>
      </c>
      <c r="L956" t="s">
        <v>2078</v>
      </c>
      <c r="M956" s="14">
        <v>4052</v>
      </c>
      <c r="N956" s="14">
        <v>17325</v>
      </c>
    </row>
    <row r="957" spans="1:14" x14ac:dyDescent="0.25">
      <c r="A957" t="s">
        <v>921</v>
      </c>
      <c r="B957" t="s">
        <v>2066</v>
      </c>
      <c r="C957" s="14">
        <v>14869</v>
      </c>
      <c r="D957" s="14">
        <v>5953</v>
      </c>
      <c r="E957" s="14">
        <v>5759</v>
      </c>
      <c r="F957" s="14">
        <v>2754</v>
      </c>
      <c r="G957" s="14">
        <v>3005</v>
      </c>
      <c r="H957" t="s">
        <v>921</v>
      </c>
      <c r="I957" t="s">
        <v>2066</v>
      </c>
      <c r="J957" t="s">
        <v>2078</v>
      </c>
      <c r="K957" s="14">
        <v>1190</v>
      </c>
      <c r="L957" t="s">
        <v>2078</v>
      </c>
      <c r="M957" s="14">
        <v>1171</v>
      </c>
      <c r="N957" s="14">
        <v>6569</v>
      </c>
    </row>
    <row r="958" spans="1:14" x14ac:dyDescent="0.25">
      <c r="A958" t="s">
        <v>922</v>
      </c>
      <c r="B958" t="s">
        <v>2066</v>
      </c>
      <c r="C958" s="14">
        <v>17334</v>
      </c>
      <c r="D958" s="14">
        <v>12648</v>
      </c>
      <c r="E958" s="14">
        <v>12154</v>
      </c>
      <c r="F958" s="14">
        <v>5734</v>
      </c>
      <c r="G958" s="14">
        <v>6420</v>
      </c>
      <c r="H958" t="s">
        <v>922</v>
      </c>
      <c r="I958" t="s">
        <v>2066</v>
      </c>
      <c r="J958" t="s">
        <v>2078</v>
      </c>
      <c r="K958" s="14">
        <v>3087</v>
      </c>
      <c r="L958" t="s">
        <v>2078</v>
      </c>
      <c r="M958" s="14">
        <v>3024</v>
      </c>
      <c r="N958" s="14">
        <v>13547</v>
      </c>
    </row>
    <row r="959" spans="1:14" x14ac:dyDescent="0.25">
      <c r="A959" t="s">
        <v>923</v>
      </c>
      <c r="B959" t="s">
        <v>2066</v>
      </c>
      <c r="C959" s="14">
        <v>3192</v>
      </c>
      <c r="D959" s="14">
        <v>4720</v>
      </c>
      <c r="E959" s="14">
        <v>4468</v>
      </c>
      <c r="F959" s="14">
        <v>2126</v>
      </c>
      <c r="G959" s="14">
        <v>2342</v>
      </c>
      <c r="H959" t="s">
        <v>923</v>
      </c>
      <c r="I959" t="s">
        <v>2066</v>
      </c>
      <c r="J959" t="s">
        <v>2078</v>
      </c>
      <c r="K959">
        <v>990</v>
      </c>
      <c r="L959" t="s">
        <v>2078</v>
      </c>
      <c r="M959">
        <v>987</v>
      </c>
      <c r="N959" s="14">
        <v>3811</v>
      </c>
    </row>
    <row r="960" spans="1:14" x14ac:dyDescent="0.25">
      <c r="A960" t="s">
        <v>924</v>
      </c>
      <c r="B960" t="s">
        <v>2066</v>
      </c>
      <c r="C960" s="14">
        <v>5760</v>
      </c>
      <c r="D960" s="14">
        <v>35835</v>
      </c>
      <c r="E960" s="14">
        <v>38860</v>
      </c>
      <c r="F960" s="14">
        <v>20145</v>
      </c>
      <c r="G960" s="14">
        <v>18715</v>
      </c>
      <c r="H960" t="s">
        <v>924</v>
      </c>
      <c r="I960" t="s">
        <v>2066</v>
      </c>
      <c r="J960" t="s">
        <v>2078</v>
      </c>
      <c r="K960" s="14">
        <v>7592</v>
      </c>
      <c r="L960" t="s">
        <v>2078</v>
      </c>
      <c r="M960" s="14">
        <v>7293</v>
      </c>
      <c r="N960" s="14">
        <v>33730</v>
      </c>
    </row>
    <row r="961" spans="1:14" x14ac:dyDescent="0.25">
      <c r="A961" t="s">
        <v>925</v>
      </c>
      <c r="B961" t="s">
        <v>2066</v>
      </c>
      <c r="C961" s="14">
        <v>4620</v>
      </c>
      <c r="D961" s="14">
        <v>106765</v>
      </c>
      <c r="E961" s="14">
        <v>103157</v>
      </c>
      <c r="F961" s="14">
        <v>48110</v>
      </c>
      <c r="G961" s="14">
        <v>55047</v>
      </c>
      <c r="H961" t="s">
        <v>925</v>
      </c>
      <c r="I961" t="s">
        <v>2066</v>
      </c>
      <c r="J961" t="s">
        <v>2078</v>
      </c>
      <c r="K961" s="14">
        <v>25515</v>
      </c>
      <c r="L961" t="s">
        <v>2078</v>
      </c>
      <c r="M961" s="14">
        <v>25295</v>
      </c>
      <c r="N961" s="14">
        <v>107000</v>
      </c>
    </row>
    <row r="962" spans="1:14" x14ac:dyDescent="0.25">
      <c r="A962" t="s">
        <v>926</v>
      </c>
      <c r="B962" t="s">
        <v>2066</v>
      </c>
      <c r="C962" s="14">
        <v>41768</v>
      </c>
      <c r="D962" s="14">
        <v>19848</v>
      </c>
      <c r="E962" s="14">
        <v>19209</v>
      </c>
      <c r="F962" s="14">
        <v>9132</v>
      </c>
      <c r="G962" s="14">
        <v>10077</v>
      </c>
      <c r="H962" t="s">
        <v>926</v>
      </c>
      <c r="I962" t="s">
        <v>2066</v>
      </c>
      <c r="J962" t="s">
        <v>2078</v>
      </c>
      <c r="K962" s="14">
        <v>4927</v>
      </c>
      <c r="L962" t="s">
        <v>2078</v>
      </c>
      <c r="M962" s="14">
        <v>4880</v>
      </c>
      <c r="N962" s="14">
        <v>21501</v>
      </c>
    </row>
    <row r="963" spans="1:14" x14ac:dyDescent="0.25">
      <c r="A963" t="s">
        <v>927</v>
      </c>
      <c r="B963" t="s">
        <v>2066</v>
      </c>
      <c r="C963" s="14">
        <v>3614</v>
      </c>
      <c r="D963" s="14">
        <v>30315</v>
      </c>
      <c r="E963" s="14">
        <v>30581</v>
      </c>
      <c r="F963" s="14">
        <v>14142</v>
      </c>
      <c r="G963" s="14">
        <v>16439</v>
      </c>
      <c r="H963" t="s">
        <v>927</v>
      </c>
      <c r="I963" t="s">
        <v>2066</v>
      </c>
      <c r="J963" t="s">
        <v>2078</v>
      </c>
      <c r="K963" s="14">
        <v>6973</v>
      </c>
      <c r="L963" t="s">
        <v>2078</v>
      </c>
      <c r="M963" s="14">
        <v>6944</v>
      </c>
      <c r="N963" s="14">
        <v>32541</v>
      </c>
    </row>
    <row r="964" spans="1:14" x14ac:dyDescent="0.25">
      <c r="A964" t="s">
        <v>928</v>
      </c>
      <c r="B964" t="s">
        <v>2066</v>
      </c>
      <c r="C964" s="14">
        <v>39989</v>
      </c>
      <c r="D964" s="14">
        <v>21493</v>
      </c>
      <c r="E964" s="14">
        <v>21837</v>
      </c>
      <c r="F964" s="14">
        <v>10444</v>
      </c>
      <c r="G964" s="14">
        <v>11393</v>
      </c>
      <c r="H964" t="s">
        <v>928</v>
      </c>
      <c r="I964" t="s">
        <v>2066</v>
      </c>
      <c r="J964" t="s">
        <v>2078</v>
      </c>
      <c r="K964" s="14">
        <v>4895</v>
      </c>
      <c r="L964" t="s">
        <v>2078</v>
      </c>
      <c r="M964" s="14">
        <v>4804</v>
      </c>
      <c r="N964" s="14">
        <v>24190</v>
      </c>
    </row>
    <row r="965" spans="1:14" x14ac:dyDescent="0.25">
      <c r="A965" t="s">
        <v>929</v>
      </c>
      <c r="B965" t="s">
        <v>2066</v>
      </c>
      <c r="C965" s="14">
        <v>2352</v>
      </c>
      <c r="D965" s="14">
        <v>2041</v>
      </c>
      <c r="E965" s="14">
        <v>1971</v>
      </c>
      <c r="F965">
        <v>909</v>
      </c>
      <c r="G965" s="14">
        <v>1062</v>
      </c>
      <c r="H965" t="s">
        <v>929</v>
      </c>
      <c r="I965" t="s">
        <v>2066</v>
      </c>
      <c r="J965" t="s">
        <v>2078</v>
      </c>
      <c r="K965">
        <v>494</v>
      </c>
      <c r="L965" t="s">
        <v>2078</v>
      </c>
      <c r="M965">
        <v>475</v>
      </c>
      <c r="N965" s="14">
        <v>2311</v>
      </c>
    </row>
    <row r="966" spans="1:14" x14ac:dyDescent="0.25">
      <c r="A966" t="s">
        <v>930</v>
      </c>
      <c r="B966" t="s">
        <v>2066</v>
      </c>
      <c r="C966" s="14">
        <v>2116</v>
      </c>
      <c r="D966" s="14">
        <v>6578</v>
      </c>
      <c r="E966" s="14">
        <v>6595</v>
      </c>
      <c r="F966" s="14">
        <v>3386</v>
      </c>
      <c r="G966" s="14">
        <v>3209</v>
      </c>
      <c r="H966" t="s">
        <v>930</v>
      </c>
      <c r="I966" t="s">
        <v>2066</v>
      </c>
      <c r="J966" t="s">
        <v>2078</v>
      </c>
      <c r="K966" s="14">
        <v>1132</v>
      </c>
      <c r="L966" t="s">
        <v>2078</v>
      </c>
      <c r="M966" s="14">
        <v>1067</v>
      </c>
      <c r="N966" s="14">
        <v>6451</v>
      </c>
    </row>
    <row r="967" spans="1:14" x14ac:dyDescent="0.25">
      <c r="A967" t="s">
        <v>931</v>
      </c>
      <c r="B967" t="s">
        <v>2066</v>
      </c>
      <c r="C967" s="14">
        <v>2411</v>
      </c>
      <c r="D967" s="14">
        <v>9649</v>
      </c>
      <c r="E967" s="14">
        <v>10330</v>
      </c>
      <c r="F967" s="14">
        <v>5279</v>
      </c>
      <c r="G967" s="14">
        <v>5051</v>
      </c>
      <c r="H967" t="s">
        <v>931</v>
      </c>
      <c r="I967" t="s">
        <v>2066</v>
      </c>
      <c r="J967" t="s">
        <v>2078</v>
      </c>
      <c r="K967" s="14">
        <v>1839</v>
      </c>
      <c r="L967" t="s">
        <v>2078</v>
      </c>
      <c r="M967" s="14">
        <v>1796</v>
      </c>
      <c r="N967" s="14">
        <v>7340</v>
      </c>
    </row>
    <row r="968" spans="1:14" x14ac:dyDescent="0.25">
      <c r="A968" t="s">
        <v>932</v>
      </c>
      <c r="B968" t="s">
        <v>2066</v>
      </c>
      <c r="C968" s="14">
        <v>1974</v>
      </c>
      <c r="D968" s="14">
        <v>3350</v>
      </c>
      <c r="E968" s="14">
        <v>5027</v>
      </c>
      <c r="F968" s="14">
        <v>2065</v>
      </c>
      <c r="G968" s="14">
        <v>2962</v>
      </c>
      <c r="H968" t="s">
        <v>932</v>
      </c>
      <c r="I968" t="s">
        <v>2066</v>
      </c>
      <c r="J968" t="s">
        <v>2078</v>
      </c>
      <c r="K968">
        <v>906</v>
      </c>
      <c r="L968" t="s">
        <v>2078</v>
      </c>
      <c r="M968">
        <v>881</v>
      </c>
      <c r="N968" s="14">
        <v>5719</v>
      </c>
    </row>
    <row r="969" spans="1:14" x14ac:dyDescent="0.25">
      <c r="A969" t="s">
        <v>933</v>
      </c>
      <c r="B969" t="s">
        <v>2066</v>
      </c>
      <c r="C969" s="14">
        <v>3658</v>
      </c>
      <c r="D969" s="14">
        <v>26697</v>
      </c>
      <c r="E969" s="14">
        <v>26693</v>
      </c>
      <c r="F969" s="14">
        <v>12187</v>
      </c>
      <c r="G969" s="14">
        <v>14506</v>
      </c>
      <c r="H969" t="s">
        <v>933</v>
      </c>
      <c r="I969" t="s">
        <v>2066</v>
      </c>
      <c r="J969" t="s">
        <v>2078</v>
      </c>
      <c r="K969" s="14">
        <v>6707</v>
      </c>
      <c r="L969" t="s">
        <v>2078</v>
      </c>
      <c r="M969" s="14">
        <v>6692</v>
      </c>
      <c r="N969" s="14">
        <v>29349</v>
      </c>
    </row>
    <row r="970" spans="1:14" x14ac:dyDescent="0.25">
      <c r="A970" t="s">
        <v>934</v>
      </c>
      <c r="B970" t="s">
        <v>2066</v>
      </c>
      <c r="C970" s="14">
        <v>2612</v>
      </c>
      <c r="D970" s="14">
        <v>24100</v>
      </c>
      <c r="E970" s="14">
        <v>23563</v>
      </c>
      <c r="F970" s="14">
        <v>11619</v>
      </c>
      <c r="G970" s="14">
        <v>11944</v>
      </c>
      <c r="H970" t="s">
        <v>934</v>
      </c>
      <c r="I970" t="s">
        <v>2066</v>
      </c>
      <c r="J970" t="s">
        <v>2078</v>
      </c>
      <c r="K970" s="14">
        <v>5458</v>
      </c>
      <c r="L970" t="s">
        <v>2078</v>
      </c>
      <c r="M970" s="14">
        <v>4852</v>
      </c>
      <c r="N970" s="14">
        <v>21457</v>
      </c>
    </row>
    <row r="971" spans="1:14" x14ac:dyDescent="0.25">
      <c r="A971" t="s">
        <v>935</v>
      </c>
      <c r="B971" t="s">
        <v>2066</v>
      </c>
      <c r="C971" s="14">
        <v>3257</v>
      </c>
      <c r="D971" s="14">
        <v>16285</v>
      </c>
      <c r="E971" s="14">
        <v>15621</v>
      </c>
      <c r="F971" s="14">
        <v>7692</v>
      </c>
      <c r="G971" s="14">
        <v>7929</v>
      </c>
      <c r="H971" t="s">
        <v>935</v>
      </c>
      <c r="I971" t="s">
        <v>2066</v>
      </c>
      <c r="J971" t="s">
        <v>2078</v>
      </c>
      <c r="K971" s="14">
        <v>3588</v>
      </c>
      <c r="L971" t="s">
        <v>2078</v>
      </c>
      <c r="M971" s="14">
        <v>3556</v>
      </c>
      <c r="N971" s="14">
        <v>16206</v>
      </c>
    </row>
    <row r="972" spans="1:14" x14ac:dyDescent="0.25">
      <c r="A972" t="s">
        <v>936</v>
      </c>
      <c r="B972" t="s">
        <v>2066</v>
      </c>
      <c r="C972">
        <v>857</v>
      </c>
      <c r="D972" s="14">
        <v>3793</v>
      </c>
      <c r="E972" s="14">
        <v>3815</v>
      </c>
      <c r="F972" s="14">
        <v>1851</v>
      </c>
      <c r="G972" s="14">
        <v>1964</v>
      </c>
      <c r="H972" t="s">
        <v>936</v>
      </c>
      <c r="I972" t="s">
        <v>2066</v>
      </c>
      <c r="J972" t="s">
        <v>2078</v>
      </c>
      <c r="K972">
        <v>865</v>
      </c>
      <c r="L972" t="s">
        <v>2078</v>
      </c>
      <c r="M972">
        <v>861</v>
      </c>
      <c r="N972" s="14">
        <v>4406</v>
      </c>
    </row>
    <row r="973" spans="1:14" x14ac:dyDescent="0.25">
      <c r="A973" t="s">
        <v>937</v>
      </c>
      <c r="B973" t="s">
        <v>2066</v>
      </c>
      <c r="C973" s="14">
        <v>3725</v>
      </c>
      <c r="D973" s="14">
        <v>8088</v>
      </c>
      <c r="E973" s="14">
        <v>9031</v>
      </c>
      <c r="F973" s="14">
        <v>4317</v>
      </c>
      <c r="G973" s="14">
        <v>4714</v>
      </c>
      <c r="H973" t="s">
        <v>937</v>
      </c>
      <c r="I973" t="s">
        <v>2066</v>
      </c>
      <c r="J973" t="s">
        <v>2078</v>
      </c>
      <c r="K973" s="14">
        <v>2196</v>
      </c>
      <c r="L973" t="s">
        <v>2078</v>
      </c>
      <c r="M973" s="14">
        <v>2121</v>
      </c>
      <c r="N973" s="14">
        <v>10017</v>
      </c>
    </row>
    <row r="974" spans="1:14" x14ac:dyDescent="0.25">
      <c r="A974" t="s">
        <v>938</v>
      </c>
      <c r="B974" t="s">
        <v>2066</v>
      </c>
      <c r="C974" s="14">
        <v>5194</v>
      </c>
      <c r="D974" s="14">
        <v>8584</v>
      </c>
      <c r="E974" s="14">
        <v>8390</v>
      </c>
      <c r="F974" s="14">
        <v>3889</v>
      </c>
      <c r="G974" s="14">
        <v>4501</v>
      </c>
      <c r="H974" t="s">
        <v>938</v>
      </c>
      <c r="I974" t="s">
        <v>2066</v>
      </c>
      <c r="J974" t="s">
        <v>2078</v>
      </c>
      <c r="K974" s="14">
        <v>2273</v>
      </c>
      <c r="L974" t="s">
        <v>2078</v>
      </c>
      <c r="M974" s="14">
        <v>2234</v>
      </c>
      <c r="N974" s="14">
        <v>9367</v>
      </c>
    </row>
    <row r="975" spans="1:14" x14ac:dyDescent="0.25">
      <c r="A975" t="s">
        <v>939</v>
      </c>
      <c r="B975" t="s">
        <v>2066</v>
      </c>
      <c r="C975" s="14">
        <v>3624</v>
      </c>
      <c r="D975" s="14">
        <v>13205</v>
      </c>
      <c r="E975" s="14">
        <v>12703</v>
      </c>
      <c r="F975" s="14">
        <v>6017</v>
      </c>
      <c r="G975" s="14">
        <v>6686</v>
      </c>
      <c r="H975" t="s">
        <v>939</v>
      </c>
      <c r="I975" t="s">
        <v>2066</v>
      </c>
      <c r="J975" t="s">
        <v>2078</v>
      </c>
      <c r="K975" s="14">
        <v>3172</v>
      </c>
      <c r="L975" t="s">
        <v>2078</v>
      </c>
      <c r="M975" s="14">
        <v>3163</v>
      </c>
      <c r="N975" s="14">
        <v>13118</v>
      </c>
    </row>
    <row r="976" spans="1:14" x14ac:dyDescent="0.25">
      <c r="A976" t="s">
        <v>940</v>
      </c>
      <c r="B976" t="s">
        <v>2066</v>
      </c>
      <c r="C976">
        <v>970</v>
      </c>
      <c r="D976" s="14">
        <v>13635</v>
      </c>
      <c r="E976" s="14">
        <v>12471</v>
      </c>
      <c r="F976" s="14">
        <v>5886</v>
      </c>
      <c r="G976" s="14">
        <v>6585</v>
      </c>
      <c r="H976" t="s">
        <v>940</v>
      </c>
      <c r="I976" t="s">
        <v>2066</v>
      </c>
      <c r="J976" t="s">
        <v>2078</v>
      </c>
      <c r="K976" s="14">
        <v>3170</v>
      </c>
      <c r="L976" t="s">
        <v>2078</v>
      </c>
      <c r="M976" s="14">
        <v>3144</v>
      </c>
      <c r="N976" s="14">
        <v>12959</v>
      </c>
    </row>
    <row r="977" spans="1:14" x14ac:dyDescent="0.25">
      <c r="A977" t="s">
        <v>941</v>
      </c>
      <c r="B977" t="s">
        <v>2066</v>
      </c>
      <c r="C977">
        <v>409</v>
      </c>
      <c r="D977" s="14">
        <v>8243</v>
      </c>
      <c r="E977" s="14">
        <v>9044</v>
      </c>
      <c r="F977" s="14">
        <v>4536</v>
      </c>
      <c r="G977" s="14">
        <v>4508</v>
      </c>
      <c r="H977" t="s">
        <v>941</v>
      </c>
      <c r="I977" t="s">
        <v>2066</v>
      </c>
      <c r="J977" t="s">
        <v>2078</v>
      </c>
      <c r="K977" s="14">
        <v>1947</v>
      </c>
      <c r="L977" t="s">
        <v>2078</v>
      </c>
      <c r="M977" s="14">
        <v>1854</v>
      </c>
      <c r="N977" s="14">
        <v>8732</v>
      </c>
    </row>
    <row r="978" spans="1:14" x14ac:dyDescent="0.25">
      <c r="A978" t="s">
        <v>942</v>
      </c>
      <c r="B978" t="s">
        <v>2066</v>
      </c>
      <c r="C978" s="14">
        <v>3964</v>
      </c>
      <c r="D978" s="14">
        <v>117088</v>
      </c>
      <c r="E978" s="14">
        <v>117406</v>
      </c>
      <c r="F978" s="14">
        <v>53993</v>
      </c>
      <c r="G978" s="14">
        <v>63413</v>
      </c>
      <c r="H978" t="s">
        <v>942</v>
      </c>
      <c r="I978" t="s">
        <v>2066</v>
      </c>
      <c r="J978" t="s">
        <v>2078</v>
      </c>
      <c r="K978" s="14">
        <v>27459</v>
      </c>
      <c r="L978" t="s">
        <v>2078</v>
      </c>
      <c r="M978" s="14">
        <v>26807</v>
      </c>
      <c r="N978" s="14">
        <v>118994</v>
      </c>
    </row>
    <row r="979" spans="1:14" x14ac:dyDescent="0.25">
      <c r="A979" t="s">
        <v>943</v>
      </c>
      <c r="B979" t="s">
        <v>2066</v>
      </c>
      <c r="C979" s="14">
        <v>53000</v>
      </c>
      <c r="D979" s="14">
        <v>20933</v>
      </c>
      <c r="E979" s="14">
        <v>23007</v>
      </c>
      <c r="F979" s="14">
        <v>10911</v>
      </c>
      <c r="G979" s="14">
        <v>12096</v>
      </c>
      <c r="H979" t="s">
        <v>943</v>
      </c>
      <c r="I979" t="s">
        <v>2066</v>
      </c>
      <c r="J979" t="s">
        <v>2078</v>
      </c>
      <c r="K979" s="14">
        <v>4677</v>
      </c>
      <c r="L979" t="s">
        <v>2078</v>
      </c>
      <c r="M979" s="14">
        <v>4556</v>
      </c>
      <c r="N979" s="14">
        <v>23987</v>
      </c>
    </row>
    <row r="980" spans="1:14" x14ac:dyDescent="0.25">
      <c r="A980" t="s">
        <v>944</v>
      </c>
      <c r="B980" t="s">
        <v>2066</v>
      </c>
      <c r="C980" s="14">
        <v>2986</v>
      </c>
      <c r="D980" s="14">
        <v>7441</v>
      </c>
      <c r="E980" s="14">
        <v>7018</v>
      </c>
      <c r="F980" s="14">
        <v>3257</v>
      </c>
      <c r="G980" s="14">
        <v>3761</v>
      </c>
      <c r="H980" t="s">
        <v>944</v>
      </c>
      <c r="I980" t="s">
        <v>2066</v>
      </c>
      <c r="J980" t="s">
        <v>2078</v>
      </c>
      <c r="K980" s="14">
        <v>1765</v>
      </c>
      <c r="L980" t="s">
        <v>2078</v>
      </c>
      <c r="M980" s="14">
        <v>1729</v>
      </c>
      <c r="N980" s="14">
        <v>8026</v>
      </c>
    </row>
    <row r="981" spans="1:14" x14ac:dyDescent="0.25">
      <c r="A981" t="s">
        <v>945</v>
      </c>
      <c r="B981" t="s">
        <v>2066</v>
      </c>
      <c r="C981" s="14">
        <v>5202</v>
      </c>
      <c r="D981" s="14">
        <v>231357</v>
      </c>
      <c r="E981" s="14">
        <v>234045</v>
      </c>
      <c r="F981" s="14">
        <v>111693</v>
      </c>
      <c r="G981" s="14">
        <v>122352</v>
      </c>
      <c r="H981" t="s">
        <v>945</v>
      </c>
      <c r="I981" t="s">
        <v>2066</v>
      </c>
      <c r="J981" t="s">
        <v>2078</v>
      </c>
      <c r="K981" s="14">
        <v>51579</v>
      </c>
      <c r="L981" t="s">
        <v>2078</v>
      </c>
      <c r="M981" s="14">
        <v>48296</v>
      </c>
      <c r="N981" s="14">
        <v>222309</v>
      </c>
    </row>
    <row r="982" spans="1:14" x14ac:dyDescent="0.25">
      <c r="A982" t="s">
        <v>946</v>
      </c>
      <c r="B982" t="s">
        <v>2066</v>
      </c>
      <c r="C982" s="14">
        <v>6815</v>
      </c>
      <c r="D982" s="14">
        <v>2963</v>
      </c>
      <c r="E982" s="14">
        <v>2762</v>
      </c>
      <c r="F982" s="14">
        <v>1329</v>
      </c>
      <c r="G982" s="14">
        <v>1433</v>
      </c>
      <c r="H982" t="s">
        <v>946</v>
      </c>
      <c r="I982" t="s">
        <v>2066</v>
      </c>
      <c r="J982" t="s">
        <v>2078</v>
      </c>
      <c r="K982">
        <v>746</v>
      </c>
      <c r="L982" t="s">
        <v>2078</v>
      </c>
      <c r="M982">
        <v>743</v>
      </c>
      <c r="N982" s="14">
        <v>3101</v>
      </c>
    </row>
    <row r="983" spans="1:14" x14ac:dyDescent="0.25">
      <c r="A983" t="s">
        <v>947</v>
      </c>
      <c r="B983" t="s">
        <v>2066</v>
      </c>
      <c r="C983">
        <v>991</v>
      </c>
      <c r="D983" s="14">
        <v>7912</v>
      </c>
      <c r="E983" s="14">
        <v>8297</v>
      </c>
      <c r="F983" s="14">
        <v>3880</v>
      </c>
      <c r="G983" s="14">
        <v>4417</v>
      </c>
      <c r="H983" t="s">
        <v>947</v>
      </c>
      <c r="I983" t="s">
        <v>2066</v>
      </c>
      <c r="J983" t="s">
        <v>2078</v>
      </c>
      <c r="K983" s="14">
        <v>2008</v>
      </c>
      <c r="L983" t="s">
        <v>2078</v>
      </c>
      <c r="M983" s="14">
        <v>1970</v>
      </c>
      <c r="N983" s="14">
        <v>11398</v>
      </c>
    </row>
    <row r="984" spans="1:14" x14ac:dyDescent="0.25">
      <c r="A984" t="s">
        <v>948</v>
      </c>
      <c r="B984" t="s">
        <v>2066</v>
      </c>
      <c r="C984" s="14">
        <v>28919</v>
      </c>
      <c r="D984" s="14">
        <v>16863</v>
      </c>
      <c r="E984" s="14">
        <v>18407</v>
      </c>
      <c r="F984" s="14">
        <v>9091</v>
      </c>
      <c r="G984" s="14">
        <v>9316</v>
      </c>
      <c r="H984" t="s">
        <v>948</v>
      </c>
      <c r="I984" t="s">
        <v>2066</v>
      </c>
      <c r="J984" t="s">
        <v>2078</v>
      </c>
      <c r="K984" s="14">
        <v>3435</v>
      </c>
      <c r="L984" t="s">
        <v>2078</v>
      </c>
      <c r="M984" s="14">
        <v>3357</v>
      </c>
      <c r="N984" s="14">
        <v>16917</v>
      </c>
    </row>
    <row r="985" spans="1:14" x14ac:dyDescent="0.25">
      <c r="A985" t="s">
        <v>949</v>
      </c>
      <c r="B985" t="s">
        <v>2066</v>
      </c>
      <c r="C985" s="14">
        <v>5434</v>
      </c>
      <c r="D985" s="14">
        <v>13933</v>
      </c>
      <c r="E985" s="14">
        <v>13929</v>
      </c>
      <c r="F985" s="14">
        <v>6469</v>
      </c>
      <c r="G985" s="14">
        <v>7460</v>
      </c>
      <c r="H985" t="s">
        <v>949</v>
      </c>
      <c r="I985" t="s">
        <v>2066</v>
      </c>
      <c r="J985" t="s">
        <v>2078</v>
      </c>
      <c r="K985" s="14">
        <v>3400</v>
      </c>
      <c r="L985" t="s">
        <v>2078</v>
      </c>
      <c r="M985" s="14">
        <v>3334</v>
      </c>
      <c r="N985" s="14">
        <v>15996</v>
      </c>
    </row>
    <row r="986" spans="1:14" x14ac:dyDescent="0.25">
      <c r="A986" t="s">
        <v>950</v>
      </c>
      <c r="B986" t="s">
        <v>2066</v>
      </c>
      <c r="C986" s="14">
        <v>2264</v>
      </c>
      <c r="D986" s="14">
        <v>18982</v>
      </c>
      <c r="E986" s="14">
        <v>19856</v>
      </c>
      <c r="F986" s="14">
        <v>9655</v>
      </c>
      <c r="G986" s="14">
        <v>10201</v>
      </c>
      <c r="H986" t="s">
        <v>950</v>
      </c>
      <c r="I986" t="s">
        <v>2066</v>
      </c>
      <c r="J986" t="s">
        <v>2078</v>
      </c>
      <c r="K986" s="14">
        <v>4024</v>
      </c>
      <c r="L986" t="s">
        <v>2078</v>
      </c>
      <c r="M986" s="14">
        <v>4009</v>
      </c>
      <c r="N986" s="14">
        <v>17623</v>
      </c>
    </row>
    <row r="987" spans="1:14" x14ac:dyDescent="0.25">
      <c r="A987" t="s">
        <v>951</v>
      </c>
      <c r="B987" t="s">
        <v>2066</v>
      </c>
      <c r="C987" s="14">
        <v>4596</v>
      </c>
      <c r="D987" s="14">
        <v>4903</v>
      </c>
      <c r="E987" s="14">
        <v>5168</v>
      </c>
      <c r="F987" s="14">
        <v>2567</v>
      </c>
      <c r="G987" s="14">
        <v>2601</v>
      </c>
      <c r="H987" t="s">
        <v>951</v>
      </c>
      <c r="I987" t="s">
        <v>2066</v>
      </c>
      <c r="J987" t="s">
        <v>2078</v>
      </c>
      <c r="K987" s="14">
        <v>1006</v>
      </c>
      <c r="L987" t="s">
        <v>2078</v>
      </c>
      <c r="M987">
        <v>955</v>
      </c>
      <c r="N987" s="14">
        <v>4292</v>
      </c>
    </row>
    <row r="988" spans="1:14" x14ac:dyDescent="0.25">
      <c r="A988" t="s">
        <v>952</v>
      </c>
      <c r="B988" t="s">
        <v>2066</v>
      </c>
      <c r="C988" s="14">
        <v>2392</v>
      </c>
      <c r="D988" s="14">
        <v>3896</v>
      </c>
      <c r="E988" s="14">
        <v>3867</v>
      </c>
      <c r="F988" s="14">
        <v>1904</v>
      </c>
      <c r="G988" s="14">
        <v>1963</v>
      </c>
      <c r="H988" t="s">
        <v>952</v>
      </c>
      <c r="I988" t="s">
        <v>2066</v>
      </c>
      <c r="J988" t="s">
        <v>2078</v>
      </c>
      <c r="K988">
        <v>861</v>
      </c>
      <c r="L988" t="s">
        <v>2078</v>
      </c>
      <c r="M988">
        <v>852</v>
      </c>
      <c r="N988" s="14">
        <v>3655</v>
      </c>
    </row>
    <row r="989" spans="1:14" x14ac:dyDescent="0.25">
      <c r="A989" t="s">
        <v>953</v>
      </c>
      <c r="B989" t="s">
        <v>2066</v>
      </c>
      <c r="C989" s="14">
        <v>2865</v>
      </c>
      <c r="D989" s="14">
        <v>14750</v>
      </c>
      <c r="E989" s="14">
        <v>14917</v>
      </c>
      <c r="F989" s="14">
        <v>6984</v>
      </c>
      <c r="G989" s="14">
        <v>7933</v>
      </c>
      <c r="H989" t="s">
        <v>953</v>
      </c>
      <c r="I989" t="s">
        <v>2066</v>
      </c>
      <c r="J989" t="s">
        <v>2078</v>
      </c>
      <c r="K989" s="14">
        <v>3605</v>
      </c>
      <c r="L989" t="s">
        <v>2078</v>
      </c>
      <c r="M989" s="14">
        <v>3567</v>
      </c>
      <c r="N989" s="14">
        <v>15516</v>
      </c>
    </row>
    <row r="990" spans="1:14" x14ac:dyDescent="0.25">
      <c r="A990" t="s">
        <v>954</v>
      </c>
      <c r="B990" t="s">
        <v>2066</v>
      </c>
      <c r="C990" s="14">
        <v>57491</v>
      </c>
      <c r="D990" s="14">
        <v>10691</v>
      </c>
      <c r="E990" s="14">
        <v>10757</v>
      </c>
      <c r="F990" s="14">
        <v>5312</v>
      </c>
      <c r="G990" s="14">
        <v>5445</v>
      </c>
      <c r="H990" t="s">
        <v>954</v>
      </c>
      <c r="I990" t="s">
        <v>2066</v>
      </c>
      <c r="J990" t="s">
        <v>2078</v>
      </c>
      <c r="K990" s="14">
        <v>2375</v>
      </c>
      <c r="L990" t="s">
        <v>2078</v>
      </c>
      <c r="M990" s="14">
        <v>2346</v>
      </c>
      <c r="N990" s="14">
        <v>12936</v>
      </c>
    </row>
    <row r="991" spans="1:14" x14ac:dyDescent="0.25">
      <c r="A991" t="s">
        <v>955</v>
      </c>
      <c r="B991" t="s">
        <v>2066</v>
      </c>
      <c r="C991" s="14">
        <v>1679</v>
      </c>
      <c r="D991" s="14">
        <v>6931</v>
      </c>
      <c r="E991" s="14">
        <v>7183</v>
      </c>
      <c r="F991" s="14">
        <v>3587</v>
      </c>
      <c r="G991" s="14">
        <v>3596</v>
      </c>
      <c r="H991" t="s">
        <v>955</v>
      </c>
      <c r="I991" t="s">
        <v>2066</v>
      </c>
      <c r="J991" t="s">
        <v>2078</v>
      </c>
      <c r="K991" s="14">
        <v>1555</v>
      </c>
      <c r="L991" t="s">
        <v>2078</v>
      </c>
      <c r="M991" s="14">
        <v>1411</v>
      </c>
      <c r="N991" s="14">
        <v>6181</v>
      </c>
    </row>
    <row r="992" spans="1:14" x14ac:dyDescent="0.25">
      <c r="A992" t="s">
        <v>956</v>
      </c>
      <c r="B992" t="s">
        <v>2066</v>
      </c>
      <c r="C992" s="14">
        <v>1004</v>
      </c>
      <c r="D992" s="14">
        <v>9669</v>
      </c>
      <c r="E992" s="14">
        <v>9610</v>
      </c>
      <c r="F992" s="14">
        <v>4547</v>
      </c>
      <c r="G992" s="14">
        <v>5063</v>
      </c>
      <c r="H992" t="s">
        <v>956</v>
      </c>
      <c r="I992" t="s">
        <v>2066</v>
      </c>
      <c r="J992" t="s">
        <v>2078</v>
      </c>
      <c r="K992" s="14">
        <v>2217</v>
      </c>
      <c r="L992" t="s">
        <v>2078</v>
      </c>
      <c r="M992" s="14">
        <v>2201</v>
      </c>
      <c r="N992" s="14">
        <v>9435</v>
      </c>
    </row>
    <row r="993" spans="1:14" x14ac:dyDescent="0.25">
      <c r="A993" t="s">
        <v>957</v>
      </c>
      <c r="B993" t="s">
        <v>2066</v>
      </c>
      <c r="C993">
        <v>593</v>
      </c>
      <c r="D993" s="14">
        <v>7407</v>
      </c>
      <c r="E993" s="14">
        <v>7405</v>
      </c>
      <c r="F993" s="14">
        <v>3538</v>
      </c>
      <c r="G993" s="14">
        <v>3867</v>
      </c>
      <c r="H993" t="s">
        <v>957</v>
      </c>
      <c r="I993" t="s">
        <v>2066</v>
      </c>
      <c r="J993" t="s">
        <v>2078</v>
      </c>
      <c r="K993" s="14">
        <v>1553</v>
      </c>
      <c r="L993" t="s">
        <v>2078</v>
      </c>
      <c r="M993" s="14">
        <v>1477</v>
      </c>
      <c r="N993" s="14">
        <v>7877</v>
      </c>
    </row>
    <row r="994" spans="1:14" x14ac:dyDescent="0.25">
      <c r="A994" t="s">
        <v>958</v>
      </c>
      <c r="B994" t="s">
        <v>2066</v>
      </c>
      <c r="C994" s="14">
        <v>3277</v>
      </c>
      <c r="D994" s="14">
        <v>1718</v>
      </c>
      <c r="E994" s="14">
        <v>1867</v>
      </c>
      <c r="F994">
        <v>866</v>
      </c>
      <c r="G994" s="14">
        <v>1001</v>
      </c>
      <c r="H994" t="s">
        <v>958</v>
      </c>
      <c r="I994" t="s">
        <v>2066</v>
      </c>
      <c r="J994" t="s">
        <v>2078</v>
      </c>
      <c r="K994">
        <v>396</v>
      </c>
      <c r="L994" t="s">
        <v>2078</v>
      </c>
      <c r="M994">
        <v>383</v>
      </c>
      <c r="N994" s="14">
        <v>2121</v>
      </c>
    </row>
    <row r="995" spans="1:14" x14ac:dyDescent="0.25">
      <c r="A995" t="s">
        <v>959</v>
      </c>
      <c r="B995" t="s">
        <v>2066</v>
      </c>
      <c r="C995" s="14">
        <v>5877</v>
      </c>
      <c r="D995" s="14">
        <v>3503</v>
      </c>
      <c r="E995" s="14">
        <v>3495</v>
      </c>
      <c r="F995" s="14">
        <v>1793</v>
      </c>
      <c r="G995" s="14">
        <v>1702</v>
      </c>
      <c r="H995" t="s">
        <v>959</v>
      </c>
      <c r="I995" t="s">
        <v>2066</v>
      </c>
      <c r="J995" t="s">
        <v>2078</v>
      </c>
      <c r="K995">
        <v>691</v>
      </c>
      <c r="L995" t="s">
        <v>2078</v>
      </c>
      <c r="M995">
        <v>682</v>
      </c>
      <c r="N995" s="14">
        <v>3231</v>
      </c>
    </row>
    <row r="996" spans="1:14" x14ac:dyDescent="0.25">
      <c r="A996" t="s">
        <v>960</v>
      </c>
      <c r="B996" t="s">
        <v>2066</v>
      </c>
      <c r="C996" s="14">
        <v>6446</v>
      </c>
      <c r="D996" s="14">
        <v>91428</v>
      </c>
      <c r="E996" s="14">
        <v>90816</v>
      </c>
      <c r="F996" s="14">
        <v>42238</v>
      </c>
      <c r="G996" s="14">
        <v>48578</v>
      </c>
      <c r="H996" t="s">
        <v>960</v>
      </c>
      <c r="I996" t="s">
        <v>2066</v>
      </c>
      <c r="J996" t="s">
        <v>2078</v>
      </c>
      <c r="K996" s="14">
        <v>23526</v>
      </c>
      <c r="L996" t="s">
        <v>2078</v>
      </c>
      <c r="M996" s="14">
        <v>23399</v>
      </c>
      <c r="N996" s="14">
        <v>93542</v>
      </c>
    </row>
    <row r="997" spans="1:14" x14ac:dyDescent="0.25">
      <c r="A997" t="s">
        <v>961</v>
      </c>
      <c r="B997" t="s">
        <v>2066</v>
      </c>
      <c r="C997" s="14">
        <v>3001</v>
      </c>
      <c r="D997" s="14">
        <v>4669</v>
      </c>
      <c r="E997" s="14">
        <v>6182</v>
      </c>
      <c r="F997" s="14">
        <v>2871</v>
      </c>
      <c r="G997" s="14">
        <v>3311</v>
      </c>
      <c r="H997" t="s">
        <v>961</v>
      </c>
      <c r="I997" t="s">
        <v>2066</v>
      </c>
      <c r="J997" t="s">
        <v>2078</v>
      </c>
      <c r="K997" s="14">
        <v>1225</v>
      </c>
      <c r="L997" t="s">
        <v>2078</v>
      </c>
      <c r="M997" s="14">
        <v>1136</v>
      </c>
      <c r="N997" s="14">
        <v>6178</v>
      </c>
    </row>
    <row r="998" spans="1:14" x14ac:dyDescent="0.25">
      <c r="A998" t="s">
        <v>962</v>
      </c>
      <c r="B998" t="s">
        <v>2066</v>
      </c>
      <c r="C998" s="14">
        <v>3705</v>
      </c>
      <c r="D998" s="14">
        <v>3399</v>
      </c>
      <c r="E998" s="14">
        <v>3236</v>
      </c>
      <c r="F998" s="14">
        <v>1500</v>
      </c>
      <c r="G998" s="14">
        <v>1736</v>
      </c>
      <c r="H998" t="s">
        <v>962</v>
      </c>
      <c r="I998" t="s">
        <v>2066</v>
      </c>
      <c r="J998" t="s">
        <v>2078</v>
      </c>
      <c r="K998">
        <v>801</v>
      </c>
      <c r="L998" t="s">
        <v>2078</v>
      </c>
      <c r="M998">
        <v>774</v>
      </c>
      <c r="N998" s="14">
        <v>3693</v>
      </c>
    </row>
    <row r="999" spans="1:14" x14ac:dyDescent="0.25">
      <c r="A999" t="s">
        <v>963</v>
      </c>
      <c r="B999" t="s">
        <v>2066</v>
      </c>
      <c r="C999" s="14">
        <v>1062</v>
      </c>
      <c r="D999" s="14">
        <v>4457</v>
      </c>
      <c r="E999" s="14">
        <v>4390</v>
      </c>
      <c r="F999" s="14">
        <v>2109</v>
      </c>
      <c r="G999" s="14">
        <v>2281</v>
      </c>
      <c r="H999" t="s">
        <v>963</v>
      </c>
      <c r="I999" t="s">
        <v>2066</v>
      </c>
      <c r="J999" t="s">
        <v>2078</v>
      </c>
      <c r="K999">
        <v>953</v>
      </c>
      <c r="L999" t="s">
        <v>2078</v>
      </c>
      <c r="M999">
        <v>953</v>
      </c>
      <c r="N999" s="14">
        <v>4212</v>
      </c>
    </row>
    <row r="1000" spans="1:14" x14ac:dyDescent="0.25">
      <c r="A1000" t="s">
        <v>964</v>
      </c>
      <c r="B1000" t="s">
        <v>2066</v>
      </c>
      <c r="C1000" s="14">
        <v>1241</v>
      </c>
      <c r="D1000" s="14">
        <v>7977</v>
      </c>
      <c r="E1000" s="14">
        <v>7876</v>
      </c>
      <c r="F1000" s="14">
        <v>3670</v>
      </c>
      <c r="G1000" s="14">
        <v>4206</v>
      </c>
      <c r="H1000" t="s">
        <v>964</v>
      </c>
      <c r="I1000" t="s">
        <v>2066</v>
      </c>
      <c r="J1000" t="s">
        <v>2078</v>
      </c>
      <c r="K1000" s="14">
        <v>1899</v>
      </c>
      <c r="L1000" t="s">
        <v>2078</v>
      </c>
      <c r="M1000" s="14">
        <v>1856</v>
      </c>
      <c r="N1000" s="14">
        <v>8595</v>
      </c>
    </row>
    <row r="1001" spans="1:14" x14ac:dyDescent="0.25">
      <c r="A1001" t="s">
        <v>965</v>
      </c>
      <c r="B1001" t="s">
        <v>2066</v>
      </c>
      <c r="C1001" s="14">
        <v>7420</v>
      </c>
      <c r="D1001" s="14">
        <v>133052</v>
      </c>
      <c r="E1001" s="14">
        <v>126643</v>
      </c>
      <c r="F1001" s="14">
        <v>57647</v>
      </c>
      <c r="G1001" s="14">
        <v>68996</v>
      </c>
      <c r="H1001" t="s">
        <v>965</v>
      </c>
      <c r="I1001" t="s">
        <v>2066</v>
      </c>
      <c r="J1001" t="s">
        <v>2078</v>
      </c>
      <c r="K1001" s="14">
        <v>31608</v>
      </c>
      <c r="L1001" t="s">
        <v>2078</v>
      </c>
      <c r="M1001" s="14">
        <v>30948</v>
      </c>
      <c r="N1001" s="14">
        <v>136984</v>
      </c>
    </row>
    <row r="1003" spans="1:14" x14ac:dyDescent="0.25">
      <c r="A1003" t="s">
        <v>2067</v>
      </c>
      <c r="C1003" t="s">
        <v>2042</v>
      </c>
      <c r="D1003" t="s">
        <v>2044</v>
      </c>
      <c r="E1003" t="s">
        <v>2046</v>
      </c>
      <c r="F1003" t="s">
        <v>2048</v>
      </c>
      <c r="G1003" t="s">
        <v>2050</v>
      </c>
      <c r="H1003" t="s">
        <v>2067</v>
      </c>
      <c r="J1003" t="s">
        <v>2068</v>
      </c>
      <c r="K1003" t="s">
        <v>2070</v>
      </c>
      <c r="L1003" t="s">
        <v>2072</v>
      </c>
      <c r="M1003" t="s">
        <v>2074</v>
      </c>
      <c r="N1003" t="s">
        <v>2076</v>
      </c>
    </row>
    <row r="1004" spans="1:14" x14ac:dyDescent="0.25">
      <c r="C1004" t="s">
        <v>2043</v>
      </c>
      <c r="D1004" t="s">
        <v>2045</v>
      </c>
      <c r="E1004" t="s">
        <v>2047</v>
      </c>
      <c r="F1004" t="s">
        <v>2049</v>
      </c>
      <c r="G1004" t="s">
        <v>2051</v>
      </c>
      <c r="J1004" t="s">
        <v>2069</v>
      </c>
      <c r="K1004" t="s">
        <v>2071</v>
      </c>
      <c r="L1004" t="s">
        <v>2073</v>
      </c>
      <c r="M1004" t="s">
        <v>2075</v>
      </c>
      <c r="N1004" t="s">
        <v>2077</v>
      </c>
    </row>
    <row r="1005" spans="1:14" x14ac:dyDescent="0.25">
      <c r="A1005" t="s">
        <v>2079</v>
      </c>
      <c r="H1005" t="s">
        <v>2079</v>
      </c>
    </row>
    <row r="1006" spans="1:14" x14ac:dyDescent="0.25">
      <c r="A1006" t="s">
        <v>966</v>
      </c>
      <c r="C1006" s="14">
        <v>532779</v>
      </c>
      <c r="D1006" s="14">
        <v>476553</v>
      </c>
      <c r="E1006" s="14">
        <v>494469</v>
      </c>
      <c r="F1006" s="14">
        <v>234517</v>
      </c>
      <c r="G1006" s="14">
        <v>259952</v>
      </c>
      <c r="H1006" t="s">
        <v>966</v>
      </c>
      <c r="J1006" t="s">
        <v>2078</v>
      </c>
      <c r="K1006" s="14">
        <v>116536</v>
      </c>
      <c r="L1006" t="s">
        <v>2078</v>
      </c>
      <c r="M1006" s="14">
        <v>111804</v>
      </c>
      <c r="N1006" s="14">
        <v>603689</v>
      </c>
    </row>
    <row r="1007" spans="1:14" x14ac:dyDescent="0.25">
      <c r="A1007" t="s">
        <v>967</v>
      </c>
      <c r="B1007" t="s">
        <v>2066</v>
      </c>
      <c r="C1007" s="14">
        <v>29369</v>
      </c>
      <c r="D1007" s="14">
        <v>16505</v>
      </c>
      <c r="E1007" s="14">
        <v>17072</v>
      </c>
      <c r="F1007" s="14">
        <v>8137</v>
      </c>
      <c r="G1007" s="14">
        <v>8935</v>
      </c>
      <c r="H1007" t="s">
        <v>967</v>
      </c>
      <c r="I1007" t="s">
        <v>2066</v>
      </c>
      <c r="J1007" t="s">
        <v>2078</v>
      </c>
      <c r="K1007" s="14">
        <v>3897</v>
      </c>
      <c r="L1007" t="s">
        <v>2078</v>
      </c>
      <c r="M1007" s="14">
        <v>3807</v>
      </c>
      <c r="N1007" s="14">
        <v>20464</v>
      </c>
    </row>
    <row r="1008" spans="1:14" x14ac:dyDescent="0.25">
      <c r="A1008" t="s">
        <v>968</v>
      </c>
      <c r="B1008" t="s">
        <v>2066</v>
      </c>
      <c r="C1008" s="14">
        <v>2164</v>
      </c>
      <c r="D1008" s="14">
        <v>2609</v>
      </c>
      <c r="E1008" s="14">
        <v>3229</v>
      </c>
      <c r="F1008" s="14">
        <v>1518</v>
      </c>
      <c r="G1008" s="14">
        <v>1711</v>
      </c>
      <c r="H1008" t="s">
        <v>968</v>
      </c>
      <c r="I1008" t="s">
        <v>2066</v>
      </c>
      <c r="J1008" t="s">
        <v>2078</v>
      </c>
      <c r="K1008">
        <v>749</v>
      </c>
      <c r="L1008" t="s">
        <v>2078</v>
      </c>
      <c r="M1008">
        <v>715</v>
      </c>
      <c r="N1008" s="14">
        <v>4130</v>
      </c>
    </row>
    <row r="1009" spans="1:14" x14ac:dyDescent="0.25">
      <c r="A1009" t="s">
        <v>969</v>
      </c>
      <c r="B1009" t="s">
        <v>2066</v>
      </c>
      <c r="C1009" s="14">
        <v>17871</v>
      </c>
      <c r="D1009" s="14">
        <v>3255</v>
      </c>
      <c r="E1009" s="14">
        <v>3239</v>
      </c>
      <c r="F1009" s="14">
        <v>1575</v>
      </c>
      <c r="G1009" s="14">
        <v>1664</v>
      </c>
      <c r="H1009" t="s">
        <v>969</v>
      </c>
      <c r="I1009" t="s">
        <v>2066</v>
      </c>
      <c r="J1009" t="s">
        <v>2078</v>
      </c>
      <c r="K1009">
        <v>849</v>
      </c>
      <c r="L1009" t="s">
        <v>2078</v>
      </c>
      <c r="M1009">
        <v>848</v>
      </c>
      <c r="N1009" s="14">
        <v>4795</v>
      </c>
    </row>
    <row r="1010" spans="1:14" x14ac:dyDescent="0.25">
      <c r="A1010" t="s">
        <v>970</v>
      </c>
      <c r="B1010" t="s">
        <v>2066</v>
      </c>
      <c r="C1010" s="14">
        <v>13654</v>
      </c>
      <c r="D1010" s="14">
        <v>1867</v>
      </c>
      <c r="E1010" s="14">
        <v>1746</v>
      </c>
      <c r="F1010">
        <v>860</v>
      </c>
      <c r="G1010">
        <v>886</v>
      </c>
      <c r="H1010" t="s">
        <v>970</v>
      </c>
      <c r="I1010" t="s">
        <v>2066</v>
      </c>
      <c r="J1010" t="s">
        <v>2078</v>
      </c>
      <c r="K1010">
        <v>455</v>
      </c>
      <c r="L1010" t="s">
        <v>2078</v>
      </c>
      <c r="M1010">
        <v>452</v>
      </c>
      <c r="N1010" s="14">
        <v>2489</v>
      </c>
    </row>
    <row r="1011" spans="1:14" x14ac:dyDescent="0.25">
      <c r="A1011" t="s">
        <v>971</v>
      </c>
      <c r="B1011" t="s">
        <v>2066</v>
      </c>
      <c r="C1011" s="14">
        <v>18877</v>
      </c>
      <c r="D1011" s="14">
        <v>13828</v>
      </c>
      <c r="E1011" s="14">
        <v>14296</v>
      </c>
      <c r="F1011" s="14">
        <v>6931</v>
      </c>
      <c r="G1011" s="14">
        <v>7365</v>
      </c>
      <c r="H1011" t="s">
        <v>971</v>
      </c>
      <c r="I1011" t="s">
        <v>2066</v>
      </c>
      <c r="J1011" t="s">
        <v>2078</v>
      </c>
      <c r="K1011" s="14">
        <v>3292</v>
      </c>
      <c r="L1011" t="s">
        <v>2078</v>
      </c>
      <c r="M1011" s="14">
        <v>3231</v>
      </c>
      <c r="N1011" s="14">
        <v>17006</v>
      </c>
    </row>
    <row r="1012" spans="1:14" x14ac:dyDescent="0.25">
      <c r="A1012" t="s">
        <v>972</v>
      </c>
      <c r="B1012" t="s">
        <v>2066</v>
      </c>
      <c r="C1012" s="14">
        <v>3704</v>
      </c>
      <c r="D1012" s="14">
        <v>12834</v>
      </c>
      <c r="E1012" s="14">
        <v>13652</v>
      </c>
      <c r="F1012" s="14">
        <v>6309</v>
      </c>
      <c r="G1012" s="14">
        <v>7343</v>
      </c>
      <c r="H1012" t="s">
        <v>972</v>
      </c>
      <c r="I1012" t="s">
        <v>2066</v>
      </c>
      <c r="J1012" t="s">
        <v>2078</v>
      </c>
      <c r="K1012" s="14">
        <v>3176</v>
      </c>
      <c r="L1012" t="s">
        <v>2078</v>
      </c>
      <c r="M1012" s="14">
        <v>3108</v>
      </c>
      <c r="N1012" s="14">
        <v>16196</v>
      </c>
    </row>
    <row r="1013" spans="1:14" x14ac:dyDescent="0.25">
      <c r="A1013" t="s">
        <v>973</v>
      </c>
      <c r="B1013" t="s">
        <v>2066</v>
      </c>
      <c r="C1013" s="14">
        <v>2220</v>
      </c>
      <c r="D1013" s="14">
        <v>2363</v>
      </c>
      <c r="E1013" s="14">
        <v>2417</v>
      </c>
      <c r="F1013" s="14">
        <v>1121</v>
      </c>
      <c r="G1013" s="14">
        <v>1296</v>
      </c>
      <c r="H1013" t="s">
        <v>973</v>
      </c>
      <c r="I1013" t="s">
        <v>2066</v>
      </c>
      <c r="J1013" t="s">
        <v>2078</v>
      </c>
      <c r="K1013">
        <v>608</v>
      </c>
      <c r="L1013" t="s">
        <v>2078</v>
      </c>
      <c r="M1013">
        <v>596</v>
      </c>
      <c r="N1013" s="14">
        <v>3447</v>
      </c>
    </row>
    <row r="1014" spans="1:14" x14ac:dyDescent="0.25">
      <c r="A1014" t="s">
        <v>974</v>
      </c>
      <c r="B1014" t="s">
        <v>2066</v>
      </c>
      <c r="C1014" s="14">
        <v>5425</v>
      </c>
      <c r="D1014" s="14">
        <v>5542</v>
      </c>
      <c r="E1014" s="14">
        <v>5533</v>
      </c>
      <c r="F1014" s="14">
        <v>2667</v>
      </c>
      <c r="G1014" s="14">
        <v>2866</v>
      </c>
      <c r="H1014" t="s">
        <v>974</v>
      </c>
      <c r="I1014" t="s">
        <v>2066</v>
      </c>
      <c r="J1014" t="s">
        <v>2078</v>
      </c>
      <c r="K1014" s="14">
        <v>1333</v>
      </c>
      <c r="L1014" t="s">
        <v>2078</v>
      </c>
      <c r="M1014" s="14">
        <v>1324</v>
      </c>
      <c r="N1014" s="14">
        <v>6665</v>
      </c>
    </row>
    <row r="1015" spans="1:14" x14ac:dyDescent="0.25">
      <c r="A1015" t="s">
        <v>975</v>
      </c>
      <c r="B1015" t="s">
        <v>2066</v>
      </c>
      <c r="C1015" s="14">
        <v>52482</v>
      </c>
      <c r="D1015" s="14">
        <v>6913</v>
      </c>
      <c r="E1015" s="14">
        <v>7283</v>
      </c>
      <c r="F1015" s="14">
        <v>3375</v>
      </c>
      <c r="G1015" s="14">
        <v>3908</v>
      </c>
      <c r="H1015" t="s">
        <v>975</v>
      </c>
      <c r="I1015" t="s">
        <v>2066</v>
      </c>
      <c r="J1015" t="s">
        <v>2078</v>
      </c>
      <c r="K1015" s="14">
        <v>1692</v>
      </c>
      <c r="L1015" t="s">
        <v>2078</v>
      </c>
      <c r="M1015" s="14">
        <v>1678</v>
      </c>
      <c r="N1015" s="14">
        <v>10073</v>
      </c>
    </row>
    <row r="1016" spans="1:14" x14ac:dyDescent="0.25">
      <c r="A1016" t="s">
        <v>976</v>
      </c>
      <c r="B1016" t="s">
        <v>2066</v>
      </c>
      <c r="C1016" s="14">
        <v>6287</v>
      </c>
      <c r="D1016" s="14">
        <v>18718</v>
      </c>
      <c r="E1016" s="14">
        <v>20467</v>
      </c>
      <c r="F1016" s="14">
        <v>10440</v>
      </c>
      <c r="G1016" s="14">
        <v>10027</v>
      </c>
      <c r="H1016" t="s">
        <v>976</v>
      </c>
      <c r="I1016" t="s">
        <v>2066</v>
      </c>
      <c r="J1016" t="s">
        <v>2078</v>
      </c>
      <c r="K1016" s="14">
        <v>4560</v>
      </c>
      <c r="L1016" t="s">
        <v>2078</v>
      </c>
      <c r="M1016" s="14">
        <v>4147</v>
      </c>
      <c r="N1016" s="14">
        <v>21596</v>
      </c>
    </row>
    <row r="1017" spans="1:14" x14ac:dyDescent="0.25">
      <c r="A1017" t="s">
        <v>977</v>
      </c>
      <c r="B1017" t="s">
        <v>2066</v>
      </c>
      <c r="C1017" s="14">
        <v>8582</v>
      </c>
      <c r="D1017" s="14">
        <v>227222</v>
      </c>
      <c r="E1017" s="14">
        <v>234143</v>
      </c>
      <c r="F1017" s="14">
        <v>108045</v>
      </c>
      <c r="G1017" s="14">
        <v>126098</v>
      </c>
      <c r="H1017" t="s">
        <v>977</v>
      </c>
      <c r="I1017" t="s">
        <v>2066</v>
      </c>
      <c r="J1017" t="s">
        <v>2078</v>
      </c>
      <c r="K1017" s="14">
        <v>55976</v>
      </c>
      <c r="L1017" t="s">
        <v>2078</v>
      </c>
      <c r="M1017" s="14">
        <v>52955</v>
      </c>
      <c r="N1017" s="14">
        <v>287186</v>
      </c>
    </row>
    <row r="1018" spans="1:14" x14ac:dyDescent="0.25">
      <c r="A1018" t="s">
        <v>978</v>
      </c>
      <c r="B1018" t="s">
        <v>2066</v>
      </c>
      <c r="C1018" s="14">
        <v>1762</v>
      </c>
      <c r="D1018" s="14">
        <v>1824</v>
      </c>
      <c r="E1018" s="14">
        <v>2206</v>
      </c>
      <c r="F1018" s="14">
        <v>1072</v>
      </c>
      <c r="G1018" s="14">
        <v>1134</v>
      </c>
      <c r="H1018" t="s">
        <v>978</v>
      </c>
      <c r="I1018" t="s">
        <v>2066</v>
      </c>
      <c r="J1018" t="s">
        <v>2078</v>
      </c>
      <c r="K1018">
        <v>521</v>
      </c>
      <c r="L1018" t="s">
        <v>2078</v>
      </c>
      <c r="M1018">
        <v>512</v>
      </c>
      <c r="N1018" s="14">
        <v>2502</v>
      </c>
    </row>
    <row r="1019" spans="1:14" x14ac:dyDescent="0.25">
      <c r="A1019" t="s">
        <v>979</v>
      </c>
      <c r="B1019" t="s">
        <v>2066</v>
      </c>
      <c r="C1019" s="14">
        <v>46701</v>
      </c>
      <c r="D1019" s="14">
        <v>9931</v>
      </c>
      <c r="E1019" s="14">
        <v>10198</v>
      </c>
      <c r="F1019" s="14">
        <v>4872</v>
      </c>
      <c r="G1019" s="14">
        <v>5326</v>
      </c>
      <c r="H1019" t="s">
        <v>979</v>
      </c>
      <c r="I1019" t="s">
        <v>2066</v>
      </c>
      <c r="J1019" t="s">
        <v>2078</v>
      </c>
      <c r="K1019" s="14">
        <v>2605</v>
      </c>
      <c r="L1019" t="s">
        <v>2078</v>
      </c>
      <c r="M1019" s="14">
        <v>2574</v>
      </c>
      <c r="N1019" s="14">
        <v>14038</v>
      </c>
    </row>
    <row r="1020" spans="1:14" x14ac:dyDescent="0.25">
      <c r="A1020" t="s">
        <v>980</v>
      </c>
      <c r="B1020" t="s">
        <v>2066</v>
      </c>
      <c r="C1020" s="14">
        <v>1941</v>
      </c>
      <c r="D1020" s="14">
        <v>2783</v>
      </c>
      <c r="E1020" s="14">
        <v>3199</v>
      </c>
      <c r="F1020" s="14">
        <v>1641</v>
      </c>
      <c r="G1020" s="14">
        <v>1558</v>
      </c>
      <c r="H1020" t="s">
        <v>980</v>
      </c>
      <c r="I1020" t="s">
        <v>2066</v>
      </c>
      <c r="J1020" t="s">
        <v>2078</v>
      </c>
      <c r="K1020">
        <v>681</v>
      </c>
      <c r="L1020" t="s">
        <v>2078</v>
      </c>
      <c r="M1020">
        <v>644</v>
      </c>
      <c r="N1020" s="14">
        <v>3125</v>
      </c>
    </row>
    <row r="1021" spans="1:14" x14ac:dyDescent="0.25">
      <c r="A1021" t="s">
        <v>981</v>
      </c>
      <c r="B1021" t="s">
        <v>2066</v>
      </c>
      <c r="C1021" s="14">
        <v>3079</v>
      </c>
      <c r="D1021" s="14">
        <v>22990</v>
      </c>
      <c r="E1021" s="14">
        <v>25857</v>
      </c>
      <c r="F1021" s="14">
        <v>12515</v>
      </c>
      <c r="G1021" s="14">
        <v>13342</v>
      </c>
      <c r="H1021" t="s">
        <v>981</v>
      </c>
      <c r="I1021" t="s">
        <v>2066</v>
      </c>
      <c r="J1021" t="s">
        <v>2078</v>
      </c>
      <c r="K1021" s="14">
        <v>5907</v>
      </c>
      <c r="L1021" t="s">
        <v>2078</v>
      </c>
      <c r="M1021" s="14">
        <v>5652</v>
      </c>
      <c r="N1021" s="14">
        <v>30195</v>
      </c>
    </row>
    <row r="1022" spans="1:14" x14ac:dyDescent="0.25">
      <c r="A1022" t="s">
        <v>982</v>
      </c>
      <c r="B1022" t="s">
        <v>2066</v>
      </c>
      <c r="C1022" s="14">
        <v>20242</v>
      </c>
      <c r="D1022" s="14">
        <v>4579</v>
      </c>
      <c r="E1022" s="14">
        <v>4526</v>
      </c>
      <c r="F1022" s="14">
        <v>2182</v>
      </c>
      <c r="G1022" s="14">
        <v>2344</v>
      </c>
      <c r="H1022" t="s">
        <v>982</v>
      </c>
      <c r="I1022" t="s">
        <v>2066</v>
      </c>
      <c r="J1022" t="s">
        <v>2078</v>
      </c>
      <c r="K1022" s="14">
        <v>1102</v>
      </c>
      <c r="L1022" t="s">
        <v>2078</v>
      </c>
      <c r="M1022" s="14">
        <v>1088</v>
      </c>
      <c r="N1022" s="14">
        <v>6071</v>
      </c>
    </row>
    <row r="1023" spans="1:14" x14ac:dyDescent="0.25">
      <c r="A1023" t="s">
        <v>983</v>
      </c>
      <c r="B1023" t="s">
        <v>2066</v>
      </c>
      <c r="C1023" s="14">
        <v>1944</v>
      </c>
      <c r="D1023" s="14">
        <v>8650</v>
      </c>
      <c r="E1023" s="14">
        <v>8595</v>
      </c>
      <c r="F1023" s="14">
        <v>4013</v>
      </c>
      <c r="G1023" s="14">
        <v>4582</v>
      </c>
      <c r="H1023" t="s">
        <v>983</v>
      </c>
      <c r="I1023" t="s">
        <v>2066</v>
      </c>
      <c r="J1023" t="s">
        <v>2078</v>
      </c>
      <c r="K1023" s="14">
        <v>2094</v>
      </c>
      <c r="L1023" t="s">
        <v>2078</v>
      </c>
      <c r="M1023" s="14">
        <v>2015</v>
      </c>
      <c r="N1023" s="14">
        <v>10800</v>
      </c>
    </row>
    <row r="1024" spans="1:14" x14ac:dyDescent="0.25">
      <c r="A1024" t="s">
        <v>984</v>
      </c>
      <c r="B1024" t="s">
        <v>2066</v>
      </c>
      <c r="C1024" s="14">
        <v>98154</v>
      </c>
      <c r="D1024" s="14">
        <v>15271</v>
      </c>
      <c r="E1024" s="14">
        <v>14627</v>
      </c>
      <c r="F1024" s="14">
        <v>7247</v>
      </c>
      <c r="G1024" s="14">
        <v>7380</v>
      </c>
      <c r="H1024" t="s">
        <v>984</v>
      </c>
      <c r="I1024" t="s">
        <v>2066</v>
      </c>
      <c r="J1024" t="s">
        <v>2078</v>
      </c>
      <c r="K1024" s="14">
        <v>3599</v>
      </c>
      <c r="L1024" t="s">
        <v>2078</v>
      </c>
      <c r="M1024" s="14">
        <v>3550</v>
      </c>
      <c r="N1024" s="14">
        <v>20064</v>
      </c>
    </row>
    <row r="1025" spans="1:14" x14ac:dyDescent="0.25">
      <c r="A1025" t="s">
        <v>985</v>
      </c>
      <c r="B1025" t="s">
        <v>2066</v>
      </c>
      <c r="C1025" s="14">
        <v>2686</v>
      </c>
      <c r="D1025" s="14">
        <v>9202</v>
      </c>
      <c r="E1025" s="14">
        <v>9187</v>
      </c>
      <c r="F1025" s="14">
        <v>4380</v>
      </c>
      <c r="G1025" s="14">
        <v>4807</v>
      </c>
      <c r="H1025" t="s">
        <v>985</v>
      </c>
      <c r="I1025" t="s">
        <v>2066</v>
      </c>
      <c r="J1025" t="s">
        <v>2078</v>
      </c>
      <c r="K1025" s="14">
        <v>2140</v>
      </c>
      <c r="L1025" t="s">
        <v>2078</v>
      </c>
      <c r="M1025" s="14">
        <v>2075</v>
      </c>
      <c r="N1025" s="14">
        <v>11270</v>
      </c>
    </row>
    <row r="1026" spans="1:14" x14ac:dyDescent="0.25">
      <c r="A1026" t="s">
        <v>986</v>
      </c>
      <c r="B1026" t="s">
        <v>2066</v>
      </c>
      <c r="C1026" s="14">
        <v>61027</v>
      </c>
      <c r="D1026" s="14">
        <v>21858</v>
      </c>
      <c r="E1026" s="14">
        <v>23196</v>
      </c>
      <c r="F1026" s="14">
        <v>12080</v>
      </c>
      <c r="G1026" s="14">
        <v>11116</v>
      </c>
      <c r="H1026" t="s">
        <v>986</v>
      </c>
      <c r="I1026" t="s">
        <v>2066</v>
      </c>
      <c r="J1026" t="s">
        <v>2078</v>
      </c>
      <c r="K1026" s="14">
        <v>5023</v>
      </c>
      <c r="L1026" t="s">
        <v>2078</v>
      </c>
      <c r="M1026" s="14">
        <v>4908</v>
      </c>
      <c r="N1026" s="14">
        <v>25610</v>
      </c>
    </row>
    <row r="1027" spans="1:14" x14ac:dyDescent="0.25">
      <c r="A1027" t="s">
        <v>987</v>
      </c>
      <c r="B1027" t="s">
        <v>2066</v>
      </c>
      <c r="C1027" s="14">
        <v>46478</v>
      </c>
      <c r="D1027" s="14">
        <v>23758</v>
      </c>
      <c r="E1027" s="14">
        <v>25209</v>
      </c>
      <c r="F1027" s="14">
        <v>11795</v>
      </c>
      <c r="G1027" s="14">
        <v>13414</v>
      </c>
      <c r="H1027" t="s">
        <v>987</v>
      </c>
      <c r="I1027" t="s">
        <v>2066</v>
      </c>
      <c r="J1027" t="s">
        <v>2078</v>
      </c>
      <c r="K1027" s="14">
        <v>5797</v>
      </c>
      <c r="L1027" t="s">
        <v>2078</v>
      </c>
      <c r="M1027" s="14">
        <v>5695</v>
      </c>
      <c r="N1027" s="14">
        <v>31349</v>
      </c>
    </row>
    <row r="1028" spans="1:14" x14ac:dyDescent="0.25">
      <c r="A1028" t="s">
        <v>988</v>
      </c>
      <c r="B1028" t="s">
        <v>2066</v>
      </c>
      <c r="C1028" s="14">
        <v>15589</v>
      </c>
      <c r="D1028" s="14">
        <v>6416</v>
      </c>
      <c r="E1028" s="14">
        <v>6459</v>
      </c>
      <c r="F1028" s="14">
        <v>3193</v>
      </c>
      <c r="G1028" s="14">
        <v>3266</v>
      </c>
      <c r="H1028" t="s">
        <v>988</v>
      </c>
      <c r="I1028" t="s">
        <v>2066</v>
      </c>
      <c r="J1028" t="s">
        <v>2078</v>
      </c>
      <c r="K1028" s="14">
        <v>1542</v>
      </c>
      <c r="L1028" t="s">
        <v>2078</v>
      </c>
      <c r="M1028" s="14">
        <v>1528</v>
      </c>
      <c r="N1028" s="14">
        <v>8171</v>
      </c>
    </row>
    <row r="1029" spans="1:14" x14ac:dyDescent="0.25">
      <c r="A1029" t="s">
        <v>989</v>
      </c>
      <c r="B1029" t="s">
        <v>2066</v>
      </c>
      <c r="C1029" s="14">
        <v>31791</v>
      </c>
      <c r="D1029" s="14">
        <v>16085</v>
      </c>
      <c r="E1029" s="14">
        <v>17064</v>
      </c>
      <c r="F1029" s="14">
        <v>8673</v>
      </c>
      <c r="G1029" s="14">
        <v>8391</v>
      </c>
      <c r="H1029" t="s">
        <v>989</v>
      </c>
      <c r="I1029" t="s">
        <v>2066</v>
      </c>
      <c r="J1029" t="s">
        <v>2078</v>
      </c>
      <c r="K1029" s="14">
        <v>3802</v>
      </c>
      <c r="L1029" t="s">
        <v>2078</v>
      </c>
      <c r="M1029" s="14">
        <v>3665</v>
      </c>
      <c r="N1029" s="14">
        <v>18466</v>
      </c>
    </row>
    <row r="1030" spans="1:14" x14ac:dyDescent="0.25">
      <c r="A1030" t="s">
        <v>990</v>
      </c>
      <c r="B1030" t="s">
        <v>2066</v>
      </c>
      <c r="C1030" s="14">
        <v>3949</v>
      </c>
      <c r="D1030" s="14">
        <v>4927</v>
      </c>
      <c r="E1030" s="14">
        <v>4983</v>
      </c>
      <c r="F1030" s="14">
        <v>2392</v>
      </c>
      <c r="G1030" s="14">
        <v>2591</v>
      </c>
      <c r="H1030" t="s">
        <v>990</v>
      </c>
      <c r="I1030" t="s">
        <v>2066</v>
      </c>
      <c r="J1030" t="s">
        <v>2078</v>
      </c>
      <c r="K1030" s="14">
        <v>1119</v>
      </c>
      <c r="L1030" t="s">
        <v>2078</v>
      </c>
      <c r="M1030" s="14">
        <v>1098</v>
      </c>
      <c r="N1030" s="14">
        <v>5800</v>
      </c>
    </row>
    <row r="1031" spans="1:14" x14ac:dyDescent="0.25">
      <c r="A1031" t="s">
        <v>991</v>
      </c>
      <c r="B1031" t="s">
        <v>2066</v>
      </c>
      <c r="C1031" s="14">
        <v>32128</v>
      </c>
      <c r="D1031" s="14">
        <v>7770</v>
      </c>
      <c r="E1031" s="14">
        <v>7508</v>
      </c>
      <c r="F1031" s="14">
        <v>3543</v>
      </c>
      <c r="G1031" s="14">
        <v>3965</v>
      </c>
      <c r="H1031" t="s">
        <v>991</v>
      </c>
      <c r="I1031" t="s">
        <v>2066</v>
      </c>
      <c r="J1031" t="s">
        <v>2078</v>
      </c>
      <c r="K1031" s="14">
        <v>1934</v>
      </c>
      <c r="L1031" t="s">
        <v>2078</v>
      </c>
      <c r="M1031" s="14">
        <v>1921</v>
      </c>
      <c r="N1031" s="14">
        <v>10774</v>
      </c>
    </row>
    <row r="1032" spans="1:14" x14ac:dyDescent="0.25">
      <c r="A1032" t="s">
        <v>992</v>
      </c>
      <c r="B1032" t="s">
        <v>2066</v>
      </c>
      <c r="C1032" s="14">
        <v>4673</v>
      </c>
      <c r="D1032" s="14">
        <v>8853</v>
      </c>
      <c r="E1032" s="14">
        <v>8578</v>
      </c>
      <c r="F1032" s="14">
        <v>3941</v>
      </c>
      <c r="G1032" s="14">
        <v>4637</v>
      </c>
      <c r="H1032" t="s">
        <v>992</v>
      </c>
      <c r="I1032" t="s">
        <v>2066</v>
      </c>
      <c r="J1032" t="s">
        <v>2078</v>
      </c>
      <c r="K1032" s="14">
        <v>2083</v>
      </c>
      <c r="L1032" t="s">
        <v>2078</v>
      </c>
      <c r="M1032" s="14">
        <v>2018</v>
      </c>
      <c r="N1032" s="14">
        <v>11407</v>
      </c>
    </row>
    <row r="1034" spans="1:14" x14ac:dyDescent="0.25">
      <c r="A1034" t="s">
        <v>2067</v>
      </c>
      <c r="C1034" t="s">
        <v>2042</v>
      </c>
      <c r="D1034" t="s">
        <v>2044</v>
      </c>
      <c r="E1034" t="s">
        <v>2046</v>
      </c>
      <c r="F1034" t="s">
        <v>2048</v>
      </c>
      <c r="G1034" t="s">
        <v>2050</v>
      </c>
      <c r="H1034" t="s">
        <v>2067</v>
      </c>
      <c r="J1034" t="s">
        <v>2068</v>
      </c>
      <c r="K1034" t="s">
        <v>2070</v>
      </c>
      <c r="L1034" t="s">
        <v>2072</v>
      </c>
      <c r="M1034" t="s">
        <v>2074</v>
      </c>
      <c r="N1034" t="s">
        <v>2076</v>
      </c>
    </row>
    <row r="1035" spans="1:14" x14ac:dyDescent="0.25">
      <c r="C1035" t="s">
        <v>2043</v>
      </c>
      <c r="D1035" t="s">
        <v>2045</v>
      </c>
      <c r="E1035" t="s">
        <v>2047</v>
      </c>
      <c r="F1035" t="s">
        <v>2049</v>
      </c>
      <c r="G1035" t="s">
        <v>2051</v>
      </c>
      <c r="J1035" t="s">
        <v>2069</v>
      </c>
      <c r="K1035" t="s">
        <v>2071</v>
      </c>
      <c r="L1035" t="s">
        <v>2073</v>
      </c>
      <c r="M1035" t="s">
        <v>2075</v>
      </c>
      <c r="N1035" t="s">
        <v>2077</v>
      </c>
    </row>
    <row r="1036" spans="1:14" x14ac:dyDescent="0.25">
      <c r="A1036" t="s">
        <v>2079</v>
      </c>
      <c r="H1036" t="s">
        <v>2079</v>
      </c>
    </row>
    <row r="1037" spans="1:14" x14ac:dyDescent="0.25">
      <c r="A1037" t="s">
        <v>993</v>
      </c>
      <c r="C1037" s="14">
        <v>263120</v>
      </c>
      <c r="D1037" s="14">
        <v>82280</v>
      </c>
      <c r="E1037" s="14">
        <v>85254</v>
      </c>
      <c r="F1037" s="14">
        <v>41574</v>
      </c>
      <c r="G1037" s="14">
        <v>43680</v>
      </c>
      <c r="H1037" t="s">
        <v>993</v>
      </c>
      <c r="J1037" t="s">
        <v>2078</v>
      </c>
      <c r="K1037" s="14">
        <v>20434</v>
      </c>
      <c r="L1037" t="s">
        <v>2078</v>
      </c>
      <c r="M1037" s="14">
        <v>20079</v>
      </c>
      <c r="N1037" s="14">
        <v>107654</v>
      </c>
    </row>
    <row r="1038" spans="1:14" x14ac:dyDescent="0.25">
      <c r="A1038" t="s">
        <v>994</v>
      </c>
      <c r="B1038" t="s">
        <v>2066</v>
      </c>
      <c r="C1038" s="14">
        <v>2727</v>
      </c>
      <c r="D1038" s="14">
        <v>16673</v>
      </c>
      <c r="E1038" s="14">
        <v>16102</v>
      </c>
      <c r="F1038" s="14">
        <v>7459</v>
      </c>
      <c r="G1038" s="14">
        <v>8643</v>
      </c>
      <c r="H1038" t="s">
        <v>994</v>
      </c>
      <c r="I1038" t="s">
        <v>2066</v>
      </c>
      <c r="J1038" t="s">
        <v>2078</v>
      </c>
      <c r="K1038" s="14">
        <v>4029</v>
      </c>
      <c r="L1038" t="s">
        <v>2078</v>
      </c>
      <c r="M1038" s="14">
        <v>3994</v>
      </c>
      <c r="N1038" s="14">
        <v>21591</v>
      </c>
    </row>
    <row r="1039" spans="1:14" x14ac:dyDescent="0.25">
      <c r="A1039" t="s">
        <v>995</v>
      </c>
      <c r="B1039" t="s">
        <v>2066</v>
      </c>
      <c r="C1039" s="14">
        <v>85020</v>
      </c>
      <c r="D1039" s="14">
        <v>21057</v>
      </c>
      <c r="E1039" s="14">
        <v>21962</v>
      </c>
      <c r="F1039" s="14">
        <v>10847</v>
      </c>
      <c r="G1039" s="14">
        <v>11115</v>
      </c>
      <c r="H1039" t="s">
        <v>995</v>
      </c>
      <c r="I1039" t="s">
        <v>2066</v>
      </c>
      <c r="J1039" t="s">
        <v>2078</v>
      </c>
      <c r="K1039" s="14">
        <v>5253</v>
      </c>
      <c r="L1039" t="s">
        <v>2078</v>
      </c>
      <c r="M1039" s="14">
        <v>5145</v>
      </c>
      <c r="N1039" s="14">
        <v>28199</v>
      </c>
    </row>
    <row r="1040" spans="1:14" x14ac:dyDescent="0.25">
      <c r="A1040" t="s">
        <v>996</v>
      </c>
      <c r="B1040" t="s">
        <v>2066</v>
      </c>
      <c r="C1040" s="14">
        <v>13450</v>
      </c>
      <c r="D1040" s="14">
        <v>2683</v>
      </c>
      <c r="E1040" s="14">
        <v>2707</v>
      </c>
      <c r="F1040" s="14">
        <v>1352</v>
      </c>
      <c r="G1040" s="14">
        <v>1355</v>
      </c>
      <c r="H1040" t="s">
        <v>996</v>
      </c>
      <c r="I1040" t="s">
        <v>2066</v>
      </c>
      <c r="J1040" t="s">
        <v>2078</v>
      </c>
      <c r="K1040">
        <v>685</v>
      </c>
      <c r="L1040" t="s">
        <v>2078</v>
      </c>
      <c r="M1040">
        <v>684</v>
      </c>
      <c r="N1040" s="14">
        <v>3491</v>
      </c>
    </row>
    <row r="1041" spans="1:14" x14ac:dyDescent="0.25">
      <c r="A1041" t="s">
        <v>997</v>
      </c>
      <c r="B1041" t="s">
        <v>2066</v>
      </c>
      <c r="C1041" s="14">
        <v>22666</v>
      </c>
      <c r="D1041" s="14">
        <v>5259</v>
      </c>
      <c r="E1041" s="14">
        <v>5382</v>
      </c>
      <c r="F1041" s="14">
        <v>2683</v>
      </c>
      <c r="G1041" s="14">
        <v>2699</v>
      </c>
      <c r="H1041" t="s">
        <v>997</v>
      </c>
      <c r="I1041" t="s">
        <v>2066</v>
      </c>
      <c r="J1041" t="s">
        <v>2078</v>
      </c>
      <c r="K1041" s="14">
        <v>1279</v>
      </c>
      <c r="L1041" t="s">
        <v>2078</v>
      </c>
      <c r="M1041" s="14">
        <v>1257</v>
      </c>
      <c r="N1041" s="14">
        <v>6591</v>
      </c>
    </row>
    <row r="1042" spans="1:14" x14ac:dyDescent="0.25">
      <c r="A1042" t="s">
        <v>998</v>
      </c>
      <c r="B1042" t="s">
        <v>2066</v>
      </c>
      <c r="C1042" s="14">
        <v>65526</v>
      </c>
      <c r="D1042" s="14">
        <v>12617</v>
      </c>
      <c r="E1042" s="14">
        <v>13381</v>
      </c>
      <c r="F1042" s="14">
        <v>6686</v>
      </c>
      <c r="G1042" s="14">
        <v>6695</v>
      </c>
      <c r="H1042" t="s">
        <v>998</v>
      </c>
      <c r="I1042" t="s">
        <v>2066</v>
      </c>
      <c r="J1042" t="s">
        <v>2078</v>
      </c>
      <c r="K1042" s="14">
        <v>3129</v>
      </c>
      <c r="L1042" t="s">
        <v>2078</v>
      </c>
      <c r="M1042" s="14">
        <v>3073</v>
      </c>
      <c r="N1042" s="14">
        <v>16486</v>
      </c>
    </row>
    <row r="1043" spans="1:14" x14ac:dyDescent="0.25">
      <c r="A1043" t="s">
        <v>999</v>
      </c>
      <c r="B1043" t="s">
        <v>2066</v>
      </c>
      <c r="C1043" s="14">
        <v>10747</v>
      </c>
      <c r="D1043" s="14">
        <v>10308</v>
      </c>
      <c r="E1043" s="14">
        <v>10703</v>
      </c>
      <c r="F1043" s="14">
        <v>5009</v>
      </c>
      <c r="G1043" s="14">
        <v>5694</v>
      </c>
      <c r="H1043" t="s">
        <v>999</v>
      </c>
      <c r="I1043" t="s">
        <v>2066</v>
      </c>
      <c r="J1043" t="s">
        <v>2078</v>
      </c>
      <c r="K1043" s="14">
        <v>2654</v>
      </c>
      <c r="L1043" t="s">
        <v>2078</v>
      </c>
      <c r="M1043" s="14">
        <v>2591</v>
      </c>
      <c r="N1043" s="14">
        <v>13893</v>
      </c>
    </row>
    <row r="1044" spans="1:14" x14ac:dyDescent="0.25">
      <c r="A1044" t="s">
        <v>1000</v>
      </c>
      <c r="B1044" t="s">
        <v>2066</v>
      </c>
      <c r="C1044" s="14">
        <v>52877</v>
      </c>
      <c r="D1044" s="14">
        <v>8690</v>
      </c>
      <c r="E1044" s="14">
        <v>9483</v>
      </c>
      <c r="F1044" s="14">
        <v>4804</v>
      </c>
      <c r="G1044" s="14">
        <v>4679</v>
      </c>
      <c r="H1044" t="s">
        <v>1000</v>
      </c>
      <c r="I1044" t="s">
        <v>2066</v>
      </c>
      <c r="J1044" t="s">
        <v>2078</v>
      </c>
      <c r="K1044" s="14">
        <v>2107</v>
      </c>
      <c r="L1044" t="s">
        <v>2078</v>
      </c>
      <c r="M1044" s="14">
        <v>2085</v>
      </c>
      <c r="N1044" s="14">
        <v>11056</v>
      </c>
    </row>
    <row r="1045" spans="1:14" x14ac:dyDescent="0.25">
      <c r="A1045" t="s">
        <v>1001</v>
      </c>
      <c r="B1045" t="s">
        <v>2066</v>
      </c>
      <c r="C1045" s="14">
        <v>3931</v>
      </c>
      <c r="D1045" s="14">
        <v>2837</v>
      </c>
      <c r="E1045" s="14">
        <v>3192</v>
      </c>
      <c r="F1045" s="14">
        <v>1555</v>
      </c>
      <c r="G1045" s="14">
        <v>1637</v>
      </c>
      <c r="H1045" t="s">
        <v>1001</v>
      </c>
      <c r="I1045" t="s">
        <v>2066</v>
      </c>
      <c r="J1045" t="s">
        <v>2078</v>
      </c>
      <c r="K1045">
        <v>715</v>
      </c>
      <c r="L1045" t="s">
        <v>2078</v>
      </c>
      <c r="M1045">
        <v>702</v>
      </c>
      <c r="N1045" s="14">
        <v>3454</v>
      </c>
    </row>
    <row r="1046" spans="1:14" x14ac:dyDescent="0.25">
      <c r="A1046" t="s">
        <v>1002</v>
      </c>
      <c r="B1046" t="s">
        <v>2066</v>
      </c>
      <c r="C1046" s="14">
        <v>6176</v>
      </c>
      <c r="D1046" s="14">
        <v>2156</v>
      </c>
      <c r="E1046" s="14">
        <v>2342</v>
      </c>
      <c r="F1046" s="14">
        <v>1179</v>
      </c>
      <c r="G1046" s="14">
        <v>1163</v>
      </c>
      <c r="H1046" t="s">
        <v>1002</v>
      </c>
      <c r="I1046" t="s">
        <v>2066</v>
      </c>
      <c r="J1046" t="s">
        <v>2078</v>
      </c>
      <c r="K1046">
        <v>583</v>
      </c>
      <c r="L1046" t="s">
        <v>2078</v>
      </c>
      <c r="M1046">
        <v>548</v>
      </c>
      <c r="N1046" s="14">
        <v>2893</v>
      </c>
    </row>
    <row r="1048" spans="1:14" x14ac:dyDescent="0.25">
      <c r="A1048" t="s">
        <v>2067</v>
      </c>
      <c r="C1048" t="s">
        <v>2042</v>
      </c>
      <c r="D1048" t="s">
        <v>2044</v>
      </c>
      <c r="E1048" t="s">
        <v>2046</v>
      </c>
      <c r="F1048" t="s">
        <v>2048</v>
      </c>
      <c r="G1048" t="s">
        <v>2050</v>
      </c>
      <c r="H1048" t="s">
        <v>2067</v>
      </c>
      <c r="J1048" t="s">
        <v>2068</v>
      </c>
      <c r="K1048" t="s">
        <v>2070</v>
      </c>
      <c r="L1048" t="s">
        <v>2072</v>
      </c>
      <c r="M1048" t="s">
        <v>2074</v>
      </c>
      <c r="N1048" t="s">
        <v>2076</v>
      </c>
    </row>
    <row r="1049" spans="1:14" x14ac:dyDescent="0.25">
      <c r="C1049" t="s">
        <v>2043</v>
      </c>
      <c r="D1049" t="s">
        <v>2045</v>
      </c>
      <c r="E1049" t="s">
        <v>2047</v>
      </c>
      <c r="F1049" t="s">
        <v>2049</v>
      </c>
      <c r="G1049" t="s">
        <v>2051</v>
      </c>
      <c r="J1049" t="s">
        <v>2069</v>
      </c>
      <c r="K1049" t="s">
        <v>2071</v>
      </c>
      <c r="L1049" t="s">
        <v>2073</v>
      </c>
      <c r="M1049" t="s">
        <v>2075</v>
      </c>
      <c r="N1049" t="s">
        <v>2077</v>
      </c>
    </row>
    <row r="1050" spans="1:14" x14ac:dyDescent="0.25">
      <c r="A1050" t="s">
        <v>2079</v>
      </c>
      <c r="H1050" t="s">
        <v>2079</v>
      </c>
    </row>
    <row r="1051" spans="1:14" x14ac:dyDescent="0.25">
      <c r="A1051" t="s">
        <v>1003</v>
      </c>
      <c r="C1051" s="14">
        <v>469377</v>
      </c>
      <c r="D1051" s="14">
        <v>107832</v>
      </c>
      <c r="E1051" s="14">
        <v>108250</v>
      </c>
      <c r="F1051" s="14">
        <v>54603</v>
      </c>
      <c r="G1051" s="14">
        <v>53647</v>
      </c>
      <c r="H1051" t="s">
        <v>1003</v>
      </c>
      <c r="J1051" t="s">
        <v>2078</v>
      </c>
      <c r="K1051" s="14">
        <v>25823</v>
      </c>
      <c r="L1051" t="s">
        <v>2078</v>
      </c>
      <c r="M1051" s="14">
        <v>25456</v>
      </c>
      <c r="N1051" s="14">
        <v>134758</v>
      </c>
    </row>
    <row r="1052" spans="1:14" x14ac:dyDescent="0.25">
      <c r="A1052" t="s">
        <v>1004</v>
      </c>
      <c r="B1052" t="s">
        <v>2066</v>
      </c>
      <c r="C1052" s="14">
        <v>82163</v>
      </c>
      <c r="D1052" s="14">
        <v>13391</v>
      </c>
      <c r="E1052" s="14">
        <v>12696</v>
      </c>
      <c r="F1052" s="14">
        <v>6294</v>
      </c>
      <c r="G1052" s="14">
        <v>6402</v>
      </c>
      <c r="H1052" t="s">
        <v>1004</v>
      </c>
      <c r="I1052" t="s">
        <v>2066</v>
      </c>
      <c r="J1052" t="s">
        <v>2078</v>
      </c>
      <c r="K1052" s="14">
        <v>3191</v>
      </c>
      <c r="L1052" t="s">
        <v>2078</v>
      </c>
      <c r="M1052" s="14">
        <v>3162</v>
      </c>
      <c r="N1052" s="14">
        <v>17225</v>
      </c>
    </row>
    <row r="1053" spans="1:14" x14ac:dyDescent="0.25">
      <c r="A1053" t="s">
        <v>1005</v>
      </c>
      <c r="B1053" t="s">
        <v>2066</v>
      </c>
      <c r="C1053" s="14">
        <v>69920</v>
      </c>
      <c r="D1053" s="14">
        <v>13133</v>
      </c>
      <c r="E1053" s="14">
        <v>13673</v>
      </c>
      <c r="F1053" s="14">
        <v>7008</v>
      </c>
      <c r="G1053" s="14">
        <v>6665</v>
      </c>
      <c r="H1053" t="s">
        <v>1005</v>
      </c>
      <c r="I1053" t="s">
        <v>2066</v>
      </c>
      <c r="J1053" t="s">
        <v>2078</v>
      </c>
      <c r="K1053" s="14">
        <v>3084</v>
      </c>
      <c r="L1053" t="s">
        <v>2078</v>
      </c>
      <c r="M1053" s="14">
        <v>3044</v>
      </c>
      <c r="N1053" s="14">
        <v>15520</v>
      </c>
    </row>
    <row r="1054" spans="1:14" x14ac:dyDescent="0.25">
      <c r="A1054" t="s">
        <v>1006</v>
      </c>
      <c r="B1054" t="s">
        <v>2066</v>
      </c>
      <c r="C1054" s="14">
        <v>58260</v>
      </c>
      <c r="D1054" s="14">
        <v>7968</v>
      </c>
      <c r="E1054" s="14">
        <v>7906</v>
      </c>
      <c r="F1054" s="14">
        <v>3934</v>
      </c>
      <c r="G1054" s="14">
        <v>3972</v>
      </c>
      <c r="H1054" t="s">
        <v>1006</v>
      </c>
      <c r="I1054" t="s">
        <v>2066</v>
      </c>
      <c r="J1054" t="s">
        <v>2078</v>
      </c>
      <c r="K1054" s="14">
        <v>2066</v>
      </c>
      <c r="L1054" t="s">
        <v>2078</v>
      </c>
      <c r="M1054" s="14">
        <v>2044</v>
      </c>
      <c r="N1054" s="14">
        <v>11120</v>
      </c>
    </row>
    <row r="1055" spans="1:14" x14ac:dyDescent="0.25">
      <c r="A1055" t="s">
        <v>1007</v>
      </c>
      <c r="B1055" t="s">
        <v>2066</v>
      </c>
      <c r="C1055" s="14">
        <v>1723</v>
      </c>
      <c r="D1055" s="14">
        <v>20070</v>
      </c>
      <c r="E1055" s="14">
        <v>18902</v>
      </c>
      <c r="F1055" s="14">
        <v>9176</v>
      </c>
      <c r="G1055" s="14">
        <v>9726</v>
      </c>
      <c r="H1055" t="s">
        <v>1007</v>
      </c>
      <c r="I1055" t="s">
        <v>2066</v>
      </c>
      <c r="J1055" t="s">
        <v>2078</v>
      </c>
      <c r="K1055" s="14">
        <v>4660</v>
      </c>
      <c r="L1055" t="s">
        <v>2078</v>
      </c>
      <c r="M1055" s="14">
        <v>4576</v>
      </c>
      <c r="N1055" s="14">
        <v>23840</v>
      </c>
    </row>
    <row r="1056" spans="1:14" x14ac:dyDescent="0.25">
      <c r="A1056" t="s">
        <v>1008</v>
      </c>
      <c r="B1056" t="s">
        <v>2066</v>
      </c>
      <c r="C1056" s="14">
        <v>88711</v>
      </c>
      <c r="D1056" s="14">
        <v>12257</v>
      </c>
      <c r="E1056" s="14">
        <v>12010</v>
      </c>
      <c r="F1056" s="14">
        <v>6178</v>
      </c>
      <c r="G1056" s="14">
        <v>5832</v>
      </c>
      <c r="H1056" t="s">
        <v>1008</v>
      </c>
      <c r="I1056" t="s">
        <v>2066</v>
      </c>
      <c r="J1056" t="s">
        <v>2078</v>
      </c>
      <c r="K1056" s="14">
        <v>2898</v>
      </c>
      <c r="L1056" t="s">
        <v>2078</v>
      </c>
      <c r="M1056" s="14">
        <v>2880</v>
      </c>
      <c r="N1056" s="14">
        <v>15427</v>
      </c>
    </row>
    <row r="1057" spans="1:14" x14ac:dyDescent="0.25">
      <c r="A1057" t="s">
        <v>1009</v>
      </c>
      <c r="B1057" t="s">
        <v>2066</v>
      </c>
      <c r="C1057" s="14">
        <v>129302</v>
      </c>
      <c r="D1057" s="14">
        <v>17269</v>
      </c>
      <c r="E1057" s="14">
        <v>19013</v>
      </c>
      <c r="F1057" s="14">
        <v>10399</v>
      </c>
      <c r="G1057" s="14">
        <v>8614</v>
      </c>
      <c r="H1057" t="s">
        <v>1009</v>
      </c>
      <c r="I1057" t="s">
        <v>2066</v>
      </c>
      <c r="J1057" t="s">
        <v>2078</v>
      </c>
      <c r="K1057" s="14">
        <v>4118</v>
      </c>
      <c r="L1057" t="s">
        <v>2078</v>
      </c>
      <c r="M1057" s="14">
        <v>4085</v>
      </c>
      <c r="N1057" s="14">
        <v>21922</v>
      </c>
    </row>
    <row r="1058" spans="1:14" x14ac:dyDescent="0.25">
      <c r="A1058" t="s">
        <v>1010</v>
      </c>
      <c r="B1058" t="s">
        <v>2066</v>
      </c>
      <c r="C1058" s="14">
        <v>4550</v>
      </c>
      <c r="D1058" s="14">
        <v>6427</v>
      </c>
      <c r="E1058" s="14">
        <v>6690</v>
      </c>
      <c r="F1058" s="14">
        <v>3167</v>
      </c>
      <c r="G1058" s="14">
        <v>3523</v>
      </c>
      <c r="H1058" t="s">
        <v>1010</v>
      </c>
      <c r="I1058" t="s">
        <v>2066</v>
      </c>
      <c r="J1058" t="s">
        <v>2078</v>
      </c>
      <c r="K1058" s="14">
        <v>1519</v>
      </c>
      <c r="L1058" t="s">
        <v>2078</v>
      </c>
      <c r="M1058" s="14">
        <v>1468</v>
      </c>
      <c r="N1058" s="14">
        <v>7712</v>
      </c>
    </row>
    <row r="1059" spans="1:14" x14ac:dyDescent="0.25">
      <c r="A1059" t="s">
        <v>998</v>
      </c>
      <c r="B1059" t="s">
        <v>2066</v>
      </c>
      <c r="C1059" s="14">
        <v>5872</v>
      </c>
      <c r="D1059">
        <v>569</v>
      </c>
      <c r="E1059">
        <v>616</v>
      </c>
      <c r="F1059">
        <v>327</v>
      </c>
      <c r="G1059">
        <v>289</v>
      </c>
      <c r="H1059" t="s">
        <v>998</v>
      </c>
      <c r="I1059" t="s">
        <v>2066</v>
      </c>
      <c r="J1059" t="s">
        <v>2078</v>
      </c>
      <c r="K1059">
        <v>134</v>
      </c>
      <c r="L1059" t="s">
        <v>2078</v>
      </c>
      <c r="M1059">
        <v>134</v>
      </c>
      <c r="N1059">
        <v>677</v>
      </c>
    </row>
    <row r="1060" spans="1:14" x14ac:dyDescent="0.25">
      <c r="A1060" t="s">
        <v>1011</v>
      </c>
      <c r="B1060" t="s">
        <v>2066</v>
      </c>
      <c r="C1060" s="14">
        <v>1918</v>
      </c>
      <c r="D1060" s="14">
        <v>9647</v>
      </c>
      <c r="E1060" s="14">
        <v>9882</v>
      </c>
      <c r="F1060" s="14">
        <v>4843</v>
      </c>
      <c r="G1060" s="14">
        <v>5039</v>
      </c>
      <c r="H1060" t="s">
        <v>1011</v>
      </c>
      <c r="I1060" t="s">
        <v>2066</v>
      </c>
      <c r="J1060" t="s">
        <v>2078</v>
      </c>
      <c r="K1060" s="14">
        <v>2439</v>
      </c>
      <c r="L1060" t="s">
        <v>2078</v>
      </c>
      <c r="M1060" s="14">
        <v>2366</v>
      </c>
      <c r="N1060" s="14">
        <v>12064</v>
      </c>
    </row>
    <row r="1061" spans="1:14" x14ac:dyDescent="0.25">
      <c r="A1061" t="s">
        <v>1012</v>
      </c>
      <c r="B1061" t="s">
        <v>2066</v>
      </c>
      <c r="C1061" s="14">
        <v>12898</v>
      </c>
      <c r="D1061" s="14">
        <v>1544</v>
      </c>
      <c r="E1061" s="14">
        <v>1442</v>
      </c>
      <c r="F1061">
        <v>708</v>
      </c>
      <c r="G1061">
        <v>734</v>
      </c>
      <c r="H1061" t="s">
        <v>1012</v>
      </c>
      <c r="I1061" t="s">
        <v>2066</v>
      </c>
      <c r="J1061" t="s">
        <v>2078</v>
      </c>
      <c r="K1061">
        <v>336</v>
      </c>
      <c r="L1061" t="s">
        <v>2078</v>
      </c>
      <c r="M1061">
        <v>334</v>
      </c>
      <c r="N1061" s="14">
        <v>1893</v>
      </c>
    </row>
    <row r="1062" spans="1:14" x14ac:dyDescent="0.25">
      <c r="A1062" t="s">
        <v>1013</v>
      </c>
      <c r="B1062" t="s">
        <v>2066</v>
      </c>
      <c r="C1062" s="14">
        <v>3957</v>
      </c>
      <c r="D1062" s="14">
        <v>1214</v>
      </c>
      <c r="E1062" s="14">
        <v>1101</v>
      </c>
      <c r="F1062">
        <v>522</v>
      </c>
      <c r="G1062">
        <v>579</v>
      </c>
      <c r="H1062" t="s">
        <v>1013</v>
      </c>
      <c r="I1062" t="s">
        <v>2066</v>
      </c>
      <c r="J1062" t="s">
        <v>2078</v>
      </c>
      <c r="K1062">
        <v>297</v>
      </c>
      <c r="L1062" t="s">
        <v>2078</v>
      </c>
      <c r="M1062">
        <v>295</v>
      </c>
      <c r="N1062" s="14">
        <v>1442</v>
      </c>
    </row>
    <row r="1064" spans="1:14" x14ac:dyDescent="0.25">
      <c r="A1064" t="s">
        <v>2067</v>
      </c>
      <c r="C1064" t="s">
        <v>2042</v>
      </c>
      <c r="D1064" t="s">
        <v>2044</v>
      </c>
      <c r="E1064" t="s">
        <v>2046</v>
      </c>
      <c r="F1064" t="s">
        <v>2048</v>
      </c>
      <c r="G1064" t="s">
        <v>2050</v>
      </c>
      <c r="H1064" t="s">
        <v>2067</v>
      </c>
      <c r="J1064" t="s">
        <v>2068</v>
      </c>
      <c r="K1064" t="s">
        <v>2070</v>
      </c>
      <c r="L1064" t="s">
        <v>2072</v>
      </c>
      <c r="M1064" t="s">
        <v>2074</v>
      </c>
      <c r="N1064" t="s">
        <v>2076</v>
      </c>
    </row>
    <row r="1065" spans="1:14" x14ac:dyDescent="0.25">
      <c r="C1065" t="s">
        <v>2043</v>
      </c>
      <c r="D1065" t="s">
        <v>2045</v>
      </c>
      <c r="E1065" t="s">
        <v>2047</v>
      </c>
      <c r="F1065" t="s">
        <v>2049</v>
      </c>
      <c r="G1065" t="s">
        <v>2051</v>
      </c>
      <c r="J1065" t="s">
        <v>2069</v>
      </c>
      <c r="K1065" t="s">
        <v>2071</v>
      </c>
      <c r="L1065" t="s">
        <v>2073</v>
      </c>
      <c r="M1065" t="s">
        <v>2075</v>
      </c>
      <c r="N1065" t="s">
        <v>2077</v>
      </c>
    </row>
    <row r="1066" spans="1:14" x14ac:dyDescent="0.25">
      <c r="A1066" t="s">
        <v>2079</v>
      </c>
      <c r="H1066" t="s">
        <v>2079</v>
      </c>
    </row>
    <row r="1067" spans="1:14" x14ac:dyDescent="0.25">
      <c r="A1067" t="s">
        <v>673</v>
      </c>
      <c r="C1067" s="14">
        <v>972796</v>
      </c>
      <c r="D1067" s="14">
        <v>373848</v>
      </c>
      <c r="E1067" s="14">
        <v>408698</v>
      </c>
      <c r="F1067" s="14">
        <v>200347</v>
      </c>
      <c r="G1067" s="14">
        <v>208351</v>
      </c>
      <c r="H1067" t="s">
        <v>673</v>
      </c>
      <c r="J1067" t="s">
        <v>2078</v>
      </c>
      <c r="K1067" s="14">
        <v>95145</v>
      </c>
      <c r="L1067" t="s">
        <v>2078</v>
      </c>
      <c r="M1067" s="14">
        <v>90930</v>
      </c>
      <c r="N1067" s="14">
        <v>485136</v>
      </c>
    </row>
    <row r="1068" spans="1:14" x14ac:dyDescent="0.25">
      <c r="A1068" t="s">
        <v>674</v>
      </c>
      <c r="B1068" t="s">
        <v>2066</v>
      </c>
      <c r="C1068">
        <v>462</v>
      </c>
      <c r="D1068" s="14">
        <v>3343</v>
      </c>
      <c r="E1068" s="14">
        <v>3305</v>
      </c>
      <c r="F1068" s="14">
        <v>1621</v>
      </c>
      <c r="G1068" s="14">
        <v>1684</v>
      </c>
      <c r="H1068" t="s">
        <v>674</v>
      </c>
      <c r="I1068" t="s">
        <v>2066</v>
      </c>
      <c r="J1068" t="s">
        <v>2078</v>
      </c>
      <c r="K1068">
        <v>737</v>
      </c>
      <c r="L1068" t="s">
        <v>2078</v>
      </c>
      <c r="M1068">
        <v>721</v>
      </c>
      <c r="N1068" s="14">
        <v>3769</v>
      </c>
    </row>
    <row r="1069" spans="1:14" x14ac:dyDescent="0.25">
      <c r="A1069" t="s">
        <v>675</v>
      </c>
      <c r="B1069" t="s">
        <v>2066</v>
      </c>
      <c r="C1069" s="14">
        <v>2749</v>
      </c>
      <c r="D1069" s="14">
        <v>9880</v>
      </c>
      <c r="E1069" s="14">
        <v>9536</v>
      </c>
      <c r="F1069" s="14">
        <v>4343</v>
      </c>
      <c r="G1069" s="14">
        <v>5193</v>
      </c>
      <c r="H1069" t="s">
        <v>675</v>
      </c>
      <c r="I1069" t="s">
        <v>2066</v>
      </c>
      <c r="J1069" t="s">
        <v>2078</v>
      </c>
      <c r="K1069" s="14">
        <v>2611</v>
      </c>
      <c r="L1069" t="s">
        <v>2078</v>
      </c>
      <c r="M1069" s="14">
        <v>2586</v>
      </c>
      <c r="N1069" s="14">
        <v>13624</v>
      </c>
    </row>
    <row r="1070" spans="1:14" x14ac:dyDescent="0.25">
      <c r="A1070" t="s">
        <v>676</v>
      </c>
      <c r="B1070" t="s">
        <v>2066</v>
      </c>
      <c r="C1070" s="14">
        <v>154627</v>
      </c>
      <c r="D1070" s="14">
        <v>18285</v>
      </c>
      <c r="E1070" s="14">
        <v>17486</v>
      </c>
      <c r="F1070" s="14">
        <v>8567</v>
      </c>
      <c r="G1070" s="14">
        <v>8919</v>
      </c>
      <c r="H1070" t="s">
        <v>676</v>
      </c>
      <c r="I1070" t="s">
        <v>2066</v>
      </c>
      <c r="J1070" t="s">
        <v>2078</v>
      </c>
      <c r="K1070" s="14">
        <v>4485</v>
      </c>
      <c r="L1070" t="s">
        <v>2078</v>
      </c>
      <c r="M1070" s="14">
        <v>4468</v>
      </c>
      <c r="N1070" s="14">
        <v>23984</v>
      </c>
    </row>
    <row r="1071" spans="1:14" x14ac:dyDescent="0.25">
      <c r="A1071" t="s">
        <v>677</v>
      </c>
      <c r="B1071" t="s">
        <v>2066</v>
      </c>
      <c r="C1071" s="14">
        <v>1138</v>
      </c>
      <c r="D1071" s="14">
        <v>2394</v>
      </c>
      <c r="E1071" s="14">
        <v>2194</v>
      </c>
      <c r="F1071">
        <v>986</v>
      </c>
      <c r="G1071" s="14">
        <v>1208</v>
      </c>
      <c r="H1071" t="s">
        <v>677</v>
      </c>
      <c r="I1071" t="s">
        <v>2066</v>
      </c>
      <c r="J1071" t="s">
        <v>2078</v>
      </c>
      <c r="K1071">
        <v>630</v>
      </c>
      <c r="L1071" t="s">
        <v>2078</v>
      </c>
      <c r="M1071">
        <v>621</v>
      </c>
      <c r="N1071" s="14">
        <v>3418</v>
      </c>
    </row>
    <row r="1072" spans="1:14" x14ac:dyDescent="0.25">
      <c r="A1072" t="s">
        <v>678</v>
      </c>
      <c r="B1072" t="s">
        <v>2066</v>
      </c>
      <c r="C1072" s="14">
        <v>6926</v>
      </c>
      <c r="D1072" s="14">
        <v>2853</v>
      </c>
      <c r="E1072" s="14">
        <v>3010</v>
      </c>
      <c r="F1072" s="14">
        <v>1447</v>
      </c>
      <c r="G1072" s="14">
        <v>1563</v>
      </c>
      <c r="H1072" t="s">
        <v>678</v>
      </c>
      <c r="I1072" t="s">
        <v>2066</v>
      </c>
      <c r="J1072" t="s">
        <v>2078</v>
      </c>
      <c r="K1072">
        <v>732</v>
      </c>
      <c r="L1072" t="s">
        <v>2078</v>
      </c>
      <c r="M1072">
        <v>725</v>
      </c>
      <c r="N1072" s="14">
        <v>3651</v>
      </c>
    </row>
    <row r="1073" spans="1:14" x14ac:dyDescent="0.25">
      <c r="A1073" t="s">
        <v>679</v>
      </c>
      <c r="B1073" t="s">
        <v>2066</v>
      </c>
      <c r="C1073" s="14">
        <v>21565</v>
      </c>
      <c r="D1073" s="14">
        <v>2985</v>
      </c>
      <c r="E1073" s="14">
        <v>3028</v>
      </c>
      <c r="F1073" s="14">
        <v>1515</v>
      </c>
      <c r="G1073" s="14">
        <v>1513</v>
      </c>
      <c r="H1073" t="s">
        <v>679</v>
      </c>
      <c r="I1073" t="s">
        <v>2066</v>
      </c>
      <c r="J1073" t="s">
        <v>2078</v>
      </c>
      <c r="K1073">
        <v>717</v>
      </c>
      <c r="L1073" t="s">
        <v>2078</v>
      </c>
      <c r="M1073">
        <v>699</v>
      </c>
      <c r="N1073" s="14">
        <v>4100</v>
      </c>
    </row>
    <row r="1074" spans="1:14" x14ac:dyDescent="0.25">
      <c r="A1074" t="s">
        <v>680</v>
      </c>
      <c r="B1074" t="s">
        <v>2066</v>
      </c>
      <c r="C1074" s="14">
        <v>83712</v>
      </c>
      <c r="D1074" s="14">
        <v>11111</v>
      </c>
      <c r="E1074" s="14">
        <v>10933</v>
      </c>
      <c r="F1074" s="14">
        <v>5513</v>
      </c>
      <c r="G1074" s="14">
        <v>5420</v>
      </c>
      <c r="H1074" t="s">
        <v>680</v>
      </c>
      <c r="I1074" t="s">
        <v>2066</v>
      </c>
      <c r="J1074" t="s">
        <v>2078</v>
      </c>
      <c r="K1074" s="14">
        <v>2721</v>
      </c>
      <c r="L1074" t="s">
        <v>2078</v>
      </c>
      <c r="M1074" s="14">
        <v>2686</v>
      </c>
      <c r="N1074" s="14">
        <v>14330</v>
      </c>
    </row>
    <row r="1075" spans="1:14" x14ac:dyDescent="0.25">
      <c r="A1075" t="s">
        <v>681</v>
      </c>
      <c r="B1075" t="s">
        <v>2066</v>
      </c>
      <c r="C1075" s="14">
        <v>120108</v>
      </c>
      <c r="D1075" s="14">
        <v>13146</v>
      </c>
      <c r="E1075" s="14">
        <v>12876</v>
      </c>
      <c r="F1075" s="14">
        <v>6357</v>
      </c>
      <c r="G1075" s="14">
        <v>6519</v>
      </c>
      <c r="H1075" t="s">
        <v>681</v>
      </c>
      <c r="I1075" t="s">
        <v>2066</v>
      </c>
      <c r="J1075" t="s">
        <v>2078</v>
      </c>
      <c r="K1075" s="14">
        <v>3105</v>
      </c>
      <c r="L1075" t="s">
        <v>2078</v>
      </c>
      <c r="M1075" s="14">
        <v>3090</v>
      </c>
      <c r="N1075" s="14">
        <v>16853</v>
      </c>
    </row>
    <row r="1076" spans="1:14" x14ac:dyDescent="0.25">
      <c r="A1076" t="s">
        <v>682</v>
      </c>
      <c r="B1076" t="s">
        <v>2066</v>
      </c>
      <c r="C1076" s="14">
        <v>2868</v>
      </c>
      <c r="D1076" s="14">
        <v>74659</v>
      </c>
      <c r="E1076" s="14">
        <v>82355</v>
      </c>
      <c r="F1076" s="14">
        <v>41169</v>
      </c>
      <c r="G1076" s="14">
        <v>41186</v>
      </c>
      <c r="H1076" t="s">
        <v>682</v>
      </c>
      <c r="I1076" t="s">
        <v>2066</v>
      </c>
      <c r="J1076" t="s">
        <v>2078</v>
      </c>
      <c r="K1076" s="14">
        <v>18405</v>
      </c>
      <c r="L1076" t="s">
        <v>2078</v>
      </c>
      <c r="M1076" s="14">
        <v>16986</v>
      </c>
      <c r="N1076" s="14">
        <v>88812</v>
      </c>
    </row>
    <row r="1077" spans="1:14" x14ac:dyDescent="0.25">
      <c r="A1077" t="s">
        <v>683</v>
      </c>
      <c r="B1077" t="s">
        <v>2066</v>
      </c>
      <c r="C1077" s="14">
        <v>43201</v>
      </c>
      <c r="D1077" s="14">
        <v>10629</v>
      </c>
      <c r="E1077" s="14">
        <v>12319</v>
      </c>
      <c r="F1077" s="14">
        <v>6168</v>
      </c>
      <c r="G1077" s="14">
        <v>6151</v>
      </c>
      <c r="H1077" t="s">
        <v>683</v>
      </c>
      <c r="I1077" t="s">
        <v>2066</v>
      </c>
      <c r="J1077" t="s">
        <v>2078</v>
      </c>
      <c r="K1077" s="14">
        <v>2820</v>
      </c>
      <c r="L1077" t="s">
        <v>2078</v>
      </c>
      <c r="M1077" s="14">
        <v>2690</v>
      </c>
      <c r="N1077" s="14">
        <v>14381</v>
      </c>
    </row>
    <row r="1078" spans="1:14" x14ac:dyDescent="0.25">
      <c r="A1078" t="s">
        <v>684</v>
      </c>
      <c r="B1078" t="s">
        <v>2066</v>
      </c>
      <c r="C1078" s="14">
        <v>6128</v>
      </c>
      <c r="D1078" s="14">
        <v>61346</v>
      </c>
      <c r="E1078" s="14">
        <v>66042</v>
      </c>
      <c r="F1078" s="14">
        <v>32069</v>
      </c>
      <c r="G1078" s="14">
        <v>33973</v>
      </c>
      <c r="H1078" t="s">
        <v>684</v>
      </c>
      <c r="I1078" t="s">
        <v>2066</v>
      </c>
      <c r="J1078" t="s">
        <v>2078</v>
      </c>
      <c r="K1078" s="14">
        <v>15898</v>
      </c>
      <c r="L1078" t="s">
        <v>2078</v>
      </c>
      <c r="M1078" s="14">
        <v>15257</v>
      </c>
      <c r="N1078" s="14">
        <v>78185</v>
      </c>
    </row>
    <row r="1079" spans="1:14" x14ac:dyDescent="0.25">
      <c r="A1079" t="s">
        <v>685</v>
      </c>
      <c r="B1079" t="s">
        <v>2066</v>
      </c>
      <c r="C1079" s="14">
        <v>128211</v>
      </c>
      <c r="D1079" s="14">
        <v>21012</v>
      </c>
      <c r="E1079" s="14">
        <v>21804</v>
      </c>
      <c r="F1079" s="14">
        <v>10555</v>
      </c>
      <c r="G1079" s="14">
        <v>11249</v>
      </c>
      <c r="H1079" t="s">
        <v>685</v>
      </c>
      <c r="I1079" t="s">
        <v>2066</v>
      </c>
      <c r="J1079" t="s">
        <v>2078</v>
      </c>
      <c r="K1079" s="14">
        <v>5334</v>
      </c>
      <c r="L1079" t="s">
        <v>2078</v>
      </c>
      <c r="M1079" s="14">
        <v>5258</v>
      </c>
      <c r="N1079" s="14">
        <v>29356</v>
      </c>
    </row>
    <row r="1080" spans="1:14" x14ac:dyDescent="0.25">
      <c r="A1080" t="s">
        <v>686</v>
      </c>
      <c r="B1080" t="s">
        <v>2066</v>
      </c>
      <c r="C1080" s="14">
        <v>1922</v>
      </c>
      <c r="D1080" s="14">
        <v>3775</v>
      </c>
      <c r="E1080" s="14">
        <v>9246</v>
      </c>
      <c r="F1080" s="14">
        <v>3706</v>
      </c>
      <c r="G1080" s="14">
        <v>5540</v>
      </c>
      <c r="H1080" t="s">
        <v>686</v>
      </c>
      <c r="I1080" t="s">
        <v>2066</v>
      </c>
      <c r="J1080" t="s">
        <v>2078</v>
      </c>
      <c r="K1080">
        <v>801</v>
      </c>
      <c r="L1080" t="s">
        <v>2078</v>
      </c>
      <c r="M1080">
        <v>793</v>
      </c>
      <c r="N1080" s="14">
        <v>5391</v>
      </c>
    </row>
    <row r="1081" spans="1:14" x14ac:dyDescent="0.25">
      <c r="A1081" t="s">
        <v>687</v>
      </c>
      <c r="B1081" t="s">
        <v>2066</v>
      </c>
      <c r="C1081" s="14">
        <v>7073</v>
      </c>
      <c r="D1081" s="14">
        <v>1381</v>
      </c>
      <c r="E1081" s="14">
        <v>1744</v>
      </c>
      <c r="F1081">
        <v>938</v>
      </c>
      <c r="G1081">
        <v>806</v>
      </c>
      <c r="H1081" t="s">
        <v>687</v>
      </c>
      <c r="I1081" t="s">
        <v>2066</v>
      </c>
      <c r="J1081" t="s">
        <v>2078</v>
      </c>
      <c r="K1081">
        <v>399</v>
      </c>
      <c r="L1081" t="s">
        <v>2078</v>
      </c>
      <c r="M1081">
        <v>390</v>
      </c>
      <c r="N1081" s="14">
        <v>1856</v>
      </c>
    </row>
    <row r="1082" spans="1:14" x14ac:dyDescent="0.25">
      <c r="A1082" t="s">
        <v>688</v>
      </c>
      <c r="B1082" t="s">
        <v>2066</v>
      </c>
      <c r="C1082" s="14">
        <v>3818</v>
      </c>
      <c r="D1082" s="14">
        <v>1426</v>
      </c>
      <c r="E1082" s="14">
        <v>1693</v>
      </c>
      <c r="F1082">
        <v>830</v>
      </c>
      <c r="G1082">
        <v>863</v>
      </c>
      <c r="H1082" t="s">
        <v>688</v>
      </c>
      <c r="I1082" t="s">
        <v>2066</v>
      </c>
      <c r="J1082" t="s">
        <v>2078</v>
      </c>
      <c r="K1082">
        <v>439</v>
      </c>
      <c r="L1082" t="s">
        <v>2078</v>
      </c>
      <c r="M1082">
        <v>431</v>
      </c>
      <c r="N1082" s="14">
        <v>2343</v>
      </c>
    </row>
    <row r="1083" spans="1:14" x14ac:dyDescent="0.25">
      <c r="A1083" t="s">
        <v>689</v>
      </c>
      <c r="B1083" t="s">
        <v>2066</v>
      </c>
      <c r="C1083" s="14">
        <v>114153</v>
      </c>
      <c r="D1083" s="14">
        <v>13102</v>
      </c>
      <c r="E1083" s="14">
        <v>12204</v>
      </c>
      <c r="F1083" s="14">
        <v>6113</v>
      </c>
      <c r="G1083" s="14">
        <v>6091</v>
      </c>
      <c r="H1083" t="s">
        <v>689</v>
      </c>
      <c r="I1083" t="s">
        <v>2066</v>
      </c>
      <c r="J1083" t="s">
        <v>2078</v>
      </c>
      <c r="K1083" s="14">
        <v>3072</v>
      </c>
      <c r="L1083" t="s">
        <v>2078</v>
      </c>
      <c r="M1083" s="14">
        <v>3049</v>
      </c>
      <c r="N1083" s="14">
        <v>16985</v>
      </c>
    </row>
    <row r="1084" spans="1:14" x14ac:dyDescent="0.25">
      <c r="A1084" t="s">
        <v>690</v>
      </c>
      <c r="B1084" t="s">
        <v>2066</v>
      </c>
      <c r="C1084" s="14">
        <v>1421</v>
      </c>
      <c r="D1084" s="14">
        <v>3900</v>
      </c>
      <c r="E1084" s="14">
        <v>3459</v>
      </c>
      <c r="F1084" s="14">
        <v>1559</v>
      </c>
      <c r="G1084" s="14">
        <v>1900</v>
      </c>
      <c r="H1084" t="s">
        <v>690</v>
      </c>
      <c r="I1084" t="s">
        <v>2066</v>
      </c>
      <c r="J1084" t="s">
        <v>2078</v>
      </c>
      <c r="K1084">
        <v>980</v>
      </c>
      <c r="L1084" t="s">
        <v>2078</v>
      </c>
      <c r="M1084">
        <v>961</v>
      </c>
      <c r="N1084" s="14">
        <v>5107</v>
      </c>
    </row>
    <row r="1085" spans="1:14" x14ac:dyDescent="0.25">
      <c r="A1085" t="s">
        <v>691</v>
      </c>
      <c r="B1085" t="s">
        <v>2066</v>
      </c>
      <c r="C1085" s="14">
        <v>1185</v>
      </c>
      <c r="D1085" s="14">
        <v>21417</v>
      </c>
      <c r="E1085" s="14">
        <v>28155</v>
      </c>
      <c r="F1085" s="14">
        <v>13166</v>
      </c>
      <c r="G1085" s="14">
        <v>14989</v>
      </c>
      <c r="H1085" t="s">
        <v>691</v>
      </c>
      <c r="I1085" t="s">
        <v>2066</v>
      </c>
      <c r="J1085" t="s">
        <v>2078</v>
      </c>
      <c r="K1085" s="14">
        <v>6320</v>
      </c>
      <c r="L1085" t="s">
        <v>2078</v>
      </c>
      <c r="M1085" s="14">
        <v>5586</v>
      </c>
      <c r="N1085" s="14">
        <v>32272</v>
      </c>
    </row>
    <row r="1086" spans="1:14" x14ac:dyDescent="0.25">
      <c r="A1086" t="s">
        <v>692</v>
      </c>
      <c r="B1086" t="s">
        <v>2066</v>
      </c>
      <c r="C1086" s="14">
        <v>3168</v>
      </c>
      <c r="D1086" s="14">
        <v>1232</v>
      </c>
      <c r="E1086" s="14">
        <v>2852</v>
      </c>
      <c r="F1086" s="14">
        <v>1161</v>
      </c>
      <c r="G1086" s="14">
        <v>1691</v>
      </c>
      <c r="H1086" t="s">
        <v>692</v>
      </c>
      <c r="I1086" t="s">
        <v>2066</v>
      </c>
      <c r="J1086" t="s">
        <v>2078</v>
      </c>
      <c r="K1086">
        <v>615</v>
      </c>
      <c r="L1086" t="s">
        <v>2078</v>
      </c>
      <c r="M1086">
        <v>424</v>
      </c>
      <c r="N1086" s="14">
        <v>3017</v>
      </c>
    </row>
    <row r="1087" spans="1:14" x14ac:dyDescent="0.25">
      <c r="A1087" t="s">
        <v>693</v>
      </c>
      <c r="B1087" t="s">
        <v>2066</v>
      </c>
      <c r="C1087" s="14">
        <v>94706</v>
      </c>
      <c r="D1087" s="14">
        <v>14743</v>
      </c>
      <c r="E1087" s="14">
        <v>14344</v>
      </c>
      <c r="F1087" s="14">
        <v>7162</v>
      </c>
      <c r="G1087" s="14">
        <v>7182</v>
      </c>
      <c r="H1087" t="s">
        <v>693</v>
      </c>
      <c r="I1087" t="s">
        <v>2066</v>
      </c>
      <c r="J1087" t="s">
        <v>2078</v>
      </c>
      <c r="K1087" s="14">
        <v>3591</v>
      </c>
      <c r="L1087" t="s">
        <v>2078</v>
      </c>
      <c r="M1087" s="14">
        <v>3573</v>
      </c>
      <c r="N1087" s="14">
        <v>19272</v>
      </c>
    </row>
    <row r="1088" spans="1:14" x14ac:dyDescent="0.25">
      <c r="A1088" t="s">
        <v>694</v>
      </c>
      <c r="B1088" t="s">
        <v>2066</v>
      </c>
      <c r="C1088" s="14">
        <v>2406</v>
      </c>
      <c r="D1088" s="14">
        <v>20587</v>
      </c>
      <c r="E1088" s="14">
        <v>19687</v>
      </c>
      <c r="F1088" s="14">
        <v>9833</v>
      </c>
      <c r="G1088" s="14">
        <v>9854</v>
      </c>
      <c r="H1088" t="s">
        <v>694</v>
      </c>
      <c r="I1088" t="s">
        <v>2066</v>
      </c>
      <c r="J1088" t="s">
        <v>2078</v>
      </c>
      <c r="K1088" s="14">
        <v>4768</v>
      </c>
      <c r="L1088" t="s">
        <v>2078</v>
      </c>
      <c r="M1088" s="14">
        <v>4642</v>
      </c>
      <c r="N1088" s="14">
        <v>23585</v>
      </c>
    </row>
    <row r="1089" spans="1:14" x14ac:dyDescent="0.25">
      <c r="A1089" t="s">
        <v>695</v>
      </c>
      <c r="B1089" t="s">
        <v>2066</v>
      </c>
      <c r="C1089">
        <v>976</v>
      </c>
      <c r="D1089" s="14">
        <v>2296</v>
      </c>
      <c r="E1089" s="14">
        <v>2178</v>
      </c>
      <c r="F1089" s="14">
        <v>1045</v>
      </c>
      <c r="G1089" s="14">
        <v>1133</v>
      </c>
      <c r="H1089" t="s">
        <v>695</v>
      </c>
      <c r="I1089" t="s">
        <v>2066</v>
      </c>
      <c r="J1089" t="s">
        <v>2078</v>
      </c>
      <c r="K1089">
        <v>595</v>
      </c>
      <c r="L1089" t="s">
        <v>2078</v>
      </c>
      <c r="M1089">
        <v>590</v>
      </c>
      <c r="N1089" s="14">
        <v>3089</v>
      </c>
    </row>
    <row r="1090" spans="1:14" x14ac:dyDescent="0.25">
      <c r="A1090" t="s">
        <v>696</v>
      </c>
      <c r="B1090" t="s">
        <v>2066</v>
      </c>
      <c r="C1090" s="14">
        <v>1874</v>
      </c>
      <c r="D1090" s="14">
        <v>1484</v>
      </c>
      <c r="E1090" s="14">
        <v>1635</v>
      </c>
      <c r="F1090">
        <v>609</v>
      </c>
      <c r="G1090" s="14">
        <v>1026</v>
      </c>
      <c r="H1090" t="s">
        <v>696</v>
      </c>
      <c r="I1090" t="s">
        <v>2066</v>
      </c>
      <c r="J1090" t="s">
        <v>2078</v>
      </c>
      <c r="K1090">
        <v>355</v>
      </c>
      <c r="L1090" t="s">
        <v>2078</v>
      </c>
      <c r="M1090">
        <v>351</v>
      </c>
      <c r="N1090" s="14">
        <v>2337</v>
      </c>
    </row>
    <row r="1091" spans="1:14" x14ac:dyDescent="0.25">
      <c r="A1091" t="s">
        <v>697</v>
      </c>
      <c r="B1091" t="s">
        <v>2066</v>
      </c>
      <c r="C1091" s="14">
        <v>121183</v>
      </c>
      <c r="D1091" s="14">
        <v>23636</v>
      </c>
      <c r="E1091" s="14">
        <v>25453</v>
      </c>
      <c r="F1091" s="14">
        <v>12933</v>
      </c>
      <c r="G1091" s="14">
        <v>12520</v>
      </c>
      <c r="H1091" t="s">
        <v>697</v>
      </c>
      <c r="I1091" t="s">
        <v>2066</v>
      </c>
      <c r="J1091" t="s">
        <v>2078</v>
      </c>
      <c r="K1091" s="14">
        <v>5958</v>
      </c>
      <c r="L1091" t="s">
        <v>2078</v>
      </c>
      <c r="M1091" s="14">
        <v>5874</v>
      </c>
      <c r="N1091" s="14">
        <v>31131</v>
      </c>
    </row>
    <row r="1092" spans="1:14" x14ac:dyDescent="0.25">
      <c r="A1092" t="s">
        <v>698</v>
      </c>
      <c r="B1092" t="s">
        <v>2066</v>
      </c>
      <c r="C1092" s="14">
        <v>28070</v>
      </c>
      <c r="D1092" s="14">
        <v>6815</v>
      </c>
      <c r="E1092" s="14">
        <v>6741</v>
      </c>
      <c r="F1092" s="14">
        <v>3417</v>
      </c>
      <c r="G1092" s="14">
        <v>3324</v>
      </c>
      <c r="H1092" t="s">
        <v>698</v>
      </c>
      <c r="I1092" t="s">
        <v>2066</v>
      </c>
      <c r="J1092" t="s">
        <v>2078</v>
      </c>
      <c r="K1092" s="14">
        <v>1645</v>
      </c>
      <c r="L1092" t="s">
        <v>2078</v>
      </c>
      <c r="M1092" s="14">
        <v>1622</v>
      </c>
      <c r="N1092" s="14">
        <v>8647</v>
      </c>
    </row>
    <row r="1093" spans="1:14" x14ac:dyDescent="0.25">
      <c r="A1093" t="s">
        <v>699</v>
      </c>
      <c r="B1093" t="s">
        <v>2066</v>
      </c>
      <c r="C1093" s="14">
        <v>4908</v>
      </c>
      <c r="D1093">
        <v>378</v>
      </c>
      <c r="E1093">
        <v>607</v>
      </c>
      <c r="F1093">
        <v>322</v>
      </c>
      <c r="G1093">
        <v>285</v>
      </c>
      <c r="H1093" t="s">
        <v>699</v>
      </c>
      <c r="I1093" t="s">
        <v>2066</v>
      </c>
      <c r="J1093" t="s">
        <v>2078</v>
      </c>
      <c r="K1093">
        <v>125</v>
      </c>
      <c r="L1093" t="s">
        <v>2078</v>
      </c>
      <c r="M1093">
        <v>117</v>
      </c>
      <c r="N1093">
        <v>606</v>
      </c>
    </row>
    <row r="1094" spans="1:14" x14ac:dyDescent="0.25">
      <c r="A1094" t="s">
        <v>700</v>
      </c>
      <c r="B1094" t="s">
        <v>2066</v>
      </c>
      <c r="C1094" s="14">
        <v>6343</v>
      </c>
      <c r="D1094" s="14">
        <v>6673</v>
      </c>
      <c r="E1094" s="14">
        <v>6453</v>
      </c>
      <c r="F1094" s="14">
        <v>3119</v>
      </c>
      <c r="G1094" s="14">
        <v>3334</v>
      </c>
      <c r="H1094" t="s">
        <v>700</v>
      </c>
      <c r="I1094" t="s">
        <v>2066</v>
      </c>
      <c r="J1094" t="s">
        <v>2078</v>
      </c>
      <c r="K1094" s="14">
        <v>1597</v>
      </c>
      <c r="L1094" t="s">
        <v>2078</v>
      </c>
      <c r="M1094" s="14">
        <v>1573</v>
      </c>
      <c r="N1094" s="14">
        <v>8189</v>
      </c>
    </row>
    <row r="1095" spans="1:14" x14ac:dyDescent="0.25">
      <c r="A1095" t="s">
        <v>701</v>
      </c>
      <c r="B1095" t="s">
        <v>2066</v>
      </c>
      <c r="C1095" s="14">
        <v>7895</v>
      </c>
      <c r="D1095" s="14">
        <v>19360</v>
      </c>
      <c r="E1095" s="14">
        <v>27359</v>
      </c>
      <c r="F1095" s="14">
        <v>14124</v>
      </c>
      <c r="G1095" s="14">
        <v>13235</v>
      </c>
      <c r="H1095" t="s">
        <v>701</v>
      </c>
      <c r="I1095" t="s">
        <v>2066</v>
      </c>
      <c r="J1095" t="s">
        <v>2078</v>
      </c>
      <c r="K1095" s="14">
        <v>5690</v>
      </c>
      <c r="L1095" t="s">
        <v>2078</v>
      </c>
      <c r="M1095" s="14">
        <v>5167</v>
      </c>
      <c r="N1095" s="14">
        <v>26846</v>
      </c>
    </row>
    <row r="1097" spans="1:14" x14ac:dyDescent="0.25">
      <c r="A1097" t="s">
        <v>2067</v>
      </c>
      <c r="C1097" t="s">
        <v>2042</v>
      </c>
      <c r="D1097" t="s">
        <v>2044</v>
      </c>
      <c r="E1097" t="s">
        <v>2046</v>
      </c>
      <c r="F1097" t="s">
        <v>2048</v>
      </c>
      <c r="G1097" t="s">
        <v>2050</v>
      </c>
      <c r="H1097" t="s">
        <v>2067</v>
      </c>
      <c r="J1097" t="s">
        <v>2068</v>
      </c>
      <c r="K1097" t="s">
        <v>2070</v>
      </c>
      <c r="L1097" t="s">
        <v>2072</v>
      </c>
      <c r="M1097" t="s">
        <v>2074</v>
      </c>
      <c r="N1097" t="s">
        <v>2076</v>
      </c>
    </row>
    <row r="1098" spans="1:14" x14ac:dyDescent="0.25">
      <c r="C1098" t="s">
        <v>2043</v>
      </c>
      <c r="D1098" t="s">
        <v>2045</v>
      </c>
      <c r="E1098" t="s">
        <v>2047</v>
      </c>
      <c r="F1098" t="s">
        <v>2049</v>
      </c>
      <c r="G1098" t="s">
        <v>2051</v>
      </c>
      <c r="J1098" t="s">
        <v>2069</v>
      </c>
      <c r="K1098" t="s">
        <v>2071</v>
      </c>
      <c r="L1098" t="s">
        <v>2073</v>
      </c>
      <c r="M1098" t="s">
        <v>2075</v>
      </c>
      <c r="N1098" t="s">
        <v>2077</v>
      </c>
    </row>
    <row r="1099" spans="1:14" x14ac:dyDescent="0.25">
      <c r="A1099" t="s">
        <v>2079</v>
      </c>
      <c r="H1099" t="s">
        <v>2079</v>
      </c>
    </row>
    <row r="1100" spans="1:14" x14ac:dyDescent="0.25">
      <c r="A1100" t="s">
        <v>702</v>
      </c>
      <c r="C1100" s="14">
        <v>74850</v>
      </c>
      <c r="D1100" s="14">
        <v>4519766</v>
      </c>
      <c r="E1100" s="14">
        <v>4484523</v>
      </c>
      <c r="F1100" s="14">
        <v>2071579</v>
      </c>
      <c r="G1100" s="14">
        <v>2412944</v>
      </c>
      <c r="H1100" t="s">
        <v>702</v>
      </c>
      <c r="J1100" t="s">
        <v>2078</v>
      </c>
      <c r="K1100" s="14">
        <v>1120897</v>
      </c>
      <c r="L1100" t="s">
        <v>2078</v>
      </c>
      <c r="M1100" s="14">
        <v>701035</v>
      </c>
      <c r="N1100" s="14">
        <v>4057271</v>
      </c>
    </row>
    <row r="1101" spans="1:14" x14ac:dyDescent="0.25">
      <c r="A1101" t="s">
        <v>703</v>
      </c>
      <c r="B1101" t="s">
        <v>2066</v>
      </c>
      <c r="C1101" s="14">
        <v>1706</v>
      </c>
      <c r="D1101" s="14">
        <v>153284</v>
      </c>
      <c r="E1101" s="14">
        <v>157938</v>
      </c>
      <c r="F1101" s="14">
        <v>73243</v>
      </c>
      <c r="G1101" s="14">
        <v>84695</v>
      </c>
      <c r="H1101" t="s">
        <v>703</v>
      </c>
      <c r="I1101" t="s">
        <v>2066</v>
      </c>
      <c r="J1101" t="s">
        <v>2078</v>
      </c>
      <c r="K1101" s="14">
        <v>40436</v>
      </c>
      <c r="L1101" t="s">
        <v>2078</v>
      </c>
      <c r="M1101" s="14">
        <v>25979</v>
      </c>
      <c r="N1101" s="14">
        <v>147624</v>
      </c>
    </row>
    <row r="1102" spans="1:14" x14ac:dyDescent="0.25">
      <c r="A1102" t="s">
        <v>704</v>
      </c>
      <c r="B1102" t="s">
        <v>2066</v>
      </c>
      <c r="C1102" s="14">
        <v>2331</v>
      </c>
      <c r="D1102" s="14">
        <v>162442</v>
      </c>
      <c r="E1102" s="14">
        <v>162578</v>
      </c>
      <c r="F1102" s="14">
        <v>80420</v>
      </c>
      <c r="G1102" s="14">
        <v>82158</v>
      </c>
      <c r="H1102" t="s">
        <v>704</v>
      </c>
      <c r="I1102" t="s">
        <v>2066</v>
      </c>
      <c r="J1102" t="s">
        <v>2078</v>
      </c>
      <c r="K1102" s="14">
        <v>37288</v>
      </c>
      <c r="L1102" t="s">
        <v>2078</v>
      </c>
      <c r="M1102" s="14">
        <v>23064</v>
      </c>
      <c r="N1102" s="14">
        <v>119224</v>
      </c>
    </row>
    <row r="1103" spans="1:14" x14ac:dyDescent="0.25">
      <c r="A1103" t="s">
        <v>705</v>
      </c>
      <c r="B1103" t="s">
        <v>2066</v>
      </c>
      <c r="C1103">
        <v>660</v>
      </c>
      <c r="D1103" s="14">
        <v>66385</v>
      </c>
      <c r="E1103" s="14">
        <v>63697</v>
      </c>
      <c r="F1103" s="14">
        <v>25794</v>
      </c>
      <c r="G1103" s="14">
        <v>37903</v>
      </c>
      <c r="H1103" t="s">
        <v>705</v>
      </c>
      <c r="I1103" t="s">
        <v>2066</v>
      </c>
      <c r="J1103" t="s">
        <v>2078</v>
      </c>
      <c r="K1103" s="14">
        <v>16555</v>
      </c>
      <c r="L1103" t="s">
        <v>2078</v>
      </c>
      <c r="M1103" s="14">
        <v>10862</v>
      </c>
      <c r="N1103" s="14">
        <v>67311</v>
      </c>
    </row>
    <row r="1104" spans="1:14" x14ac:dyDescent="0.25">
      <c r="A1104" t="s">
        <v>706</v>
      </c>
      <c r="B1104" t="s">
        <v>2066</v>
      </c>
      <c r="C1104" s="14">
        <v>3287</v>
      </c>
      <c r="D1104" s="14">
        <v>222533</v>
      </c>
      <c r="E1104" s="14">
        <v>222142</v>
      </c>
      <c r="F1104" s="14">
        <v>101993</v>
      </c>
      <c r="G1104" s="14">
        <v>120149</v>
      </c>
      <c r="H1104" t="s">
        <v>706</v>
      </c>
      <c r="I1104" t="s">
        <v>2066</v>
      </c>
      <c r="J1104" t="s">
        <v>2078</v>
      </c>
      <c r="K1104" s="14">
        <v>56020</v>
      </c>
      <c r="L1104" t="s">
        <v>2078</v>
      </c>
      <c r="M1104" s="14">
        <v>33495</v>
      </c>
      <c r="N1104" s="14">
        <v>204907</v>
      </c>
    </row>
    <row r="1105" spans="1:14" x14ac:dyDescent="0.25">
      <c r="A1105" t="s">
        <v>707</v>
      </c>
      <c r="B1105" t="s">
        <v>2066</v>
      </c>
      <c r="C1105">
        <v>405</v>
      </c>
      <c r="D1105" s="14">
        <v>49357</v>
      </c>
      <c r="E1105" s="14">
        <v>43192</v>
      </c>
      <c r="F1105" s="14">
        <v>20732</v>
      </c>
      <c r="G1105" s="14">
        <v>22460</v>
      </c>
      <c r="H1105" t="s">
        <v>707</v>
      </c>
      <c r="I1105" t="s">
        <v>2066</v>
      </c>
      <c r="J1105" t="s">
        <v>2078</v>
      </c>
      <c r="K1105" s="14">
        <v>9682</v>
      </c>
      <c r="L1105" t="s">
        <v>2078</v>
      </c>
      <c r="M1105" s="14">
        <v>6494</v>
      </c>
      <c r="N1105" s="14">
        <v>26911</v>
      </c>
    </row>
    <row r="1106" spans="1:14" x14ac:dyDescent="0.25">
      <c r="A1106" t="s">
        <v>708</v>
      </c>
      <c r="B1106" t="s">
        <v>2066</v>
      </c>
      <c r="C1106" s="14">
        <v>4083</v>
      </c>
      <c r="D1106" s="14">
        <v>298058</v>
      </c>
      <c r="E1106" s="14">
        <v>302868</v>
      </c>
      <c r="F1106" s="14">
        <v>141528</v>
      </c>
      <c r="G1106" s="14">
        <v>161340</v>
      </c>
      <c r="H1106" t="s">
        <v>708</v>
      </c>
      <c r="I1106" t="s">
        <v>2066</v>
      </c>
      <c r="J1106" t="s">
        <v>2078</v>
      </c>
      <c r="K1106" s="14">
        <v>78399</v>
      </c>
      <c r="L1106" t="s">
        <v>2078</v>
      </c>
      <c r="M1106" s="14">
        <v>48684</v>
      </c>
      <c r="N1106" s="14">
        <v>283550</v>
      </c>
    </row>
    <row r="1107" spans="1:14" x14ac:dyDescent="0.25">
      <c r="A1107" t="s">
        <v>709</v>
      </c>
      <c r="B1107" t="s">
        <v>2066</v>
      </c>
      <c r="C1107" s="14">
        <v>1767</v>
      </c>
      <c r="D1107" s="14">
        <v>279804</v>
      </c>
      <c r="E1107" s="14">
        <v>249657</v>
      </c>
      <c r="F1107" s="14">
        <v>122515</v>
      </c>
      <c r="G1107" s="14">
        <v>127142</v>
      </c>
      <c r="H1107" t="s">
        <v>709</v>
      </c>
      <c r="I1107" t="s">
        <v>2066</v>
      </c>
      <c r="J1107" t="s">
        <v>2078</v>
      </c>
      <c r="K1107" s="14">
        <v>55832</v>
      </c>
      <c r="L1107" t="s">
        <v>2078</v>
      </c>
      <c r="M1107" s="14">
        <v>36784</v>
      </c>
      <c r="N1107" s="14">
        <v>164670</v>
      </c>
    </row>
    <row r="1108" spans="1:14" x14ac:dyDescent="0.25">
      <c r="A1108" t="s">
        <v>710</v>
      </c>
      <c r="B1108" t="s">
        <v>2066</v>
      </c>
      <c r="C1108" s="14">
        <v>1564</v>
      </c>
      <c r="D1108" s="14">
        <v>109496</v>
      </c>
      <c r="E1108" s="14">
        <v>112534</v>
      </c>
      <c r="F1108" s="14">
        <v>54131</v>
      </c>
      <c r="G1108" s="14">
        <v>58403</v>
      </c>
      <c r="H1108" t="s">
        <v>710</v>
      </c>
      <c r="I1108" t="s">
        <v>2066</v>
      </c>
      <c r="J1108" t="s">
        <v>2078</v>
      </c>
      <c r="K1108" s="14">
        <v>28007</v>
      </c>
      <c r="L1108" t="s">
        <v>2078</v>
      </c>
      <c r="M1108" s="14">
        <v>17875</v>
      </c>
      <c r="N1108" s="14">
        <v>105439</v>
      </c>
    </row>
    <row r="1109" spans="1:14" x14ac:dyDescent="0.25">
      <c r="A1109" t="s">
        <v>711</v>
      </c>
      <c r="B1109" t="s">
        <v>2066</v>
      </c>
      <c r="C1109">
        <v>587</v>
      </c>
      <c r="D1109" s="14">
        <v>87923</v>
      </c>
      <c r="E1109" s="14">
        <v>75995</v>
      </c>
      <c r="F1109" s="14">
        <v>36156</v>
      </c>
      <c r="G1109" s="14">
        <v>39839</v>
      </c>
      <c r="H1109" t="s">
        <v>711</v>
      </c>
      <c r="I1109" t="s">
        <v>2066</v>
      </c>
      <c r="J1109" t="s">
        <v>2078</v>
      </c>
      <c r="K1109" s="14">
        <v>20005</v>
      </c>
      <c r="L1109" t="s">
        <v>2078</v>
      </c>
      <c r="M1109" s="14">
        <v>10889</v>
      </c>
      <c r="N1109" s="14">
        <v>49617</v>
      </c>
    </row>
    <row r="1110" spans="1:14" x14ac:dyDescent="0.25">
      <c r="A1110" t="s">
        <v>712</v>
      </c>
      <c r="B1110" t="s">
        <v>2066</v>
      </c>
      <c r="C1110" s="14">
        <v>7015</v>
      </c>
      <c r="D1110" s="14">
        <v>160834</v>
      </c>
      <c r="E1110" s="14">
        <v>174194</v>
      </c>
      <c r="F1110" s="14">
        <v>79165</v>
      </c>
      <c r="G1110" s="14">
        <v>95029</v>
      </c>
      <c r="H1110" t="s">
        <v>712</v>
      </c>
      <c r="I1110" t="s">
        <v>2066</v>
      </c>
      <c r="J1110" t="s">
        <v>2078</v>
      </c>
      <c r="K1110" s="14">
        <v>43685</v>
      </c>
      <c r="L1110" t="s">
        <v>2078</v>
      </c>
      <c r="M1110" s="14">
        <v>34420</v>
      </c>
      <c r="N1110" s="14">
        <v>211896</v>
      </c>
    </row>
    <row r="1111" spans="1:14" x14ac:dyDescent="0.25">
      <c r="A1111" t="s">
        <v>713</v>
      </c>
      <c r="B1111" t="s">
        <v>2066</v>
      </c>
      <c r="C1111" s="14">
        <v>8282</v>
      </c>
      <c r="D1111" s="14">
        <v>121376</v>
      </c>
      <c r="E1111" s="14">
        <v>140389</v>
      </c>
      <c r="F1111" s="14">
        <v>69661</v>
      </c>
      <c r="G1111" s="14">
        <v>70728</v>
      </c>
      <c r="H1111" t="s">
        <v>713</v>
      </c>
      <c r="I1111" t="s">
        <v>2066</v>
      </c>
      <c r="J1111" t="s">
        <v>2078</v>
      </c>
      <c r="K1111" s="14">
        <v>33647</v>
      </c>
      <c r="L1111" t="s">
        <v>2078</v>
      </c>
      <c r="M1111" s="14">
        <v>26048</v>
      </c>
      <c r="N1111" s="14">
        <v>136207</v>
      </c>
    </row>
    <row r="1112" spans="1:14" x14ac:dyDescent="0.25">
      <c r="A1112" t="s">
        <v>714</v>
      </c>
      <c r="B1112" t="s">
        <v>2066</v>
      </c>
      <c r="C1112" s="14">
        <v>2163</v>
      </c>
      <c r="D1112" s="14">
        <v>167743</v>
      </c>
      <c r="E1112" s="14">
        <v>167739</v>
      </c>
      <c r="F1112" s="14">
        <v>78658</v>
      </c>
      <c r="G1112" s="14">
        <v>89081</v>
      </c>
      <c r="H1112" t="s">
        <v>714</v>
      </c>
      <c r="I1112" t="s">
        <v>2066</v>
      </c>
      <c r="J1112" t="s">
        <v>2078</v>
      </c>
      <c r="K1112" s="14">
        <v>42988</v>
      </c>
      <c r="L1112" t="s">
        <v>2078</v>
      </c>
      <c r="M1112" s="14">
        <v>27191</v>
      </c>
      <c r="N1112" s="14">
        <v>157323</v>
      </c>
    </row>
    <row r="1113" spans="1:14" x14ac:dyDescent="0.25">
      <c r="A1113" t="s">
        <v>715</v>
      </c>
      <c r="B1113" t="s">
        <v>2066</v>
      </c>
      <c r="C1113" s="14">
        <v>3859</v>
      </c>
      <c r="D1113" s="14">
        <v>95968</v>
      </c>
      <c r="E1113" s="14">
        <v>100450</v>
      </c>
      <c r="F1113" s="14">
        <v>48850</v>
      </c>
      <c r="G1113" s="14">
        <v>51600</v>
      </c>
      <c r="H1113" t="s">
        <v>715</v>
      </c>
      <c r="I1113" t="s">
        <v>2066</v>
      </c>
      <c r="J1113" t="s">
        <v>2078</v>
      </c>
      <c r="K1113" s="14">
        <v>22972</v>
      </c>
      <c r="L1113" t="s">
        <v>2078</v>
      </c>
      <c r="M1113" s="14">
        <v>16526</v>
      </c>
      <c r="N1113" s="14">
        <v>93410</v>
      </c>
    </row>
    <row r="1114" spans="1:14" x14ac:dyDescent="0.25">
      <c r="A1114" t="s">
        <v>716</v>
      </c>
      <c r="B1114" t="s">
        <v>2066</v>
      </c>
      <c r="C1114" s="14">
        <v>2265</v>
      </c>
      <c r="D1114" s="14">
        <v>85495</v>
      </c>
      <c r="E1114" s="14">
        <v>86153</v>
      </c>
      <c r="F1114" s="14">
        <v>33253</v>
      </c>
      <c r="G1114" s="14">
        <v>52900</v>
      </c>
      <c r="H1114" t="s">
        <v>716</v>
      </c>
      <c r="I1114" t="s">
        <v>2066</v>
      </c>
      <c r="J1114" t="s">
        <v>2078</v>
      </c>
      <c r="K1114" s="14">
        <v>21520</v>
      </c>
      <c r="L1114" t="s">
        <v>2078</v>
      </c>
      <c r="M1114" s="14">
        <v>14322</v>
      </c>
      <c r="N1114" s="14">
        <v>112570</v>
      </c>
    </row>
    <row r="1115" spans="1:14" x14ac:dyDescent="0.25">
      <c r="A1115" t="s">
        <v>717</v>
      </c>
      <c r="B1115" t="s">
        <v>2066</v>
      </c>
      <c r="C1115" s="14">
        <v>3092</v>
      </c>
      <c r="D1115" s="14">
        <v>327403</v>
      </c>
      <c r="E1115" s="14">
        <v>330737</v>
      </c>
      <c r="F1115" s="14">
        <v>154661</v>
      </c>
      <c r="G1115" s="14">
        <v>176076</v>
      </c>
      <c r="H1115" t="s">
        <v>717</v>
      </c>
      <c r="I1115" t="s">
        <v>2066</v>
      </c>
      <c r="J1115" t="s">
        <v>2078</v>
      </c>
      <c r="K1115" s="14">
        <v>89424</v>
      </c>
      <c r="L1115" t="s">
        <v>2078</v>
      </c>
      <c r="M1115" s="14">
        <v>42090</v>
      </c>
      <c r="N1115" s="14">
        <v>271949</v>
      </c>
    </row>
    <row r="1116" spans="1:14" x14ac:dyDescent="0.25">
      <c r="A1116" t="s">
        <v>718</v>
      </c>
      <c r="B1116" t="s">
        <v>2066</v>
      </c>
      <c r="C1116" s="14">
        <v>1131</v>
      </c>
      <c r="D1116" s="14">
        <v>191907</v>
      </c>
      <c r="E1116" s="14">
        <v>184404</v>
      </c>
      <c r="F1116" s="14">
        <v>89653</v>
      </c>
      <c r="G1116" s="14">
        <v>94751</v>
      </c>
      <c r="H1116" t="s">
        <v>718</v>
      </c>
      <c r="I1116" t="s">
        <v>2066</v>
      </c>
      <c r="J1116" t="s">
        <v>2078</v>
      </c>
      <c r="K1116" s="14">
        <v>46727</v>
      </c>
      <c r="L1116" t="s">
        <v>2078</v>
      </c>
      <c r="M1116" s="14">
        <v>28825</v>
      </c>
      <c r="N1116" s="14">
        <v>129830</v>
      </c>
    </row>
    <row r="1117" spans="1:14" x14ac:dyDescent="0.25">
      <c r="A1117" t="s">
        <v>719</v>
      </c>
      <c r="B1117" t="s">
        <v>2066</v>
      </c>
      <c r="C1117" s="14">
        <v>1503</v>
      </c>
      <c r="D1117" s="14">
        <v>125903</v>
      </c>
      <c r="E1117" s="14">
        <v>119452</v>
      </c>
      <c r="F1117" s="14">
        <v>58341</v>
      </c>
      <c r="G1117" s="14">
        <v>61111</v>
      </c>
      <c r="H1117" t="s">
        <v>719</v>
      </c>
      <c r="I1117" t="s">
        <v>2066</v>
      </c>
      <c r="J1117" t="s">
        <v>2078</v>
      </c>
      <c r="K1117" s="14">
        <v>28610</v>
      </c>
      <c r="L1117" t="s">
        <v>2078</v>
      </c>
      <c r="M1117" s="14">
        <v>18266</v>
      </c>
      <c r="N1117" s="14">
        <v>87270</v>
      </c>
    </row>
    <row r="1118" spans="1:14" x14ac:dyDescent="0.25">
      <c r="A1118" t="s">
        <v>720</v>
      </c>
      <c r="B1118" t="s">
        <v>2066</v>
      </c>
      <c r="C1118" s="14">
        <v>4480</v>
      </c>
      <c r="D1118" s="14">
        <v>261328</v>
      </c>
      <c r="E1118" s="14">
        <v>267198</v>
      </c>
      <c r="F1118" s="14">
        <v>125548</v>
      </c>
      <c r="G1118" s="14">
        <v>141650</v>
      </c>
      <c r="H1118" t="s">
        <v>720</v>
      </c>
      <c r="I1118" t="s">
        <v>2066</v>
      </c>
      <c r="J1118" t="s">
        <v>2078</v>
      </c>
      <c r="K1118" s="14">
        <v>66104</v>
      </c>
      <c r="L1118" t="s">
        <v>2078</v>
      </c>
      <c r="M1118" s="14">
        <v>41419</v>
      </c>
      <c r="N1118" s="14">
        <v>248529</v>
      </c>
    </row>
    <row r="1119" spans="1:14" x14ac:dyDescent="0.25">
      <c r="A1119" t="s">
        <v>721</v>
      </c>
      <c r="B1119" t="s">
        <v>2066</v>
      </c>
      <c r="C1119" s="14">
        <v>2290</v>
      </c>
      <c r="D1119" s="14">
        <v>172317</v>
      </c>
      <c r="E1119" s="14">
        <v>175859</v>
      </c>
      <c r="F1119" s="14">
        <v>67805</v>
      </c>
      <c r="G1119" s="14">
        <v>108054</v>
      </c>
      <c r="H1119" t="s">
        <v>721</v>
      </c>
      <c r="I1119" t="s">
        <v>2066</v>
      </c>
      <c r="J1119" t="s">
        <v>2078</v>
      </c>
      <c r="K1119" s="14">
        <v>43001</v>
      </c>
      <c r="L1119" t="s">
        <v>2078</v>
      </c>
      <c r="M1119" s="14">
        <v>27806</v>
      </c>
      <c r="N1119" s="14">
        <v>194381</v>
      </c>
    </row>
    <row r="1120" spans="1:14" x14ac:dyDescent="0.25">
      <c r="A1120" t="s">
        <v>722</v>
      </c>
      <c r="B1120" t="s">
        <v>2066</v>
      </c>
      <c r="C1120" s="14">
        <v>1357</v>
      </c>
      <c r="D1120" s="14">
        <v>142551</v>
      </c>
      <c r="E1120" s="14">
        <v>144261</v>
      </c>
      <c r="F1120" s="14">
        <v>60491</v>
      </c>
      <c r="G1120" s="14">
        <v>83770</v>
      </c>
      <c r="H1120" t="s">
        <v>722</v>
      </c>
      <c r="I1120" t="s">
        <v>2066</v>
      </c>
      <c r="J1120" t="s">
        <v>2078</v>
      </c>
      <c r="K1120" s="14">
        <v>38320</v>
      </c>
      <c r="L1120" t="s">
        <v>2078</v>
      </c>
      <c r="M1120" s="14">
        <v>19433</v>
      </c>
      <c r="N1120" s="14">
        <v>141959</v>
      </c>
    </row>
    <row r="1121" spans="1:14" x14ac:dyDescent="0.25">
      <c r="A1121" t="s">
        <v>723</v>
      </c>
      <c r="B1121" t="s">
        <v>2066</v>
      </c>
      <c r="C1121">
        <v>658</v>
      </c>
      <c r="D1121" s="14">
        <v>111390</v>
      </c>
      <c r="E1121" s="14">
        <v>104248</v>
      </c>
      <c r="F1121" s="14">
        <v>50317</v>
      </c>
      <c r="G1121" s="14">
        <v>53931</v>
      </c>
      <c r="H1121" t="s">
        <v>723</v>
      </c>
      <c r="I1121" t="s">
        <v>2066</v>
      </c>
      <c r="J1121" t="s">
        <v>2078</v>
      </c>
      <c r="K1121" s="14">
        <v>25373</v>
      </c>
      <c r="L1121" t="s">
        <v>2078</v>
      </c>
      <c r="M1121" s="14">
        <v>13727</v>
      </c>
      <c r="N1121" s="14">
        <v>65816</v>
      </c>
    </row>
    <row r="1122" spans="1:14" x14ac:dyDescent="0.25">
      <c r="A1122" t="s">
        <v>724</v>
      </c>
      <c r="B1122" t="s">
        <v>2066</v>
      </c>
      <c r="C1122" s="14">
        <v>2694</v>
      </c>
      <c r="D1122" s="14">
        <v>218387</v>
      </c>
      <c r="E1122" s="14">
        <v>211366</v>
      </c>
      <c r="F1122" s="14">
        <v>99620</v>
      </c>
      <c r="G1122" s="14">
        <v>111746</v>
      </c>
      <c r="H1122" t="s">
        <v>724</v>
      </c>
      <c r="I1122" t="s">
        <v>2066</v>
      </c>
      <c r="J1122" t="s">
        <v>2078</v>
      </c>
      <c r="K1122" s="14">
        <v>56653</v>
      </c>
      <c r="L1122" t="s">
        <v>2078</v>
      </c>
      <c r="M1122" s="14">
        <v>24660</v>
      </c>
      <c r="N1122" s="14">
        <v>160396</v>
      </c>
    </row>
    <row r="1123" spans="1:14" x14ac:dyDescent="0.25">
      <c r="A1123" t="s">
        <v>725</v>
      </c>
      <c r="B1123" t="s">
        <v>2066</v>
      </c>
      <c r="C1123" s="14">
        <v>9107</v>
      </c>
      <c r="D1123" s="14">
        <v>311360</v>
      </c>
      <c r="E1123" s="14">
        <v>328307</v>
      </c>
      <c r="F1123" s="14">
        <v>147229</v>
      </c>
      <c r="G1123" s="14">
        <v>181078</v>
      </c>
      <c r="H1123" t="s">
        <v>725</v>
      </c>
      <c r="I1123" t="s">
        <v>2066</v>
      </c>
      <c r="J1123" t="s">
        <v>2078</v>
      </c>
      <c r="K1123" s="14">
        <v>80526</v>
      </c>
      <c r="L1123" t="s">
        <v>2078</v>
      </c>
      <c r="M1123" s="14">
        <v>62540</v>
      </c>
      <c r="N1123" s="14">
        <v>373204</v>
      </c>
    </row>
    <row r="1124" spans="1:14" x14ac:dyDescent="0.25">
      <c r="A1124" t="s">
        <v>726</v>
      </c>
      <c r="B1124" t="s">
        <v>2066</v>
      </c>
      <c r="C1124" s="14">
        <v>2287</v>
      </c>
      <c r="D1124" s="14">
        <v>121521</v>
      </c>
      <c r="E1124" s="14">
        <v>130295</v>
      </c>
      <c r="F1124" s="14">
        <v>62479</v>
      </c>
      <c r="G1124" s="14">
        <v>67816</v>
      </c>
      <c r="H1124" t="s">
        <v>726</v>
      </c>
      <c r="I1124" t="s">
        <v>2066</v>
      </c>
      <c r="J1124" t="s">
        <v>2078</v>
      </c>
      <c r="K1124" s="14">
        <v>33263</v>
      </c>
      <c r="L1124" t="s">
        <v>2078</v>
      </c>
      <c r="M1124" s="14">
        <v>19467</v>
      </c>
      <c r="N1124" s="14">
        <v>117305</v>
      </c>
    </row>
    <row r="1125" spans="1:14" x14ac:dyDescent="0.25">
      <c r="A1125" t="s">
        <v>727</v>
      </c>
      <c r="B1125" t="s">
        <v>2066</v>
      </c>
      <c r="C1125" s="14">
        <v>2503</v>
      </c>
      <c r="D1125" s="14">
        <v>160261</v>
      </c>
      <c r="E1125" s="14">
        <v>141578</v>
      </c>
      <c r="F1125" s="14">
        <v>61380</v>
      </c>
      <c r="G1125" s="14">
        <v>80198</v>
      </c>
      <c r="H1125" t="s">
        <v>727</v>
      </c>
      <c r="I1125" t="s">
        <v>2066</v>
      </c>
      <c r="J1125" t="s">
        <v>2078</v>
      </c>
      <c r="K1125" s="14">
        <v>33946</v>
      </c>
      <c r="L1125" t="s">
        <v>2078</v>
      </c>
      <c r="M1125" s="14">
        <v>23506</v>
      </c>
      <c r="N1125" s="14">
        <v>138680</v>
      </c>
    </row>
    <row r="1126" spans="1:14" x14ac:dyDescent="0.25">
      <c r="A1126" t="s">
        <v>728</v>
      </c>
      <c r="B1126" t="s">
        <v>2066</v>
      </c>
      <c r="C1126">
        <v>760</v>
      </c>
      <c r="D1126" s="14">
        <v>128183</v>
      </c>
      <c r="E1126" s="14">
        <v>117238</v>
      </c>
      <c r="F1126" s="14">
        <v>56766</v>
      </c>
      <c r="G1126" s="14">
        <v>60472</v>
      </c>
      <c r="H1126" t="s">
        <v>728</v>
      </c>
      <c r="I1126" t="s">
        <v>2066</v>
      </c>
      <c r="J1126" t="s">
        <v>2078</v>
      </c>
      <c r="K1126" s="14">
        <v>27596</v>
      </c>
      <c r="L1126" t="s">
        <v>2078</v>
      </c>
      <c r="M1126" s="14">
        <v>18281</v>
      </c>
      <c r="N1126" s="14">
        <v>78045</v>
      </c>
    </row>
    <row r="1127" spans="1:14" x14ac:dyDescent="0.25">
      <c r="A1127" t="s">
        <v>729</v>
      </c>
      <c r="B1127" t="s">
        <v>2066</v>
      </c>
      <c r="C1127" s="14">
        <v>1473</v>
      </c>
      <c r="D1127" s="14">
        <v>118160</v>
      </c>
      <c r="E1127" s="14">
        <v>104173</v>
      </c>
      <c r="F1127" s="14">
        <v>41007</v>
      </c>
      <c r="G1127" s="14">
        <v>63166</v>
      </c>
      <c r="H1127" t="s">
        <v>729</v>
      </c>
      <c r="I1127" t="s">
        <v>2066</v>
      </c>
      <c r="J1127" t="s">
        <v>2078</v>
      </c>
      <c r="K1127" s="14">
        <v>27214</v>
      </c>
      <c r="L1127" t="s">
        <v>2078</v>
      </c>
      <c r="M1127" s="14">
        <v>17137</v>
      </c>
      <c r="N1127" s="14">
        <v>103145</v>
      </c>
    </row>
    <row r="1128" spans="1:14" x14ac:dyDescent="0.25">
      <c r="A1128" t="s">
        <v>730</v>
      </c>
      <c r="B1128" t="s">
        <v>2066</v>
      </c>
      <c r="C1128">
        <v>678</v>
      </c>
      <c r="D1128" s="14">
        <v>17738</v>
      </c>
      <c r="E1128" s="14">
        <v>13709</v>
      </c>
      <c r="F1128" s="14">
        <v>6722</v>
      </c>
      <c r="G1128" s="14">
        <v>6987</v>
      </c>
      <c r="H1128" t="s">
        <v>730</v>
      </c>
      <c r="I1128" t="s">
        <v>2066</v>
      </c>
      <c r="J1128" t="s">
        <v>2078</v>
      </c>
      <c r="K1128" s="14">
        <v>3174</v>
      </c>
      <c r="L1128" t="s">
        <v>2078</v>
      </c>
      <c r="M1128" s="14">
        <v>2922</v>
      </c>
      <c r="N1128" s="14">
        <v>10748</v>
      </c>
    </row>
    <row r="1129" spans="1:14" x14ac:dyDescent="0.25">
      <c r="A1129" t="s">
        <v>731</v>
      </c>
      <c r="B1129" t="s">
        <v>2066</v>
      </c>
      <c r="C1129">
        <v>863</v>
      </c>
      <c r="D1129" s="14">
        <v>50659</v>
      </c>
      <c r="E1129" s="14">
        <v>52172</v>
      </c>
      <c r="F1129" s="14">
        <v>23461</v>
      </c>
      <c r="G1129" s="14">
        <v>28711</v>
      </c>
      <c r="H1129" t="s">
        <v>731</v>
      </c>
      <c r="I1129" t="s">
        <v>2066</v>
      </c>
      <c r="J1129" t="s">
        <v>2078</v>
      </c>
      <c r="K1129" s="14">
        <v>13930</v>
      </c>
      <c r="L1129" t="s">
        <v>2078</v>
      </c>
      <c r="M1129" s="14">
        <v>8323</v>
      </c>
      <c r="N1129" s="14">
        <v>55355</v>
      </c>
    </row>
    <row r="1131" spans="1:14" x14ac:dyDescent="0.25">
      <c r="A1131" t="s">
        <v>2067</v>
      </c>
      <c r="C1131" t="s">
        <v>2042</v>
      </c>
      <c r="D1131" t="s">
        <v>2044</v>
      </c>
      <c r="E1131" t="s">
        <v>2046</v>
      </c>
      <c r="F1131" t="s">
        <v>2048</v>
      </c>
      <c r="G1131" t="s">
        <v>2050</v>
      </c>
      <c r="H1131" t="s">
        <v>2067</v>
      </c>
      <c r="J1131" t="s">
        <v>2068</v>
      </c>
      <c r="K1131" t="s">
        <v>2070</v>
      </c>
      <c r="L1131" t="s">
        <v>2072</v>
      </c>
      <c r="M1131" t="s">
        <v>2074</v>
      </c>
      <c r="N1131" t="s">
        <v>2076</v>
      </c>
    </row>
    <row r="1132" spans="1:14" x14ac:dyDescent="0.25">
      <c r="C1132" t="s">
        <v>2043</v>
      </c>
      <c r="D1132" t="s">
        <v>2045</v>
      </c>
      <c r="E1132" t="s">
        <v>2047</v>
      </c>
      <c r="F1132" t="s">
        <v>2049</v>
      </c>
      <c r="G1132" t="s">
        <v>2051</v>
      </c>
      <c r="J1132" t="s">
        <v>2069</v>
      </c>
      <c r="K1132" t="s">
        <v>2071</v>
      </c>
      <c r="L1132" t="s">
        <v>2073</v>
      </c>
      <c r="M1132" t="s">
        <v>2075</v>
      </c>
      <c r="N1132" t="s">
        <v>2077</v>
      </c>
    </row>
    <row r="1133" spans="1:14" x14ac:dyDescent="0.25">
      <c r="A1133" t="s">
        <v>2079</v>
      </c>
      <c r="H1133" t="s">
        <v>2079</v>
      </c>
    </row>
    <row r="1134" spans="1:14" x14ac:dyDescent="0.25">
      <c r="A1134" t="s">
        <v>732</v>
      </c>
      <c r="C1134" s="14">
        <v>422372</v>
      </c>
      <c r="D1134" s="14">
        <v>45565</v>
      </c>
      <c r="E1134" s="14">
        <v>45087</v>
      </c>
      <c r="F1134" s="14">
        <v>21035</v>
      </c>
      <c r="G1134" s="14">
        <v>24052</v>
      </c>
      <c r="H1134" t="s">
        <v>732</v>
      </c>
      <c r="J1134" t="s">
        <v>2078</v>
      </c>
      <c r="K1134" s="14">
        <v>10758</v>
      </c>
      <c r="L1134" t="s">
        <v>2078</v>
      </c>
      <c r="M1134" s="14">
        <v>10533</v>
      </c>
      <c r="N1134" s="14">
        <v>60003</v>
      </c>
    </row>
    <row r="1135" spans="1:14" x14ac:dyDescent="0.25">
      <c r="A1135" t="s">
        <v>733</v>
      </c>
      <c r="B1135" t="s">
        <v>2066</v>
      </c>
      <c r="C1135">
        <v>252</v>
      </c>
      <c r="D1135" s="14">
        <v>1537</v>
      </c>
      <c r="E1135" s="14">
        <v>1405</v>
      </c>
      <c r="F1135">
        <v>659</v>
      </c>
      <c r="G1135">
        <v>746</v>
      </c>
      <c r="H1135" t="s">
        <v>733</v>
      </c>
      <c r="I1135" t="s">
        <v>2066</v>
      </c>
      <c r="J1135" t="s">
        <v>2078</v>
      </c>
      <c r="K1135">
        <v>396</v>
      </c>
      <c r="L1135" t="s">
        <v>2078</v>
      </c>
      <c r="M1135">
        <v>360</v>
      </c>
      <c r="N1135" s="14">
        <v>2008</v>
      </c>
    </row>
    <row r="1136" spans="1:14" x14ac:dyDescent="0.25">
      <c r="A1136" t="s">
        <v>734</v>
      </c>
      <c r="B1136" t="s">
        <v>2066</v>
      </c>
      <c r="C1136" s="14">
        <v>22959</v>
      </c>
      <c r="D1136" s="14">
        <v>3929</v>
      </c>
      <c r="E1136" s="14">
        <v>4413</v>
      </c>
      <c r="F1136" s="14">
        <v>1904</v>
      </c>
      <c r="G1136" s="14">
        <v>2509</v>
      </c>
      <c r="H1136" t="s">
        <v>734</v>
      </c>
      <c r="I1136" t="s">
        <v>2066</v>
      </c>
      <c r="J1136" t="s">
        <v>2078</v>
      </c>
      <c r="K1136" s="14">
        <v>1041</v>
      </c>
      <c r="L1136" t="s">
        <v>2078</v>
      </c>
      <c r="M1136">
        <v>998</v>
      </c>
      <c r="N1136" s="14">
        <v>6500</v>
      </c>
    </row>
    <row r="1137" spans="1:14" x14ac:dyDescent="0.25">
      <c r="A1137" t="s">
        <v>735</v>
      </c>
      <c r="B1137" t="s">
        <v>2066</v>
      </c>
      <c r="C1137" s="14">
        <v>14221</v>
      </c>
      <c r="D1137">
        <v>757</v>
      </c>
      <c r="E1137">
        <v>733</v>
      </c>
      <c r="F1137">
        <v>355</v>
      </c>
      <c r="G1137">
        <v>378</v>
      </c>
      <c r="H1137" t="s">
        <v>735</v>
      </c>
      <c r="I1137" t="s">
        <v>2066</v>
      </c>
      <c r="J1137" t="s">
        <v>2078</v>
      </c>
      <c r="K1137">
        <v>198</v>
      </c>
      <c r="L1137" t="s">
        <v>2078</v>
      </c>
      <c r="M1137">
        <v>195</v>
      </c>
      <c r="N1137">
        <v>910</v>
      </c>
    </row>
    <row r="1138" spans="1:14" x14ac:dyDescent="0.25">
      <c r="A1138" t="s">
        <v>736</v>
      </c>
      <c r="B1138" t="s">
        <v>2066</v>
      </c>
      <c r="C1138" s="14">
        <v>98469</v>
      </c>
      <c r="D1138" s="14">
        <v>4072</v>
      </c>
      <c r="E1138" s="14">
        <v>3738</v>
      </c>
      <c r="F1138" s="14">
        <v>1890</v>
      </c>
      <c r="G1138" s="14">
        <v>1848</v>
      </c>
      <c r="H1138" t="s">
        <v>736</v>
      </c>
      <c r="I1138" t="s">
        <v>2066</v>
      </c>
      <c r="J1138" t="s">
        <v>2078</v>
      </c>
      <c r="K1138">
        <v>896</v>
      </c>
      <c r="L1138" t="s">
        <v>2078</v>
      </c>
      <c r="M1138">
        <v>887</v>
      </c>
      <c r="N1138" s="14">
        <v>4865</v>
      </c>
    </row>
    <row r="1139" spans="1:14" x14ac:dyDescent="0.25">
      <c r="A1139" t="s">
        <v>737</v>
      </c>
      <c r="B1139" t="s">
        <v>2066</v>
      </c>
      <c r="C1139">
        <v>798</v>
      </c>
      <c r="D1139" s="14">
        <v>2106</v>
      </c>
      <c r="E1139" s="14">
        <v>3553</v>
      </c>
      <c r="F1139" s="14">
        <v>1385</v>
      </c>
      <c r="G1139" s="14">
        <v>2168</v>
      </c>
      <c r="H1139" t="s">
        <v>737</v>
      </c>
      <c r="I1139" t="s">
        <v>2066</v>
      </c>
      <c r="J1139" t="s">
        <v>2078</v>
      </c>
      <c r="K1139">
        <v>494</v>
      </c>
      <c r="L1139" t="s">
        <v>2078</v>
      </c>
      <c r="M1139">
        <v>486</v>
      </c>
      <c r="N1139" s="14">
        <v>3561</v>
      </c>
    </row>
    <row r="1140" spans="1:14" x14ac:dyDescent="0.25">
      <c r="A1140" t="s">
        <v>738</v>
      </c>
      <c r="B1140" t="s">
        <v>2066</v>
      </c>
      <c r="C1140" s="14">
        <v>75915</v>
      </c>
      <c r="D1140" s="14">
        <v>7793</v>
      </c>
      <c r="E1140" s="14">
        <v>7367</v>
      </c>
      <c r="F1140" s="14">
        <v>3468</v>
      </c>
      <c r="G1140" s="14">
        <v>3899</v>
      </c>
      <c r="H1140" t="s">
        <v>738</v>
      </c>
      <c r="I1140" t="s">
        <v>2066</v>
      </c>
      <c r="J1140" t="s">
        <v>2078</v>
      </c>
      <c r="K1140" s="14">
        <v>1773</v>
      </c>
      <c r="L1140" t="s">
        <v>2078</v>
      </c>
      <c r="M1140" s="14">
        <v>1750</v>
      </c>
      <c r="N1140" s="14">
        <v>9848</v>
      </c>
    </row>
    <row r="1141" spans="1:14" x14ac:dyDescent="0.25">
      <c r="A1141" t="s">
        <v>739</v>
      </c>
      <c r="B1141" t="s">
        <v>2066</v>
      </c>
      <c r="C1141" s="14">
        <v>136987</v>
      </c>
      <c r="D1141" s="14">
        <v>7975</v>
      </c>
      <c r="E1141" s="14">
        <v>8365</v>
      </c>
      <c r="F1141" s="14">
        <v>3839</v>
      </c>
      <c r="G1141" s="14">
        <v>4526</v>
      </c>
      <c r="H1141" t="s">
        <v>739</v>
      </c>
      <c r="I1141" t="s">
        <v>2066</v>
      </c>
      <c r="J1141" t="s">
        <v>2078</v>
      </c>
      <c r="K1141" s="14">
        <v>1980</v>
      </c>
      <c r="L1141" t="s">
        <v>2078</v>
      </c>
      <c r="M1141" s="14">
        <v>1951</v>
      </c>
      <c r="N1141" s="14">
        <v>11253</v>
      </c>
    </row>
    <row r="1142" spans="1:14" x14ac:dyDescent="0.25">
      <c r="A1142" t="s">
        <v>740</v>
      </c>
      <c r="B1142" t="s">
        <v>2066</v>
      </c>
      <c r="C1142">
        <v>174</v>
      </c>
      <c r="D1142" s="14">
        <v>2160</v>
      </c>
      <c r="E1142" s="14">
        <v>2013</v>
      </c>
      <c r="F1142">
        <v>897</v>
      </c>
      <c r="G1142" s="14">
        <v>1116</v>
      </c>
      <c r="H1142" t="s">
        <v>740</v>
      </c>
      <c r="I1142" t="s">
        <v>2066</v>
      </c>
      <c r="J1142" t="s">
        <v>2078</v>
      </c>
      <c r="K1142">
        <v>555</v>
      </c>
      <c r="L1142" t="s">
        <v>2078</v>
      </c>
      <c r="M1142">
        <v>539</v>
      </c>
      <c r="N1142" s="14">
        <v>2878</v>
      </c>
    </row>
    <row r="1143" spans="1:14" x14ac:dyDescent="0.25">
      <c r="A1143" t="s">
        <v>741</v>
      </c>
      <c r="B1143" t="s">
        <v>2066</v>
      </c>
      <c r="C1143" s="14">
        <v>47460</v>
      </c>
      <c r="D1143" s="14">
        <v>5132</v>
      </c>
      <c r="E1143" s="14">
        <v>4936</v>
      </c>
      <c r="F1143" s="14">
        <v>2405</v>
      </c>
      <c r="G1143" s="14">
        <v>2531</v>
      </c>
      <c r="H1143" t="s">
        <v>741</v>
      </c>
      <c r="I1143" t="s">
        <v>2066</v>
      </c>
      <c r="J1143" t="s">
        <v>2078</v>
      </c>
      <c r="K1143" s="14">
        <v>1230</v>
      </c>
      <c r="L1143" t="s">
        <v>2078</v>
      </c>
      <c r="M1143" s="14">
        <v>1190</v>
      </c>
      <c r="N1143" s="14">
        <v>6162</v>
      </c>
    </row>
    <row r="1144" spans="1:14" x14ac:dyDescent="0.25">
      <c r="A1144" t="s">
        <v>742</v>
      </c>
      <c r="B1144" t="s">
        <v>2066</v>
      </c>
      <c r="C1144" s="14">
        <v>16323</v>
      </c>
      <c r="D1144" s="14">
        <v>9674</v>
      </c>
      <c r="E1144" s="14">
        <v>8138</v>
      </c>
      <c r="F1144" s="14">
        <v>4037</v>
      </c>
      <c r="G1144" s="14">
        <v>4101</v>
      </c>
      <c r="H1144" t="s">
        <v>742</v>
      </c>
      <c r="I1144" t="s">
        <v>2066</v>
      </c>
      <c r="J1144" t="s">
        <v>2078</v>
      </c>
      <c r="K1144" s="14">
        <v>2082</v>
      </c>
      <c r="L1144" t="s">
        <v>2078</v>
      </c>
      <c r="M1144" s="14">
        <v>2064</v>
      </c>
      <c r="N1144" s="14">
        <v>11435</v>
      </c>
    </row>
    <row r="1146" spans="1:14" x14ac:dyDescent="0.25">
      <c r="A1146" t="s">
        <v>2067</v>
      </c>
      <c r="C1146" t="s">
        <v>2042</v>
      </c>
      <c r="D1146" t="s">
        <v>2044</v>
      </c>
      <c r="E1146" t="s">
        <v>2046</v>
      </c>
      <c r="F1146" t="s">
        <v>2048</v>
      </c>
      <c r="G1146" t="s">
        <v>2050</v>
      </c>
      <c r="H1146" t="s">
        <v>2067</v>
      </c>
      <c r="J1146" t="s">
        <v>2068</v>
      </c>
      <c r="K1146" t="s">
        <v>2070</v>
      </c>
      <c r="L1146" t="s">
        <v>2072</v>
      </c>
      <c r="M1146" t="s">
        <v>2074</v>
      </c>
      <c r="N1146" t="s">
        <v>2076</v>
      </c>
    </row>
    <row r="1147" spans="1:14" x14ac:dyDescent="0.25">
      <c r="C1147" t="s">
        <v>2043</v>
      </c>
      <c r="D1147" t="s">
        <v>2045</v>
      </c>
      <c r="E1147" t="s">
        <v>2047</v>
      </c>
      <c r="F1147" t="s">
        <v>2049</v>
      </c>
      <c r="G1147" t="s">
        <v>2051</v>
      </c>
      <c r="J1147" t="s">
        <v>2069</v>
      </c>
      <c r="K1147" t="s">
        <v>2071</v>
      </c>
      <c r="L1147" t="s">
        <v>2073</v>
      </c>
      <c r="M1147" t="s">
        <v>2075</v>
      </c>
      <c r="N1147" t="s">
        <v>2077</v>
      </c>
    </row>
    <row r="1148" spans="1:14" x14ac:dyDescent="0.25">
      <c r="A1148" t="s">
        <v>2079</v>
      </c>
      <c r="H1148" t="s">
        <v>2079</v>
      </c>
    </row>
    <row r="1149" spans="1:14" x14ac:dyDescent="0.25">
      <c r="A1149" t="s">
        <v>743</v>
      </c>
      <c r="C1149" s="14">
        <v>148692</v>
      </c>
      <c r="D1149" s="14">
        <v>1126465</v>
      </c>
      <c r="E1149" s="14">
        <v>1253002</v>
      </c>
      <c r="F1149" s="14">
        <v>578385</v>
      </c>
      <c r="G1149" s="14">
        <v>674617</v>
      </c>
      <c r="H1149" t="s">
        <v>743</v>
      </c>
      <c r="J1149" t="s">
        <v>2078</v>
      </c>
      <c r="K1149" s="14">
        <v>298437</v>
      </c>
      <c r="L1149" t="s">
        <v>2078</v>
      </c>
      <c r="M1149" s="14">
        <v>236266</v>
      </c>
      <c r="N1149" s="14">
        <v>1383623</v>
      </c>
    </row>
    <row r="1150" spans="1:14" x14ac:dyDescent="0.25">
      <c r="A1150" t="s">
        <v>744</v>
      </c>
      <c r="B1150" t="s">
        <v>2066</v>
      </c>
      <c r="C1150" s="14">
        <v>2305</v>
      </c>
      <c r="D1150" s="14">
        <v>57497</v>
      </c>
      <c r="E1150" s="14">
        <v>61299</v>
      </c>
      <c r="F1150" s="14">
        <v>28317</v>
      </c>
      <c r="G1150" s="14">
        <v>32982</v>
      </c>
      <c r="H1150" t="s">
        <v>744</v>
      </c>
      <c r="I1150" t="s">
        <v>2066</v>
      </c>
      <c r="J1150" t="s">
        <v>2078</v>
      </c>
      <c r="K1150" s="14">
        <v>14941</v>
      </c>
      <c r="L1150" t="s">
        <v>2078</v>
      </c>
      <c r="M1150" s="14">
        <v>11503</v>
      </c>
      <c r="N1150" s="14">
        <v>65529</v>
      </c>
    </row>
    <row r="1151" spans="1:14" x14ac:dyDescent="0.25">
      <c r="A1151" t="s">
        <v>745</v>
      </c>
      <c r="B1151" t="s">
        <v>2066</v>
      </c>
      <c r="C1151" s="14">
        <v>3311</v>
      </c>
      <c r="D1151" s="14">
        <v>4261</v>
      </c>
      <c r="E1151" s="14">
        <v>6303</v>
      </c>
      <c r="F1151" s="14">
        <v>3134</v>
      </c>
      <c r="G1151" s="14">
        <v>3169</v>
      </c>
      <c r="H1151" t="s">
        <v>745</v>
      </c>
      <c r="I1151" t="s">
        <v>2066</v>
      </c>
      <c r="J1151" t="s">
        <v>2078</v>
      </c>
      <c r="K1151" s="14">
        <v>1372</v>
      </c>
      <c r="L1151" t="s">
        <v>2078</v>
      </c>
      <c r="M1151" s="14">
        <v>1296</v>
      </c>
      <c r="N1151" s="14">
        <v>6522</v>
      </c>
    </row>
    <row r="1152" spans="1:14" x14ac:dyDescent="0.25">
      <c r="A1152" t="s">
        <v>746</v>
      </c>
      <c r="B1152" t="s">
        <v>2066</v>
      </c>
      <c r="C1152" s="14">
        <v>2946</v>
      </c>
      <c r="D1152" s="14">
        <v>61222</v>
      </c>
      <c r="E1152" s="14">
        <v>67755</v>
      </c>
      <c r="F1152" s="14">
        <v>28911</v>
      </c>
      <c r="G1152" s="14">
        <v>38844</v>
      </c>
      <c r="H1152" t="s">
        <v>746</v>
      </c>
      <c r="I1152" t="s">
        <v>2066</v>
      </c>
      <c r="J1152" t="s">
        <v>2078</v>
      </c>
      <c r="K1152" s="14">
        <v>16747</v>
      </c>
      <c r="L1152" t="s">
        <v>2078</v>
      </c>
      <c r="M1152" s="14">
        <v>14422</v>
      </c>
      <c r="N1152" s="14">
        <v>89341</v>
      </c>
    </row>
    <row r="1153" spans="1:14" x14ac:dyDescent="0.25">
      <c r="A1153" t="s">
        <v>747</v>
      </c>
      <c r="B1153" t="s">
        <v>2066</v>
      </c>
      <c r="C1153" s="14">
        <v>11319</v>
      </c>
      <c r="D1153" s="14">
        <v>14160</v>
      </c>
      <c r="E1153" s="14">
        <v>17656</v>
      </c>
      <c r="F1153" s="14">
        <v>7709</v>
      </c>
      <c r="G1153" s="14">
        <v>9947</v>
      </c>
      <c r="H1153" t="s">
        <v>747</v>
      </c>
      <c r="I1153" t="s">
        <v>2066</v>
      </c>
      <c r="J1153" t="s">
        <v>2078</v>
      </c>
      <c r="K1153" s="14">
        <v>4120</v>
      </c>
      <c r="L1153" t="s">
        <v>2078</v>
      </c>
      <c r="M1153" s="14">
        <v>3934</v>
      </c>
      <c r="N1153" s="14">
        <v>24425</v>
      </c>
    </row>
    <row r="1154" spans="1:14" x14ac:dyDescent="0.25">
      <c r="A1154" t="s">
        <v>748</v>
      </c>
      <c r="B1154" t="s">
        <v>2066</v>
      </c>
      <c r="C1154" s="14">
        <v>8382</v>
      </c>
      <c r="D1154" s="14">
        <v>38806</v>
      </c>
      <c r="E1154" s="14">
        <v>56013</v>
      </c>
      <c r="F1154" s="14">
        <v>25281</v>
      </c>
      <c r="G1154" s="14">
        <v>30732</v>
      </c>
      <c r="H1154" t="s">
        <v>748</v>
      </c>
      <c r="I1154" t="s">
        <v>2066</v>
      </c>
      <c r="J1154" t="s">
        <v>2078</v>
      </c>
      <c r="K1154" s="14">
        <v>13260</v>
      </c>
      <c r="L1154" t="s">
        <v>2078</v>
      </c>
      <c r="M1154" s="14">
        <v>11028</v>
      </c>
      <c r="N1154" s="14">
        <v>66693</v>
      </c>
    </row>
    <row r="1155" spans="1:14" x14ac:dyDescent="0.25">
      <c r="A1155" t="s">
        <v>749</v>
      </c>
      <c r="B1155" t="s">
        <v>2066</v>
      </c>
      <c r="C1155" s="14">
        <v>12602</v>
      </c>
      <c r="D1155" s="14">
        <v>56338</v>
      </c>
      <c r="E1155" s="14">
        <v>60738</v>
      </c>
      <c r="F1155" s="14">
        <v>28896</v>
      </c>
      <c r="G1155" s="14">
        <v>31842</v>
      </c>
      <c r="H1155" t="s">
        <v>749</v>
      </c>
      <c r="I1155" t="s">
        <v>2066</v>
      </c>
      <c r="J1155" t="s">
        <v>2078</v>
      </c>
      <c r="K1155" s="14">
        <v>13712</v>
      </c>
      <c r="L1155" t="s">
        <v>2078</v>
      </c>
      <c r="M1155" s="14">
        <v>12048</v>
      </c>
      <c r="N1155" s="14">
        <v>65385</v>
      </c>
    </row>
    <row r="1156" spans="1:14" x14ac:dyDescent="0.25">
      <c r="A1156" t="s">
        <v>750</v>
      </c>
      <c r="B1156" t="s">
        <v>2066</v>
      </c>
      <c r="C1156" s="14">
        <v>1790</v>
      </c>
      <c r="D1156" s="14">
        <v>5135</v>
      </c>
      <c r="E1156" s="14">
        <v>6326</v>
      </c>
      <c r="F1156" s="14">
        <v>3314</v>
      </c>
      <c r="G1156" s="14">
        <v>3012</v>
      </c>
      <c r="H1156" t="s">
        <v>750</v>
      </c>
      <c r="I1156" t="s">
        <v>2066</v>
      </c>
      <c r="J1156" t="s">
        <v>2078</v>
      </c>
      <c r="K1156" s="14">
        <v>1335</v>
      </c>
      <c r="L1156" t="s">
        <v>2078</v>
      </c>
      <c r="M1156" s="14">
        <v>1229</v>
      </c>
      <c r="N1156" s="14">
        <v>6294</v>
      </c>
    </row>
    <row r="1157" spans="1:14" x14ac:dyDescent="0.25">
      <c r="A1157" t="s">
        <v>751</v>
      </c>
      <c r="B1157" t="s">
        <v>2066</v>
      </c>
      <c r="C1157" s="14">
        <v>2045</v>
      </c>
      <c r="D1157" s="14">
        <v>9220</v>
      </c>
      <c r="E1157" s="14">
        <v>10675</v>
      </c>
      <c r="F1157" s="14">
        <v>4982</v>
      </c>
      <c r="G1157" s="14">
        <v>5693</v>
      </c>
      <c r="H1157" t="s">
        <v>751</v>
      </c>
      <c r="I1157" t="s">
        <v>2066</v>
      </c>
      <c r="J1157" t="s">
        <v>2078</v>
      </c>
      <c r="K1157" s="14">
        <v>2470</v>
      </c>
      <c r="L1157" t="s">
        <v>2078</v>
      </c>
      <c r="M1157" s="14">
        <v>2220</v>
      </c>
      <c r="N1157" s="14">
        <v>12784</v>
      </c>
    </row>
    <row r="1158" spans="1:14" x14ac:dyDescent="0.25">
      <c r="A1158" t="s">
        <v>752</v>
      </c>
      <c r="B1158" t="s">
        <v>2066</v>
      </c>
      <c r="C1158" s="14">
        <v>1066</v>
      </c>
      <c r="D1158" s="14">
        <v>19129</v>
      </c>
      <c r="E1158" s="14">
        <v>20481</v>
      </c>
      <c r="F1158" s="14">
        <v>9601</v>
      </c>
      <c r="G1158" s="14">
        <v>10880</v>
      </c>
      <c r="H1158" t="s">
        <v>752</v>
      </c>
      <c r="I1158" t="s">
        <v>2066</v>
      </c>
      <c r="J1158" t="s">
        <v>2078</v>
      </c>
      <c r="K1158" s="14">
        <v>4746</v>
      </c>
      <c r="L1158" t="s">
        <v>2078</v>
      </c>
      <c r="M1158" s="14">
        <v>3797</v>
      </c>
      <c r="N1158" s="14">
        <v>20473</v>
      </c>
    </row>
    <row r="1159" spans="1:14" x14ac:dyDescent="0.25">
      <c r="A1159" t="s">
        <v>753</v>
      </c>
      <c r="B1159" t="s">
        <v>2066</v>
      </c>
      <c r="C1159" s="14">
        <v>2875</v>
      </c>
      <c r="D1159" s="14">
        <v>84592</v>
      </c>
      <c r="E1159" s="14">
        <v>87659</v>
      </c>
      <c r="F1159" s="14">
        <v>37798</v>
      </c>
      <c r="G1159" s="14">
        <v>49861</v>
      </c>
      <c r="H1159" t="s">
        <v>753</v>
      </c>
      <c r="I1159" t="s">
        <v>2066</v>
      </c>
      <c r="J1159" t="s">
        <v>2078</v>
      </c>
      <c r="K1159" s="14">
        <v>23353</v>
      </c>
      <c r="L1159" t="s">
        <v>2078</v>
      </c>
      <c r="M1159" s="14">
        <v>17333</v>
      </c>
      <c r="N1159" s="14">
        <v>119017</v>
      </c>
    </row>
    <row r="1160" spans="1:14" x14ac:dyDescent="0.25">
      <c r="A1160" t="s">
        <v>754</v>
      </c>
      <c r="B1160" t="s">
        <v>2066</v>
      </c>
      <c r="C1160" s="14">
        <v>17975</v>
      </c>
      <c r="D1160" s="14">
        <v>21926</v>
      </c>
      <c r="E1160" s="14">
        <v>25063</v>
      </c>
      <c r="F1160" s="14">
        <v>12015</v>
      </c>
      <c r="G1160" s="14">
        <v>13048</v>
      </c>
      <c r="H1160" t="s">
        <v>754</v>
      </c>
      <c r="I1160" t="s">
        <v>2066</v>
      </c>
      <c r="J1160" t="s">
        <v>2078</v>
      </c>
      <c r="K1160" s="14">
        <v>5307</v>
      </c>
      <c r="L1160" t="s">
        <v>2078</v>
      </c>
      <c r="M1160" s="14">
        <v>5024</v>
      </c>
      <c r="N1160" s="14">
        <v>26281</v>
      </c>
    </row>
    <row r="1161" spans="1:14" x14ac:dyDescent="0.25">
      <c r="A1161" t="s">
        <v>755</v>
      </c>
      <c r="B1161" t="s">
        <v>2066</v>
      </c>
      <c r="C1161" s="14">
        <v>1907</v>
      </c>
      <c r="D1161" s="14">
        <v>6755</v>
      </c>
      <c r="E1161" s="14">
        <v>7326</v>
      </c>
      <c r="F1161" s="14">
        <v>3478</v>
      </c>
      <c r="G1161" s="14">
        <v>3848</v>
      </c>
      <c r="H1161" t="s">
        <v>755</v>
      </c>
      <c r="I1161" t="s">
        <v>2066</v>
      </c>
      <c r="J1161" t="s">
        <v>2078</v>
      </c>
      <c r="K1161" s="14">
        <v>1759</v>
      </c>
      <c r="L1161" t="s">
        <v>2078</v>
      </c>
      <c r="M1161" s="14">
        <v>1559</v>
      </c>
      <c r="N1161" s="14">
        <v>8712</v>
      </c>
    </row>
    <row r="1162" spans="1:14" x14ac:dyDescent="0.25">
      <c r="A1162" t="s">
        <v>756</v>
      </c>
      <c r="B1162" t="s">
        <v>2066</v>
      </c>
      <c r="C1162" s="14">
        <v>4564</v>
      </c>
      <c r="D1162" s="14">
        <v>10696</v>
      </c>
      <c r="E1162" s="14">
        <v>16187</v>
      </c>
      <c r="F1162" s="14">
        <v>7531</v>
      </c>
      <c r="G1162" s="14">
        <v>8656</v>
      </c>
      <c r="H1162" t="s">
        <v>756</v>
      </c>
      <c r="I1162" t="s">
        <v>2066</v>
      </c>
      <c r="J1162" t="s">
        <v>2078</v>
      </c>
      <c r="K1162" s="14">
        <v>3990</v>
      </c>
      <c r="L1162" t="s">
        <v>2078</v>
      </c>
      <c r="M1162" s="14">
        <v>3605</v>
      </c>
      <c r="N1162" s="14">
        <v>21027</v>
      </c>
    </row>
    <row r="1163" spans="1:14" x14ac:dyDescent="0.25">
      <c r="A1163" t="s">
        <v>757</v>
      </c>
      <c r="B1163" t="s">
        <v>2066</v>
      </c>
      <c r="C1163" s="14">
        <v>1250</v>
      </c>
      <c r="D1163" s="14">
        <v>38772</v>
      </c>
      <c r="E1163" s="14">
        <v>40938</v>
      </c>
      <c r="F1163" s="14">
        <v>18470</v>
      </c>
      <c r="G1163" s="14">
        <v>22468</v>
      </c>
      <c r="H1163" t="s">
        <v>757</v>
      </c>
      <c r="I1163" t="s">
        <v>2066</v>
      </c>
      <c r="J1163" t="s">
        <v>2078</v>
      </c>
      <c r="K1163" s="14">
        <v>10057</v>
      </c>
      <c r="L1163" t="s">
        <v>2078</v>
      </c>
      <c r="M1163" s="14">
        <v>7521</v>
      </c>
      <c r="N1163" s="14">
        <v>47028</v>
      </c>
    </row>
    <row r="1164" spans="1:14" x14ac:dyDescent="0.25">
      <c r="A1164" t="s">
        <v>758</v>
      </c>
      <c r="B1164" t="s">
        <v>2066</v>
      </c>
      <c r="C1164" s="14">
        <v>3894</v>
      </c>
      <c r="D1164" s="14">
        <v>64797</v>
      </c>
      <c r="E1164" s="14">
        <v>66807</v>
      </c>
      <c r="F1164" s="14">
        <v>32360</v>
      </c>
      <c r="G1164" s="14">
        <v>34447</v>
      </c>
      <c r="H1164" t="s">
        <v>758</v>
      </c>
      <c r="I1164" t="s">
        <v>2066</v>
      </c>
      <c r="J1164" t="s">
        <v>2078</v>
      </c>
      <c r="K1164" s="14">
        <v>14654</v>
      </c>
      <c r="L1164" t="s">
        <v>2078</v>
      </c>
      <c r="M1164" s="14">
        <v>11891</v>
      </c>
      <c r="N1164" s="14">
        <v>61604</v>
      </c>
    </row>
    <row r="1165" spans="1:14" x14ac:dyDescent="0.25">
      <c r="A1165" t="s">
        <v>759</v>
      </c>
      <c r="B1165" t="s">
        <v>2066</v>
      </c>
      <c r="C1165" s="14">
        <v>3384</v>
      </c>
      <c r="D1165" s="14">
        <v>39419</v>
      </c>
      <c r="E1165" s="14">
        <v>46716</v>
      </c>
      <c r="F1165" s="14">
        <v>20165</v>
      </c>
      <c r="G1165" s="14">
        <v>26551</v>
      </c>
      <c r="H1165" t="s">
        <v>759</v>
      </c>
      <c r="I1165" t="s">
        <v>2066</v>
      </c>
      <c r="J1165" t="s">
        <v>2078</v>
      </c>
      <c r="K1165" s="14">
        <v>11623</v>
      </c>
      <c r="L1165" t="s">
        <v>2078</v>
      </c>
      <c r="M1165" s="14">
        <v>9746</v>
      </c>
      <c r="N1165" s="14">
        <v>60401</v>
      </c>
    </row>
    <row r="1166" spans="1:14" x14ac:dyDescent="0.25">
      <c r="A1166" t="s">
        <v>760</v>
      </c>
      <c r="B1166" t="s">
        <v>2066</v>
      </c>
      <c r="C1166" s="14">
        <v>12625</v>
      </c>
      <c r="D1166" s="14">
        <v>9240</v>
      </c>
      <c r="E1166" s="14">
        <v>10643</v>
      </c>
      <c r="F1166" s="14">
        <v>5171</v>
      </c>
      <c r="G1166" s="14">
        <v>5472</v>
      </c>
      <c r="H1166" t="s">
        <v>760</v>
      </c>
      <c r="I1166" t="s">
        <v>2066</v>
      </c>
      <c r="J1166" t="s">
        <v>2078</v>
      </c>
      <c r="K1166" s="14">
        <v>2129</v>
      </c>
      <c r="L1166" t="s">
        <v>2078</v>
      </c>
      <c r="M1166" s="14">
        <v>2026</v>
      </c>
      <c r="N1166" s="14">
        <v>10791</v>
      </c>
    </row>
    <row r="1167" spans="1:14" x14ac:dyDescent="0.25">
      <c r="A1167" t="s">
        <v>761</v>
      </c>
      <c r="B1167" t="s">
        <v>2066</v>
      </c>
      <c r="C1167">
        <v>868</v>
      </c>
      <c r="D1167" s="14">
        <v>10374</v>
      </c>
      <c r="E1167" s="14">
        <v>12919</v>
      </c>
      <c r="F1167" s="14">
        <v>6837</v>
      </c>
      <c r="G1167" s="14">
        <v>6082</v>
      </c>
      <c r="H1167" t="s">
        <v>761</v>
      </c>
      <c r="I1167" t="s">
        <v>2066</v>
      </c>
      <c r="J1167" t="s">
        <v>2078</v>
      </c>
      <c r="K1167" s="14">
        <v>2715</v>
      </c>
      <c r="L1167" t="s">
        <v>2078</v>
      </c>
      <c r="M1167" s="14">
        <v>2491</v>
      </c>
      <c r="N1167" s="14">
        <v>13084</v>
      </c>
    </row>
    <row r="1168" spans="1:14" x14ac:dyDescent="0.25">
      <c r="A1168" t="s">
        <v>762</v>
      </c>
      <c r="B1168" t="s">
        <v>2066</v>
      </c>
      <c r="C1168">
        <v>894</v>
      </c>
      <c r="D1168" s="14">
        <v>4315</v>
      </c>
      <c r="E1168" s="14">
        <v>4843</v>
      </c>
      <c r="F1168" s="14">
        <v>2401</v>
      </c>
      <c r="G1168" s="14">
        <v>2442</v>
      </c>
      <c r="H1168" t="s">
        <v>762</v>
      </c>
      <c r="I1168" t="s">
        <v>2066</v>
      </c>
      <c r="J1168" t="s">
        <v>2078</v>
      </c>
      <c r="K1168" s="14">
        <v>1000</v>
      </c>
      <c r="L1168" t="s">
        <v>2078</v>
      </c>
      <c r="M1168">
        <v>898</v>
      </c>
      <c r="N1168" s="14">
        <v>4350</v>
      </c>
    </row>
    <row r="1169" spans="1:14" x14ac:dyDescent="0.25">
      <c r="A1169" t="s">
        <v>763</v>
      </c>
      <c r="B1169" t="s">
        <v>2066</v>
      </c>
      <c r="C1169" s="14">
        <v>1091</v>
      </c>
      <c r="D1169" s="14">
        <v>16496</v>
      </c>
      <c r="E1169" s="14">
        <v>17032</v>
      </c>
      <c r="F1169" s="14">
        <v>8216</v>
      </c>
      <c r="G1169" s="14">
        <v>8816</v>
      </c>
      <c r="H1169" t="s">
        <v>763</v>
      </c>
      <c r="I1169" t="s">
        <v>2066</v>
      </c>
      <c r="J1169" t="s">
        <v>2078</v>
      </c>
      <c r="K1169" s="14">
        <v>3859</v>
      </c>
      <c r="L1169" t="s">
        <v>2078</v>
      </c>
      <c r="M1169" s="14">
        <v>3393</v>
      </c>
      <c r="N1169" s="14">
        <v>16389</v>
      </c>
    </row>
    <row r="1170" spans="1:14" x14ac:dyDescent="0.25">
      <c r="A1170" t="s">
        <v>764</v>
      </c>
      <c r="B1170" t="s">
        <v>2066</v>
      </c>
      <c r="C1170" s="14">
        <v>3042</v>
      </c>
      <c r="D1170" s="14">
        <v>1064</v>
      </c>
      <c r="E1170" s="14">
        <v>1461</v>
      </c>
      <c r="F1170">
        <v>740</v>
      </c>
      <c r="G1170">
        <v>721</v>
      </c>
      <c r="H1170" t="s">
        <v>764</v>
      </c>
      <c r="I1170" t="s">
        <v>2066</v>
      </c>
      <c r="J1170" t="s">
        <v>2078</v>
      </c>
      <c r="K1170">
        <v>308</v>
      </c>
      <c r="L1170" t="s">
        <v>2078</v>
      </c>
      <c r="M1170">
        <v>278</v>
      </c>
      <c r="N1170" s="14">
        <v>1468</v>
      </c>
    </row>
    <row r="1171" spans="1:14" x14ac:dyDescent="0.25">
      <c r="A1171" t="s">
        <v>765</v>
      </c>
      <c r="B1171" t="s">
        <v>2066</v>
      </c>
      <c r="C1171" s="14">
        <v>1829</v>
      </c>
      <c r="D1171">
        <v>821</v>
      </c>
      <c r="E1171" s="14">
        <v>1856</v>
      </c>
      <c r="F1171">
        <v>930</v>
      </c>
      <c r="G1171">
        <v>926</v>
      </c>
      <c r="H1171" t="s">
        <v>765</v>
      </c>
      <c r="I1171" t="s">
        <v>2066</v>
      </c>
      <c r="J1171" t="s">
        <v>2078</v>
      </c>
      <c r="K1171">
        <v>470</v>
      </c>
      <c r="L1171" t="s">
        <v>2078</v>
      </c>
      <c r="M1171">
        <v>440</v>
      </c>
      <c r="N1171" s="14">
        <v>2058</v>
      </c>
    </row>
    <row r="1172" spans="1:14" x14ac:dyDescent="0.25">
      <c r="A1172" t="s">
        <v>766</v>
      </c>
      <c r="B1172" t="s">
        <v>2066</v>
      </c>
      <c r="C1172" s="14">
        <v>3596</v>
      </c>
      <c r="D1172" s="14">
        <v>33612</v>
      </c>
      <c r="E1172" s="14">
        <v>39122</v>
      </c>
      <c r="F1172" s="14">
        <v>17138</v>
      </c>
      <c r="G1172" s="14">
        <v>21984</v>
      </c>
      <c r="H1172" t="s">
        <v>766</v>
      </c>
      <c r="I1172" t="s">
        <v>2066</v>
      </c>
      <c r="J1172" t="s">
        <v>2078</v>
      </c>
      <c r="K1172" s="14">
        <v>9759</v>
      </c>
      <c r="L1172" t="s">
        <v>2078</v>
      </c>
      <c r="M1172" s="14">
        <v>8961</v>
      </c>
      <c r="N1172" s="14">
        <v>54848</v>
      </c>
    </row>
    <row r="1173" spans="1:14" x14ac:dyDescent="0.25">
      <c r="A1173" t="s">
        <v>767</v>
      </c>
      <c r="B1173" t="s">
        <v>2066</v>
      </c>
      <c r="C1173" s="14">
        <v>3014</v>
      </c>
      <c r="D1173" s="14">
        <v>137418</v>
      </c>
      <c r="E1173" s="14">
        <v>146711</v>
      </c>
      <c r="F1173" s="14">
        <v>69553</v>
      </c>
      <c r="G1173" s="14">
        <v>77158</v>
      </c>
      <c r="H1173" t="s">
        <v>767</v>
      </c>
      <c r="I1173" t="s">
        <v>2066</v>
      </c>
      <c r="J1173" t="s">
        <v>2078</v>
      </c>
      <c r="K1173" s="14">
        <v>35386</v>
      </c>
      <c r="L1173" t="s">
        <v>2078</v>
      </c>
      <c r="M1173" s="14">
        <v>25311</v>
      </c>
      <c r="N1173" s="14">
        <v>138255</v>
      </c>
    </row>
    <row r="1174" spans="1:14" x14ac:dyDescent="0.25">
      <c r="A1174" t="s">
        <v>768</v>
      </c>
      <c r="B1174" t="s">
        <v>2066</v>
      </c>
      <c r="C1174" s="14">
        <v>4385</v>
      </c>
      <c r="D1174" s="14">
        <v>154214</v>
      </c>
      <c r="E1174" s="14">
        <v>165674</v>
      </c>
      <c r="F1174" s="14">
        <v>76758</v>
      </c>
      <c r="G1174" s="14">
        <v>88916</v>
      </c>
      <c r="H1174" t="s">
        <v>768</v>
      </c>
      <c r="I1174" t="s">
        <v>2066</v>
      </c>
      <c r="J1174" t="s">
        <v>2078</v>
      </c>
      <c r="K1174" s="14">
        <v>41235</v>
      </c>
      <c r="L1174" t="s">
        <v>2078</v>
      </c>
      <c r="M1174" s="14">
        <v>24919</v>
      </c>
      <c r="N1174" s="14">
        <v>162028</v>
      </c>
    </row>
    <row r="1175" spans="1:14" x14ac:dyDescent="0.25">
      <c r="A1175" t="s">
        <v>769</v>
      </c>
      <c r="B1175" t="s">
        <v>2066</v>
      </c>
      <c r="C1175" s="14">
        <v>1214</v>
      </c>
      <c r="D1175" s="14">
        <v>17847</v>
      </c>
      <c r="E1175" s="14">
        <v>21213</v>
      </c>
      <c r="F1175" s="14">
        <v>9653</v>
      </c>
      <c r="G1175" s="14">
        <v>11560</v>
      </c>
      <c r="H1175" t="s">
        <v>769</v>
      </c>
      <c r="I1175" t="s">
        <v>2066</v>
      </c>
      <c r="J1175" t="s">
        <v>2078</v>
      </c>
      <c r="K1175" s="14">
        <v>5114</v>
      </c>
      <c r="L1175" t="s">
        <v>2078</v>
      </c>
      <c r="M1175" s="14">
        <v>4298</v>
      </c>
      <c r="N1175" s="14">
        <v>25822</v>
      </c>
    </row>
    <row r="1176" spans="1:14" x14ac:dyDescent="0.25">
      <c r="A1176" t="s">
        <v>770</v>
      </c>
      <c r="B1176" t="s">
        <v>2066</v>
      </c>
      <c r="C1176" s="14">
        <v>2421</v>
      </c>
      <c r="D1176" s="14">
        <v>29367</v>
      </c>
      <c r="E1176" s="14">
        <v>34790</v>
      </c>
      <c r="F1176" s="14">
        <v>15999</v>
      </c>
      <c r="G1176" s="14">
        <v>18791</v>
      </c>
      <c r="H1176" t="s">
        <v>770</v>
      </c>
      <c r="I1176" t="s">
        <v>2066</v>
      </c>
      <c r="J1176" t="s">
        <v>2078</v>
      </c>
      <c r="K1176" s="14">
        <v>8536</v>
      </c>
      <c r="L1176" t="s">
        <v>2078</v>
      </c>
      <c r="M1176" s="14">
        <v>7107</v>
      </c>
      <c r="N1176" s="14">
        <v>41316</v>
      </c>
    </row>
    <row r="1177" spans="1:14" x14ac:dyDescent="0.25">
      <c r="A1177" t="s">
        <v>771</v>
      </c>
      <c r="B1177" t="s">
        <v>2066</v>
      </c>
      <c r="C1177" s="14">
        <v>1061</v>
      </c>
      <c r="D1177" s="14">
        <v>11923</v>
      </c>
      <c r="E1177" s="14">
        <v>13433</v>
      </c>
      <c r="F1177" s="14">
        <v>6263</v>
      </c>
      <c r="G1177" s="14">
        <v>7170</v>
      </c>
      <c r="H1177" t="s">
        <v>771</v>
      </c>
      <c r="I1177" t="s">
        <v>2066</v>
      </c>
      <c r="J1177" t="s">
        <v>2078</v>
      </c>
      <c r="K1177" s="14">
        <v>3081</v>
      </c>
      <c r="L1177" t="s">
        <v>2078</v>
      </c>
      <c r="M1177" s="14">
        <v>2577</v>
      </c>
      <c r="N1177" s="14">
        <v>14960</v>
      </c>
    </row>
    <row r="1178" spans="1:14" x14ac:dyDescent="0.25">
      <c r="A1178" t="s">
        <v>772</v>
      </c>
      <c r="B1178" t="s">
        <v>2066</v>
      </c>
      <c r="C1178" s="14">
        <v>1626</v>
      </c>
      <c r="D1178" s="14">
        <v>49369</v>
      </c>
      <c r="E1178" s="14">
        <v>50707</v>
      </c>
      <c r="F1178" s="14">
        <v>23459</v>
      </c>
      <c r="G1178" s="14">
        <v>27248</v>
      </c>
      <c r="H1178" t="s">
        <v>772</v>
      </c>
      <c r="I1178" t="s">
        <v>2066</v>
      </c>
      <c r="J1178" t="s">
        <v>2078</v>
      </c>
      <c r="K1178" s="14">
        <v>12890</v>
      </c>
      <c r="L1178" t="s">
        <v>2078</v>
      </c>
      <c r="M1178" s="14">
        <v>10227</v>
      </c>
      <c r="N1178" s="14">
        <v>57508</v>
      </c>
    </row>
    <row r="1179" spans="1:14" x14ac:dyDescent="0.25">
      <c r="A1179" t="s">
        <v>773</v>
      </c>
      <c r="B1179" t="s">
        <v>2066</v>
      </c>
      <c r="C1179" s="14">
        <v>6104</v>
      </c>
      <c r="D1179" s="14">
        <v>2805</v>
      </c>
      <c r="E1179" s="14">
        <v>3134</v>
      </c>
      <c r="F1179" s="14">
        <v>1406</v>
      </c>
      <c r="G1179" s="14">
        <v>1728</v>
      </c>
      <c r="H1179" t="s">
        <v>773</v>
      </c>
      <c r="I1179" t="s">
        <v>2066</v>
      </c>
      <c r="J1179" t="s">
        <v>2078</v>
      </c>
      <c r="K1179">
        <v>691</v>
      </c>
      <c r="L1179" t="s">
        <v>2078</v>
      </c>
      <c r="M1179">
        <v>663</v>
      </c>
      <c r="N1179" s="14">
        <v>3825</v>
      </c>
    </row>
    <row r="1180" spans="1:14" x14ac:dyDescent="0.25">
      <c r="A1180" t="s">
        <v>774</v>
      </c>
      <c r="B1180" t="s">
        <v>2066</v>
      </c>
      <c r="C1180" s="14">
        <v>1306</v>
      </c>
      <c r="D1180" s="14">
        <v>2417</v>
      </c>
      <c r="E1180" s="14">
        <v>3265</v>
      </c>
      <c r="F1180" s="14">
        <v>1714</v>
      </c>
      <c r="G1180" s="14">
        <v>1551</v>
      </c>
      <c r="H1180" t="s">
        <v>774</v>
      </c>
      <c r="I1180" t="s">
        <v>2066</v>
      </c>
      <c r="J1180" t="s">
        <v>2078</v>
      </c>
      <c r="K1180">
        <v>639</v>
      </c>
      <c r="L1180" t="s">
        <v>2078</v>
      </c>
      <c r="M1180">
        <v>592</v>
      </c>
      <c r="N1180" s="14">
        <v>3665</v>
      </c>
    </row>
    <row r="1181" spans="1:14" x14ac:dyDescent="0.25">
      <c r="A1181" t="s">
        <v>775</v>
      </c>
      <c r="B1181" t="s">
        <v>2066</v>
      </c>
      <c r="C1181" s="14">
        <v>1304</v>
      </c>
      <c r="D1181" s="14">
        <v>14924</v>
      </c>
      <c r="E1181" s="14">
        <v>17375</v>
      </c>
      <c r="F1181" s="14">
        <v>7613</v>
      </c>
      <c r="G1181" s="14">
        <v>9762</v>
      </c>
      <c r="H1181" t="s">
        <v>775</v>
      </c>
      <c r="I1181" t="s">
        <v>2066</v>
      </c>
      <c r="J1181" t="s">
        <v>2078</v>
      </c>
      <c r="K1181" s="14">
        <v>3543</v>
      </c>
      <c r="L1181" t="s">
        <v>2078</v>
      </c>
      <c r="M1181" s="14">
        <v>2805</v>
      </c>
      <c r="N1181" s="14">
        <v>17260</v>
      </c>
    </row>
    <row r="1182" spans="1:14" x14ac:dyDescent="0.25">
      <c r="A1182" t="s">
        <v>776</v>
      </c>
      <c r="B1182" t="s">
        <v>2066</v>
      </c>
      <c r="C1182" s="14">
        <v>2575</v>
      </c>
      <c r="D1182" s="14">
        <v>26323</v>
      </c>
      <c r="E1182" s="14">
        <v>30287</v>
      </c>
      <c r="F1182" s="14">
        <v>14174</v>
      </c>
      <c r="G1182" s="14">
        <v>16113</v>
      </c>
      <c r="H1182" t="s">
        <v>776</v>
      </c>
      <c r="I1182" t="s">
        <v>2066</v>
      </c>
      <c r="J1182" t="s">
        <v>2078</v>
      </c>
      <c r="K1182" s="14">
        <v>6097</v>
      </c>
      <c r="L1182" t="s">
        <v>2078</v>
      </c>
      <c r="M1182" s="14">
        <v>5164</v>
      </c>
      <c r="N1182" s="14">
        <v>26593</v>
      </c>
    </row>
    <row r="1183" spans="1:14" x14ac:dyDescent="0.25">
      <c r="A1183" t="s">
        <v>777</v>
      </c>
      <c r="B1183" t="s">
        <v>2066</v>
      </c>
      <c r="C1183" s="14">
        <v>6585</v>
      </c>
      <c r="D1183" s="14">
        <v>6217</v>
      </c>
      <c r="E1183" s="14">
        <v>9112</v>
      </c>
      <c r="F1183" s="14">
        <v>4131</v>
      </c>
      <c r="G1183" s="14">
        <v>4981</v>
      </c>
      <c r="H1183" t="s">
        <v>777</v>
      </c>
      <c r="I1183" t="s">
        <v>2066</v>
      </c>
      <c r="J1183" t="s">
        <v>2078</v>
      </c>
      <c r="K1183" s="14">
        <v>1951</v>
      </c>
      <c r="L1183" t="s">
        <v>2078</v>
      </c>
      <c r="M1183" s="14">
        <v>1872</v>
      </c>
      <c r="N1183" s="14">
        <v>11418</v>
      </c>
    </row>
    <row r="1184" spans="1:14" x14ac:dyDescent="0.25">
      <c r="A1184" t="s">
        <v>778</v>
      </c>
      <c r="B1184" t="s">
        <v>2066</v>
      </c>
      <c r="C1184" s="14">
        <v>2658</v>
      </c>
      <c r="D1184" s="14">
        <v>4607</v>
      </c>
      <c r="E1184" s="14">
        <v>5350</v>
      </c>
      <c r="F1184" s="14">
        <v>2545</v>
      </c>
      <c r="G1184" s="14">
        <v>2805</v>
      </c>
      <c r="H1184" t="s">
        <v>778</v>
      </c>
      <c r="I1184" t="s">
        <v>2066</v>
      </c>
      <c r="J1184" t="s">
        <v>2078</v>
      </c>
      <c r="K1184" s="14">
        <v>1208</v>
      </c>
      <c r="L1184" t="s">
        <v>2078</v>
      </c>
      <c r="M1184" s="14">
        <v>1151</v>
      </c>
      <c r="N1184" s="14">
        <v>5884</v>
      </c>
    </row>
    <row r="1185" spans="1:14" x14ac:dyDescent="0.25">
      <c r="A1185" t="s">
        <v>779</v>
      </c>
      <c r="B1185" t="s">
        <v>2066</v>
      </c>
      <c r="C1185" s="14">
        <v>6851</v>
      </c>
      <c r="D1185" s="14">
        <v>43313</v>
      </c>
      <c r="E1185" s="14">
        <v>46664</v>
      </c>
      <c r="F1185" s="14">
        <v>22830</v>
      </c>
      <c r="G1185" s="14">
        <v>23834</v>
      </c>
      <c r="H1185" t="s">
        <v>779</v>
      </c>
      <c r="I1185" t="s">
        <v>2066</v>
      </c>
      <c r="J1185" t="s">
        <v>2078</v>
      </c>
      <c r="K1185" s="14">
        <v>9893</v>
      </c>
      <c r="L1185" t="s">
        <v>2078</v>
      </c>
      <c r="M1185" s="14">
        <v>8790</v>
      </c>
      <c r="N1185" s="14">
        <v>46507</v>
      </c>
    </row>
    <row r="1187" spans="1:14" x14ac:dyDescent="0.25">
      <c r="A1187" t="s">
        <v>2067</v>
      </c>
      <c r="C1187" t="s">
        <v>2042</v>
      </c>
      <c r="D1187" t="s">
        <v>2044</v>
      </c>
      <c r="E1187" t="s">
        <v>2046</v>
      </c>
      <c r="F1187" t="s">
        <v>2048</v>
      </c>
      <c r="G1187" t="s">
        <v>2050</v>
      </c>
      <c r="H1187" t="s">
        <v>2067</v>
      </c>
      <c r="J1187" t="s">
        <v>2068</v>
      </c>
      <c r="K1187" t="s">
        <v>2070</v>
      </c>
      <c r="L1187" t="s">
        <v>2072</v>
      </c>
      <c r="M1187" t="s">
        <v>2074</v>
      </c>
      <c r="N1187" t="s">
        <v>2076</v>
      </c>
    </row>
    <row r="1188" spans="1:14" x14ac:dyDescent="0.25">
      <c r="C1188" t="s">
        <v>2043</v>
      </c>
      <c r="D1188" t="s">
        <v>2045</v>
      </c>
      <c r="E1188" t="s">
        <v>2047</v>
      </c>
      <c r="F1188" t="s">
        <v>2049</v>
      </c>
      <c r="G1188" t="s">
        <v>2051</v>
      </c>
      <c r="J1188" t="s">
        <v>2069</v>
      </c>
      <c r="K1188" t="s">
        <v>2071</v>
      </c>
      <c r="L1188" t="s">
        <v>2073</v>
      </c>
      <c r="M1188" t="s">
        <v>2075</v>
      </c>
      <c r="N1188" t="s">
        <v>2077</v>
      </c>
    </row>
    <row r="1189" spans="1:14" x14ac:dyDescent="0.25">
      <c r="A1189" t="s">
        <v>2079</v>
      </c>
      <c r="H1189" t="s">
        <v>2079</v>
      </c>
    </row>
    <row r="1190" spans="1:14" x14ac:dyDescent="0.25">
      <c r="A1190" t="s">
        <v>780</v>
      </c>
      <c r="C1190" s="14">
        <v>349552</v>
      </c>
      <c r="D1190" s="14">
        <v>395719</v>
      </c>
      <c r="E1190" s="14">
        <v>450794</v>
      </c>
      <c r="F1190" s="14">
        <v>232402</v>
      </c>
      <c r="G1190" s="14">
        <v>218392</v>
      </c>
      <c r="H1190" t="s">
        <v>780</v>
      </c>
      <c r="J1190" t="s">
        <v>2078</v>
      </c>
      <c r="K1190" s="14">
        <v>96346</v>
      </c>
      <c r="L1190" t="s">
        <v>2078</v>
      </c>
      <c r="M1190" s="14">
        <v>82136</v>
      </c>
      <c r="N1190" s="14">
        <v>437601</v>
      </c>
    </row>
    <row r="1191" spans="1:14" x14ac:dyDescent="0.25">
      <c r="A1191" t="s">
        <v>781</v>
      </c>
      <c r="B1191" t="s">
        <v>2066</v>
      </c>
      <c r="C1191">
        <v>655</v>
      </c>
      <c r="D1191" s="14">
        <v>1495</v>
      </c>
      <c r="E1191" s="14">
        <v>1494</v>
      </c>
      <c r="F1191">
        <v>782</v>
      </c>
      <c r="G1191">
        <v>712</v>
      </c>
      <c r="H1191" t="s">
        <v>781</v>
      </c>
      <c r="I1191" t="s">
        <v>2066</v>
      </c>
      <c r="J1191" t="s">
        <v>2078</v>
      </c>
      <c r="K1191">
        <v>367</v>
      </c>
      <c r="L1191" t="s">
        <v>2078</v>
      </c>
      <c r="M1191">
        <v>343</v>
      </c>
      <c r="N1191" s="14">
        <v>1734</v>
      </c>
    </row>
    <row r="1192" spans="1:14" x14ac:dyDescent="0.25">
      <c r="A1192" t="s">
        <v>782</v>
      </c>
      <c r="B1192" t="s">
        <v>2066</v>
      </c>
      <c r="C1192" s="14">
        <v>29602</v>
      </c>
      <c r="D1192" s="14">
        <v>4849</v>
      </c>
      <c r="E1192" s="14">
        <v>5484</v>
      </c>
      <c r="F1192" s="14">
        <v>2757</v>
      </c>
      <c r="G1192" s="14">
        <v>2727</v>
      </c>
      <c r="H1192" t="s">
        <v>782</v>
      </c>
      <c r="I1192" t="s">
        <v>2066</v>
      </c>
      <c r="J1192" t="s">
        <v>2078</v>
      </c>
      <c r="K1192" s="14">
        <v>1187</v>
      </c>
      <c r="L1192" t="s">
        <v>2078</v>
      </c>
      <c r="M1192" s="14">
        <v>1135</v>
      </c>
      <c r="N1192" s="14">
        <v>6282</v>
      </c>
    </row>
    <row r="1193" spans="1:14" x14ac:dyDescent="0.25">
      <c r="A1193" t="s">
        <v>783</v>
      </c>
      <c r="B1193" t="s">
        <v>2066</v>
      </c>
      <c r="C1193" s="14">
        <v>4195</v>
      </c>
      <c r="D1193" s="14">
        <v>14149</v>
      </c>
      <c r="E1193" s="14">
        <v>16745</v>
      </c>
      <c r="F1193" s="14">
        <v>8714</v>
      </c>
      <c r="G1193" s="14">
        <v>8031</v>
      </c>
      <c r="H1193" t="s">
        <v>783</v>
      </c>
      <c r="I1193" t="s">
        <v>2066</v>
      </c>
      <c r="J1193" t="s">
        <v>2078</v>
      </c>
      <c r="K1193" s="14">
        <v>3659</v>
      </c>
      <c r="L1193" t="s">
        <v>2078</v>
      </c>
      <c r="M1193" s="14">
        <v>3234</v>
      </c>
      <c r="N1193" s="14">
        <v>16771</v>
      </c>
    </row>
    <row r="1194" spans="1:14" x14ac:dyDescent="0.25">
      <c r="A1194" t="s">
        <v>784</v>
      </c>
      <c r="B1194" t="s">
        <v>2066</v>
      </c>
      <c r="C1194" s="14">
        <v>5578</v>
      </c>
      <c r="D1194" s="14">
        <v>10098</v>
      </c>
      <c r="E1194" s="14">
        <v>10985</v>
      </c>
      <c r="F1194" s="14">
        <v>5737</v>
      </c>
      <c r="G1194" s="14">
        <v>5248</v>
      </c>
      <c r="H1194" t="s">
        <v>784</v>
      </c>
      <c r="I1194" t="s">
        <v>2066</v>
      </c>
      <c r="J1194" t="s">
        <v>2078</v>
      </c>
      <c r="K1194" s="14">
        <v>2439</v>
      </c>
      <c r="L1194" t="s">
        <v>2078</v>
      </c>
      <c r="M1194" s="14">
        <v>2199</v>
      </c>
      <c r="N1194" s="14">
        <v>11386</v>
      </c>
    </row>
    <row r="1195" spans="1:14" x14ac:dyDescent="0.25">
      <c r="A1195" t="s">
        <v>785</v>
      </c>
      <c r="B1195" t="s">
        <v>2066</v>
      </c>
      <c r="C1195" s="14">
        <v>4504</v>
      </c>
      <c r="D1195" s="14">
        <v>83691</v>
      </c>
      <c r="E1195" s="14">
        <v>92358</v>
      </c>
      <c r="F1195" s="14">
        <v>46177</v>
      </c>
      <c r="G1195" s="14">
        <v>46181</v>
      </c>
      <c r="H1195" t="s">
        <v>785</v>
      </c>
      <c r="I1195" t="s">
        <v>2066</v>
      </c>
      <c r="J1195" t="s">
        <v>2078</v>
      </c>
      <c r="K1195" s="14">
        <v>20448</v>
      </c>
      <c r="L1195" t="s">
        <v>2078</v>
      </c>
      <c r="M1195" s="14">
        <v>15211</v>
      </c>
      <c r="N1195" s="14">
        <v>89068</v>
      </c>
    </row>
    <row r="1196" spans="1:14" x14ac:dyDescent="0.25">
      <c r="A1196" t="s">
        <v>786</v>
      </c>
      <c r="B1196" t="s">
        <v>2066</v>
      </c>
      <c r="C1196" s="14">
        <v>2638</v>
      </c>
      <c r="D1196" s="14">
        <v>11449</v>
      </c>
      <c r="E1196" s="14">
        <v>11690</v>
      </c>
      <c r="F1196" s="14">
        <v>6046</v>
      </c>
      <c r="G1196" s="14">
        <v>5644</v>
      </c>
      <c r="H1196" t="s">
        <v>786</v>
      </c>
      <c r="I1196" t="s">
        <v>2066</v>
      </c>
      <c r="J1196" t="s">
        <v>2078</v>
      </c>
      <c r="K1196" s="14">
        <v>2494</v>
      </c>
      <c r="L1196" t="s">
        <v>2078</v>
      </c>
      <c r="M1196" s="14">
        <v>2206</v>
      </c>
      <c r="N1196" s="14">
        <v>11017</v>
      </c>
    </row>
    <row r="1197" spans="1:14" x14ac:dyDescent="0.25">
      <c r="A1197" t="s">
        <v>787</v>
      </c>
      <c r="B1197" t="s">
        <v>2066</v>
      </c>
      <c r="C1197" s="14">
        <v>9506</v>
      </c>
      <c r="D1197" s="14">
        <v>16445</v>
      </c>
      <c r="E1197" s="14">
        <v>20122</v>
      </c>
      <c r="F1197" s="14">
        <v>10541</v>
      </c>
      <c r="G1197" s="14">
        <v>9581</v>
      </c>
      <c r="H1197" t="s">
        <v>787</v>
      </c>
      <c r="I1197" t="s">
        <v>2066</v>
      </c>
      <c r="J1197" t="s">
        <v>2078</v>
      </c>
      <c r="K1197" s="14">
        <v>4261</v>
      </c>
      <c r="L1197" t="s">
        <v>2078</v>
      </c>
      <c r="M1197" s="14">
        <v>3633</v>
      </c>
      <c r="N1197" s="14">
        <v>19456</v>
      </c>
    </row>
    <row r="1198" spans="1:14" x14ac:dyDescent="0.25">
      <c r="A1198" t="s">
        <v>788</v>
      </c>
      <c r="B1198" t="s">
        <v>2066</v>
      </c>
      <c r="C1198">
        <v>571</v>
      </c>
      <c r="D1198" s="14">
        <v>2046</v>
      </c>
      <c r="E1198" s="14">
        <v>2285</v>
      </c>
      <c r="F1198" s="14">
        <v>1125</v>
      </c>
      <c r="G1198" s="14">
        <v>1160</v>
      </c>
      <c r="H1198" t="s">
        <v>788</v>
      </c>
      <c r="I1198" t="s">
        <v>2066</v>
      </c>
      <c r="J1198" t="s">
        <v>2078</v>
      </c>
      <c r="K1198">
        <v>406</v>
      </c>
      <c r="L1198" t="s">
        <v>2078</v>
      </c>
      <c r="M1198">
        <v>401</v>
      </c>
      <c r="N1198" s="14">
        <v>2179</v>
      </c>
    </row>
    <row r="1199" spans="1:14" x14ac:dyDescent="0.25">
      <c r="A1199" t="s">
        <v>789</v>
      </c>
      <c r="B1199" t="s">
        <v>2066</v>
      </c>
      <c r="C1199" s="14">
        <v>42466</v>
      </c>
      <c r="D1199" s="14">
        <v>7876</v>
      </c>
      <c r="E1199" s="14">
        <v>8735</v>
      </c>
      <c r="F1199" s="14">
        <v>4445</v>
      </c>
      <c r="G1199" s="14">
        <v>4290</v>
      </c>
      <c r="H1199" t="s">
        <v>789</v>
      </c>
      <c r="I1199" t="s">
        <v>2066</v>
      </c>
      <c r="J1199" t="s">
        <v>2078</v>
      </c>
      <c r="K1199" s="14">
        <v>1911</v>
      </c>
      <c r="L1199" t="s">
        <v>2078</v>
      </c>
      <c r="M1199" s="14">
        <v>1839</v>
      </c>
      <c r="N1199" s="14">
        <v>9585</v>
      </c>
    </row>
    <row r="1200" spans="1:14" x14ac:dyDescent="0.25">
      <c r="A1200" t="s">
        <v>790</v>
      </c>
      <c r="B1200" t="s">
        <v>2066</v>
      </c>
      <c r="C1200" s="14">
        <v>1355</v>
      </c>
      <c r="D1200" s="14">
        <v>3048</v>
      </c>
      <c r="E1200" s="14">
        <v>5143</v>
      </c>
      <c r="F1200" s="14">
        <v>2635</v>
      </c>
      <c r="G1200" s="14">
        <v>2508</v>
      </c>
      <c r="H1200" t="s">
        <v>790</v>
      </c>
      <c r="I1200" t="s">
        <v>2066</v>
      </c>
      <c r="J1200" t="s">
        <v>2078</v>
      </c>
      <c r="K1200" s="14">
        <v>1120</v>
      </c>
      <c r="L1200" t="s">
        <v>2078</v>
      </c>
      <c r="M1200" s="14">
        <v>1053</v>
      </c>
      <c r="N1200" s="14">
        <v>5397</v>
      </c>
    </row>
    <row r="1201" spans="1:14" x14ac:dyDescent="0.25">
      <c r="A1201" t="s">
        <v>791</v>
      </c>
      <c r="B1201" t="s">
        <v>2066</v>
      </c>
      <c r="C1201" s="14">
        <v>5008</v>
      </c>
      <c r="D1201" s="14">
        <v>5269</v>
      </c>
      <c r="E1201" s="14">
        <v>5209</v>
      </c>
      <c r="F1201" s="14">
        <v>2491</v>
      </c>
      <c r="G1201" s="14">
        <v>2718</v>
      </c>
      <c r="H1201" t="s">
        <v>791</v>
      </c>
      <c r="I1201" t="s">
        <v>2066</v>
      </c>
      <c r="J1201" t="s">
        <v>2078</v>
      </c>
      <c r="K1201" s="14">
        <v>1240</v>
      </c>
      <c r="L1201" t="s">
        <v>2078</v>
      </c>
      <c r="M1201" s="14">
        <v>1211</v>
      </c>
      <c r="N1201" s="14">
        <v>6653</v>
      </c>
    </row>
    <row r="1202" spans="1:14" x14ac:dyDescent="0.25">
      <c r="A1202" t="s">
        <v>792</v>
      </c>
      <c r="B1202" t="s">
        <v>2066</v>
      </c>
      <c r="C1202" s="14">
        <v>56950</v>
      </c>
      <c r="D1202" s="14">
        <v>6521</v>
      </c>
      <c r="E1202" s="14">
        <v>6626</v>
      </c>
      <c r="F1202" s="14">
        <v>3271</v>
      </c>
      <c r="G1202" s="14">
        <v>3355</v>
      </c>
      <c r="H1202" t="s">
        <v>792</v>
      </c>
      <c r="I1202" t="s">
        <v>2066</v>
      </c>
      <c r="J1202" t="s">
        <v>2078</v>
      </c>
      <c r="K1202" s="14">
        <v>1570</v>
      </c>
      <c r="L1202" t="s">
        <v>2078</v>
      </c>
      <c r="M1202" s="14">
        <v>1565</v>
      </c>
      <c r="N1202" s="14">
        <v>8474</v>
      </c>
    </row>
    <row r="1203" spans="1:14" x14ac:dyDescent="0.25">
      <c r="A1203" t="s">
        <v>793</v>
      </c>
      <c r="B1203" t="s">
        <v>2066</v>
      </c>
      <c r="C1203" s="14">
        <v>8148</v>
      </c>
      <c r="D1203" s="14">
        <v>23601</v>
      </c>
      <c r="E1203" s="14">
        <v>25110</v>
      </c>
      <c r="F1203" s="14">
        <v>13152</v>
      </c>
      <c r="G1203" s="14">
        <v>11958</v>
      </c>
      <c r="H1203" t="s">
        <v>793</v>
      </c>
      <c r="I1203" t="s">
        <v>2066</v>
      </c>
      <c r="J1203" t="s">
        <v>2078</v>
      </c>
      <c r="K1203" s="14">
        <v>5198</v>
      </c>
      <c r="L1203" t="s">
        <v>2078</v>
      </c>
      <c r="M1203" s="14">
        <v>4448</v>
      </c>
      <c r="N1203" s="14">
        <v>21467</v>
      </c>
    </row>
    <row r="1204" spans="1:14" x14ac:dyDescent="0.25">
      <c r="A1204" t="s">
        <v>794</v>
      </c>
      <c r="B1204" t="s">
        <v>2066</v>
      </c>
      <c r="C1204" s="14">
        <v>7275</v>
      </c>
      <c r="D1204" s="14">
        <v>22547</v>
      </c>
      <c r="E1204" s="14">
        <v>31088</v>
      </c>
      <c r="F1204" s="14">
        <v>16294</v>
      </c>
      <c r="G1204" s="14">
        <v>14794</v>
      </c>
      <c r="H1204" t="s">
        <v>794</v>
      </c>
      <c r="I1204" t="s">
        <v>2066</v>
      </c>
      <c r="J1204" t="s">
        <v>2078</v>
      </c>
      <c r="K1204" s="14">
        <v>6340</v>
      </c>
      <c r="L1204" t="s">
        <v>2078</v>
      </c>
      <c r="M1204" s="14">
        <v>5444</v>
      </c>
      <c r="N1204" s="14">
        <v>29443</v>
      </c>
    </row>
    <row r="1205" spans="1:14" x14ac:dyDescent="0.25">
      <c r="A1205" t="s">
        <v>795</v>
      </c>
      <c r="B1205" t="s">
        <v>2066</v>
      </c>
      <c r="C1205" s="14">
        <v>4612</v>
      </c>
      <c r="D1205" s="14">
        <v>12010</v>
      </c>
      <c r="E1205" s="14">
        <v>12469</v>
      </c>
      <c r="F1205" s="14">
        <v>6594</v>
      </c>
      <c r="G1205" s="14">
        <v>5875</v>
      </c>
      <c r="H1205" t="s">
        <v>795</v>
      </c>
      <c r="I1205" t="s">
        <v>2066</v>
      </c>
      <c r="J1205" t="s">
        <v>2078</v>
      </c>
      <c r="K1205" s="14">
        <v>2779</v>
      </c>
      <c r="L1205" t="s">
        <v>2078</v>
      </c>
      <c r="M1205" s="14">
        <v>2466</v>
      </c>
      <c r="N1205" s="14">
        <v>11815</v>
      </c>
    </row>
    <row r="1206" spans="1:14" x14ac:dyDescent="0.25">
      <c r="A1206" t="s">
        <v>796</v>
      </c>
      <c r="B1206" t="s">
        <v>2066</v>
      </c>
      <c r="C1206" s="14">
        <v>6870</v>
      </c>
      <c r="D1206" s="14">
        <v>30541</v>
      </c>
      <c r="E1206" s="14">
        <v>35381</v>
      </c>
      <c r="F1206" s="14">
        <v>18571</v>
      </c>
      <c r="G1206" s="14">
        <v>16810</v>
      </c>
      <c r="H1206" t="s">
        <v>796</v>
      </c>
      <c r="I1206" t="s">
        <v>2066</v>
      </c>
      <c r="J1206" t="s">
        <v>2078</v>
      </c>
      <c r="K1206" s="14">
        <v>7240</v>
      </c>
      <c r="L1206" t="s">
        <v>2078</v>
      </c>
      <c r="M1206" s="14">
        <v>6039</v>
      </c>
      <c r="N1206" s="14">
        <v>31101</v>
      </c>
    </row>
    <row r="1207" spans="1:14" x14ac:dyDescent="0.25">
      <c r="A1207" t="s">
        <v>797</v>
      </c>
      <c r="B1207" t="s">
        <v>2066</v>
      </c>
      <c r="C1207" s="14">
        <v>30470</v>
      </c>
      <c r="D1207" s="14">
        <v>5047</v>
      </c>
      <c r="E1207" s="14">
        <v>5307</v>
      </c>
      <c r="F1207" s="14">
        <v>2702</v>
      </c>
      <c r="G1207" s="14">
        <v>2605</v>
      </c>
      <c r="H1207" t="s">
        <v>797</v>
      </c>
      <c r="I1207" t="s">
        <v>2066</v>
      </c>
      <c r="J1207" t="s">
        <v>2078</v>
      </c>
      <c r="K1207" s="14">
        <v>1204</v>
      </c>
      <c r="L1207" t="s">
        <v>2078</v>
      </c>
      <c r="M1207" s="14">
        <v>1164</v>
      </c>
      <c r="N1207" s="14">
        <v>6179</v>
      </c>
    </row>
    <row r="1208" spans="1:14" x14ac:dyDescent="0.25">
      <c r="A1208" t="s">
        <v>798</v>
      </c>
      <c r="B1208" t="s">
        <v>2066</v>
      </c>
      <c r="C1208">
        <v>231</v>
      </c>
      <c r="D1208" s="14">
        <v>6452</v>
      </c>
      <c r="E1208" s="14">
        <v>6881</v>
      </c>
      <c r="F1208" s="14">
        <v>3464</v>
      </c>
      <c r="G1208" s="14">
        <v>3417</v>
      </c>
      <c r="H1208" t="s">
        <v>798</v>
      </c>
      <c r="I1208" t="s">
        <v>2066</v>
      </c>
      <c r="J1208" t="s">
        <v>2078</v>
      </c>
      <c r="K1208" s="14">
        <v>1432</v>
      </c>
      <c r="L1208" t="s">
        <v>2078</v>
      </c>
      <c r="M1208" s="14">
        <v>1291</v>
      </c>
      <c r="N1208" s="14">
        <v>6518</v>
      </c>
    </row>
    <row r="1209" spans="1:14" x14ac:dyDescent="0.25">
      <c r="A1209" t="s">
        <v>799</v>
      </c>
      <c r="B1209" t="s">
        <v>2066</v>
      </c>
      <c r="C1209" s="14">
        <v>10124</v>
      </c>
      <c r="D1209" s="14">
        <v>24656</v>
      </c>
      <c r="E1209" s="14">
        <v>27087</v>
      </c>
      <c r="F1209" s="14">
        <v>14043</v>
      </c>
      <c r="G1209" s="14">
        <v>13044</v>
      </c>
      <c r="H1209" t="s">
        <v>799</v>
      </c>
      <c r="I1209" t="s">
        <v>2066</v>
      </c>
      <c r="J1209" t="s">
        <v>2078</v>
      </c>
      <c r="K1209" s="14">
        <v>5823</v>
      </c>
      <c r="L1209" t="s">
        <v>2078</v>
      </c>
      <c r="M1209" s="14">
        <v>5151</v>
      </c>
      <c r="N1209" s="14">
        <v>25409</v>
      </c>
    </row>
    <row r="1210" spans="1:14" x14ac:dyDescent="0.25">
      <c r="A1210" t="s">
        <v>800</v>
      </c>
      <c r="B1210" t="s">
        <v>2066</v>
      </c>
      <c r="C1210" s="14">
        <v>4097</v>
      </c>
      <c r="D1210" s="14">
        <v>7058</v>
      </c>
      <c r="E1210" s="14">
        <v>7455</v>
      </c>
      <c r="F1210" s="14">
        <v>3836</v>
      </c>
      <c r="G1210" s="14">
        <v>3619</v>
      </c>
      <c r="H1210" t="s">
        <v>800</v>
      </c>
      <c r="I1210" t="s">
        <v>2066</v>
      </c>
      <c r="J1210" t="s">
        <v>2078</v>
      </c>
      <c r="K1210" s="14">
        <v>1578</v>
      </c>
      <c r="L1210" t="s">
        <v>2078</v>
      </c>
      <c r="M1210" s="14">
        <v>1379</v>
      </c>
      <c r="N1210" s="14">
        <v>7243</v>
      </c>
    </row>
    <row r="1211" spans="1:14" x14ac:dyDescent="0.25">
      <c r="A1211" t="s">
        <v>801</v>
      </c>
      <c r="B1211" t="s">
        <v>2066</v>
      </c>
      <c r="C1211" s="14">
        <v>25813</v>
      </c>
      <c r="D1211" s="14">
        <v>9375</v>
      </c>
      <c r="E1211" s="14">
        <v>11515</v>
      </c>
      <c r="F1211" s="14">
        <v>6297</v>
      </c>
      <c r="G1211" s="14">
        <v>5218</v>
      </c>
      <c r="H1211" t="s">
        <v>801</v>
      </c>
      <c r="I1211" t="s">
        <v>2066</v>
      </c>
      <c r="J1211" t="s">
        <v>2078</v>
      </c>
      <c r="K1211" s="14">
        <v>2288</v>
      </c>
      <c r="L1211" t="s">
        <v>2078</v>
      </c>
      <c r="M1211" s="14">
        <v>2121</v>
      </c>
      <c r="N1211" s="14">
        <v>11625</v>
      </c>
    </row>
    <row r="1212" spans="1:14" x14ac:dyDescent="0.25">
      <c r="A1212" t="s">
        <v>802</v>
      </c>
      <c r="B1212" t="s">
        <v>2066</v>
      </c>
      <c r="C1212">
        <v>829</v>
      </c>
      <c r="D1212" s="14">
        <v>8511</v>
      </c>
      <c r="E1212" s="14">
        <v>9010</v>
      </c>
      <c r="F1212" s="14">
        <v>4326</v>
      </c>
      <c r="G1212" s="14">
        <v>4684</v>
      </c>
      <c r="H1212" t="s">
        <v>802</v>
      </c>
      <c r="I1212" t="s">
        <v>2066</v>
      </c>
      <c r="J1212" t="s">
        <v>2078</v>
      </c>
      <c r="K1212" s="14">
        <v>2025</v>
      </c>
      <c r="L1212" t="s">
        <v>2078</v>
      </c>
      <c r="M1212" s="14">
        <v>1949</v>
      </c>
      <c r="N1212" s="14">
        <v>10318</v>
      </c>
    </row>
    <row r="1213" spans="1:14" x14ac:dyDescent="0.25">
      <c r="A1213" t="s">
        <v>803</v>
      </c>
      <c r="B1213" t="s">
        <v>2066</v>
      </c>
      <c r="C1213" s="14">
        <v>64252</v>
      </c>
      <c r="D1213" s="14">
        <v>8791</v>
      </c>
      <c r="E1213" s="14">
        <v>9276</v>
      </c>
      <c r="F1213" s="14">
        <v>4649</v>
      </c>
      <c r="G1213" s="14">
        <v>4627</v>
      </c>
      <c r="H1213" t="s">
        <v>803</v>
      </c>
      <c r="I1213" t="s">
        <v>2066</v>
      </c>
      <c r="J1213" t="s">
        <v>2078</v>
      </c>
      <c r="K1213" s="14">
        <v>1829</v>
      </c>
      <c r="L1213" t="s">
        <v>2078</v>
      </c>
      <c r="M1213" s="14">
        <v>1802</v>
      </c>
      <c r="N1213" s="14">
        <v>10146</v>
      </c>
    </row>
    <row r="1214" spans="1:14" x14ac:dyDescent="0.25">
      <c r="A1214" t="s">
        <v>804</v>
      </c>
      <c r="B1214" t="s">
        <v>2066</v>
      </c>
      <c r="C1214" s="14">
        <v>6482</v>
      </c>
      <c r="D1214" s="14">
        <v>35415</v>
      </c>
      <c r="E1214" s="14">
        <v>38805</v>
      </c>
      <c r="F1214" s="14">
        <v>20423</v>
      </c>
      <c r="G1214" s="14">
        <v>18382</v>
      </c>
      <c r="H1214" t="s">
        <v>804</v>
      </c>
      <c r="I1214" t="s">
        <v>2066</v>
      </c>
      <c r="J1214" t="s">
        <v>2078</v>
      </c>
      <c r="K1214" s="14">
        <v>8008</v>
      </c>
      <c r="L1214" t="s">
        <v>2078</v>
      </c>
      <c r="M1214" s="14">
        <v>6658</v>
      </c>
      <c r="N1214" s="14">
        <v>35771</v>
      </c>
    </row>
    <row r="1215" spans="1:14" x14ac:dyDescent="0.25">
      <c r="A1215" t="s">
        <v>805</v>
      </c>
      <c r="B1215" t="s">
        <v>2066</v>
      </c>
      <c r="C1215" s="14">
        <v>5152</v>
      </c>
      <c r="D1215" s="14">
        <v>9980</v>
      </c>
      <c r="E1215" s="14">
        <v>14900</v>
      </c>
      <c r="F1215" s="14">
        <v>7860</v>
      </c>
      <c r="G1215" s="14">
        <v>7040</v>
      </c>
      <c r="H1215" t="s">
        <v>805</v>
      </c>
      <c r="I1215" t="s">
        <v>2066</v>
      </c>
      <c r="J1215" t="s">
        <v>2078</v>
      </c>
      <c r="K1215" s="14">
        <v>3091</v>
      </c>
      <c r="L1215" t="s">
        <v>2078</v>
      </c>
      <c r="M1215" s="14">
        <v>2649</v>
      </c>
      <c r="N1215" s="14">
        <v>14610</v>
      </c>
    </row>
    <row r="1216" spans="1:14" x14ac:dyDescent="0.25">
      <c r="A1216" t="s">
        <v>806</v>
      </c>
      <c r="B1216" t="s">
        <v>2066</v>
      </c>
      <c r="C1216" s="14">
        <v>6520</v>
      </c>
      <c r="D1216" s="14">
        <v>4936</v>
      </c>
      <c r="E1216" s="14">
        <v>8487</v>
      </c>
      <c r="F1216" s="14">
        <v>4438</v>
      </c>
      <c r="G1216" s="14">
        <v>4049</v>
      </c>
      <c r="H1216" t="s">
        <v>806</v>
      </c>
      <c r="I1216" t="s">
        <v>2066</v>
      </c>
      <c r="J1216" t="s">
        <v>2078</v>
      </c>
      <c r="K1216" s="14">
        <v>1811</v>
      </c>
      <c r="L1216" t="s">
        <v>2078</v>
      </c>
      <c r="M1216" s="14">
        <v>1647</v>
      </c>
      <c r="N1216" s="14">
        <v>9039</v>
      </c>
    </row>
    <row r="1217" spans="1:14" x14ac:dyDescent="0.25">
      <c r="A1217" t="s">
        <v>807</v>
      </c>
      <c r="B1217" t="s">
        <v>2066</v>
      </c>
      <c r="C1217" s="14">
        <v>1787</v>
      </c>
      <c r="D1217" s="14">
        <v>4468</v>
      </c>
      <c r="E1217" s="14">
        <v>4699</v>
      </c>
      <c r="F1217" s="14">
        <v>2411</v>
      </c>
      <c r="G1217" s="14">
        <v>2288</v>
      </c>
      <c r="H1217" t="s">
        <v>807</v>
      </c>
      <c r="I1217" t="s">
        <v>2066</v>
      </c>
      <c r="J1217" t="s">
        <v>2078</v>
      </c>
      <c r="K1217" s="14">
        <v>1027</v>
      </c>
      <c r="L1217" t="s">
        <v>2078</v>
      </c>
      <c r="M1217">
        <v>940</v>
      </c>
      <c r="N1217" s="14">
        <v>4901</v>
      </c>
    </row>
    <row r="1218" spans="1:14" x14ac:dyDescent="0.25">
      <c r="A1218" t="s">
        <v>808</v>
      </c>
      <c r="B1218" t="s">
        <v>2066</v>
      </c>
      <c r="C1218" s="14">
        <v>3862</v>
      </c>
      <c r="D1218" s="14">
        <v>15395</v>
      </c>
      <c r="E1218" s="14">
        <v>16448</v>
      </c>
      <c r="F1218" s="14">
        <v>8621</v>
      </c>
      <c r="G1218" s="14">
        <v>7827</v>
      </c>
      <c r="H1218" t="s">
        <v>808</v>
      </c>
      <c r="I1218" t="s">
        <v>2066</v>
      </c>
      <c r="J1218" t="s">
        <v>2078</v>
      </c>
      <c r="K1218" s="14">
        <v>3571</v>
      </c>
      <c r="L1218" t="s">
        <v>2078</v>
      </c>
      <c r="M1218" s="14">
        <v>2958</v>
      </c>
      <c r="N1218" s="14">
        <v>14014</v>
      </c>
    </row>
    <row r="1220" spans="1:14" x14ac:dyDescent="0.25">
      <c r="A1220" t="s">
        <v>2067</v>
      </c>
      <c r="C1220" t="s">
        <v>2042</v>
      </c>
      <c r="D1220" t="s">
        <v>2044</v>
      </c>
      <c r="E1220" t="s">
        <v>2046</v>
      </c>
      <c r="F1220" t="s">
        <v>2048</v>
      </c>
      <c r="G1220" t="s">
        <v>2050</v>
      </c>
      <c r="H1220" t="s">
        <v>2067</v>
      </c>
      <c r="J1220" t="s">
        <v>2068</v>
      </c>
      <c r="K1220" t="s">
        <v>2070</v>
      </c>
      <c r="L1220" t="s">
        <v>2072</v>
      </c>
      <c r="M1220" t="s">
        <v>2074</v>
      </c>
      <c r="N1220" t="s">
        <v>2076</v>
      </c>
    </row>
    <row r="1221" spans="1:14" x14ac:dyDescent="0.25">
      <c r="C1221" t="s">
        <v>2043</v>
      </c>
      <c r="D1221" t="s">
        <v>2045</v>
      </c>
      <c r="E1221" t="s">
        <v>2047</v>
      </c>
      <c r="F1221" t="s">
        <v>2049</v>
      </c>
      <c r="G1221" t="s">
        <v>2051</v>
      </c>
      <c r="J1221" t="s">
        <v>2069</v>
      </c>
      <c r="K1221" t="s">
        <v>2071</v>
      </c>
      <c r="L1221" t="s">
        <v>2073</v>
      </c>
      <c r="M1221" t="s">
        <v>2075</v>
      </c>
      <c r="N1221" t="s">
        <v>2077</v>
      </c>
    </row>
    <row r="1222" spans="1:14" x14ac:dyDescent="0.25">
      <c r="A1222" t="s">
        <v>2079</v>
      </c>
      <c r="H1222" t="s">
        <v>2079</v>
      </c>
    </row>
    <row r="1223" spans="1:14" x14ac:dyDescent="0.25">
      <c r="A1223" t="s">
        <v>809</v>
      </c>
      <c r="C1223" s="14">
        <v>510110</v>
      </c>
      <c r="D1223" s="14">
        <v>53146</v>
      </c>
      <c r="E1223" s="14">
        <v>51263</v>
      </c>
      <c r="F1223" s="14">
        <v>25469</v>
      </c>
      <c r="G1223" s="14">
        <v>25794</v>
      </c>
      <c r="H1223" t="s">
        <v>809</v>
      </c>
      <c r="J1223" t="s">
        <v>2078</v>
      </c>
      <c r="K1223" s="14">
        <v>12064</v>
      </c>
      <c r="L1223" t="s">
        <v>2078</v>
      </c>
      <c r="M1223" s="14">
        <v>11926</v>
      </c>
      <c r="N1223" s="14">
        <v>64985</v>
      </c>
    </row>
    <row r="1224" spans="1:14" x14ac:dyDescent="0.25">
      <c r="A1224" t="s">
        <v>810</v>
      </c>
      <c r="B1224" t="s">
        <v>2066</v>
      </c>
      <c r="C1224" s="14">
        <v>49774</v>
      </c>
      <c r="D1224" s="14">
        <v>5737</v>
      </c>
      <c r="E1224" s="14">
        <v>5638</v>
      </c>
      <c r="F1224" s="14">
        <v>2898</v>
      </c>
      <c r="G1224" s="14">
        <v>2740</v>
      </c>
      <c r="H1224" t="s">
        <v>810</v>
      </c>
      <c r="I1224" t="s">
        <v>2066</v>
      </c>
      <c r="J1224" t="s">
        <v>2078</v>
      </c>
      <c r="K1224" s="14">
        <v>1277</v>
      </c>
      <c r="L1224" t="s">
        <v>2078</v>
      </c>
      <c r="M1224" s="14">
        <v>1261</v>
      </c>
      <c r="N1224" s="14">
        <v>6857</v>
      </c>
    </row>
    <row r="1225" spans="1:14" x14ac:dyDescent="0.25">
      <c r="A1225" t="s">
        <v>811</v>
      </c>
      <c r="B1225" t="s">
        <v>2066</v>
      </c>
      <c r="C1225" s="14">
        <v>20427</v>
      </c>
      <c r="D1225" s="14">
        <v>5917</v>
      </c>
      <c r="E1225" s="14">
        <v>5682</v>
      </c>
      <c r="F1225" s="14">
        <v>2728</v>
      </c>
      <c r="G1225" s="14">
        <v>2954</v>
      </c>
      <c r="H1225" t="s">
        <v>811</v>
      </c>
      <c r="I1225" t="s">
        <v>2066</v>
      </c>
      <c r="J1225" t="s">
        <v>2078</v>
      </c>
      <c r="K1225" s="14">
        <v>1405</v>
      </c>
      <c r="L1225" t="s">
        <v>2078</v>
      </c>
      <c r="M1225" s="14">
        <v>1382</v>
      </c>
      <c r="N1225" s="14">
        <v>7486</v>
      </c>
    </row>
    <row r="1226" spans="1:14" x14ac:dyDescent="0.25">
      <c r="A1226" t="s">
        <v>812</v>
      </c>
      <c r="B1226" t="s">
        <v>2066</v>
      </c>
      <c r="C1226" s="14">
        <v>8143</v>
      </c>
      <c r="D1226" s="14">
        <v>1633</v>
      </c>
      <c r="E1226" s="14">
        <v>1579</v>
      </c>
      <c r="F1226">
        <v>739</v>
      </c>
      <c r="G1226">
        <v>840</v>
      </c>
      <c r="H1226" t="s">
        <v>812</v>
      </c>
      <c r="I1226" t="s">
        <v>2066</v>
      </c>
      <c r="J1226" t="s">
        <v>2078</v>
      </c>
      <c r="K1226">
        <v>373</v>
      </c>
      <c r="L1226" t="s">
        <v>2078</v>
      </c>
      <c r="M1226">
        <v>372</v>
      </c>
      <c r="N1226" s="14">
        <v>2128</v>
      </c>
    </row>
    <row r="1227" spans="1:14" x14ac:dyDescent="0.25">
      <c r="A1227" t="s">
        <v>813</v>
      </c>
      <c r="B1227" t="s">
        <v>2066</v>
      </c>
      <c r="C1227" s="14">
        <v>163477</v>
      </c>
      <c r="D1227" s="14">
        <v>12506</v>
      </c>
      <c r="E1227" s="14">
        <v>12145</v>
      </c>
      <c r="F1227" s="14">
        <v>6145</v>
      </c>
      <c r="G1227" s="14">
        <v>6000</v>
      </c>
      <c r="H1227" t="s">
        <v>813</v>
      </c>
      <c r="I1227" t="s">
        <v>2066</v>
      </c>
      <c r="J1227" t="s">
        <v>2078</v>
      </c>
      <c r="K1227" s="14">
        <v>2851</v>
      </c>
      <c r="L1227" t="s">
        <v>2078</v>
      </c>
      <c r="M1227" s="14">
        <v>2814</v>
      </c>
      <c r="N1227" s="14">
        <v>15344</v>
      </c>
    </row>
    <row r="1228" spans="1:14" x14ac:dyDescent="0.25">
      <c r="A1228" t="s">
        <v>814</v>
      </c>
      <c r="B1228" t="s">
        <v>2066</v>
      </c>
      <c r="C1228">
        <v>618</v>
      </c>
      <c r="D1228" s="14">
        <v>2594</v>
      </c>
      <c r="E1228" s="14">
        <v>2519</v>
      </c>
      <c r="F1228" s="14">
        <v>1152</v>
      </c>
      <c r="G1228" s="14">
        <v>1367</v>
      </c>
      <c r="H1228" t="s">
        <v>814</v>
      </c>
      <c r="I1228" t="s">
        <v>2066</v>
      </c>
      <c r="J1228" t="s">
        <v>2078</v>
      </c>
      <c r="K1228">
        <v>662</v>
      </c>
      <c r="L1228" t="s">
        <v>2078</v>
      </c>
      <c r="M1228">
        <v>660</v>
      </c>
      <c r="N1228" s="14">
        <v>3098</v>
      </c>
    </row>
    <row r="1229" spans="1:14" x14ac:dyDescent="0.25">
      <c r="A1229" t="s">
        <v>815</v>
      </c>
      <c r="B1229" t="s">
        <v>2066</v>
      </c>
      <c r="C1229" s="14">
        <v>3390</v>
      </c>
      <c r="D1229">
        <v>983</v>
      </c>
      <c r="E1229">
        <v>954</v>
      </c>
      <c r="F1229">
        <v>446</v>
      </c>
      <c r="G1229">
        <v>508</v>
      </c>
      <c r="H1229" t="s">
        <v>815</v>
      </c>
      <c r="I1229" t="s">
        <v>2066</v>
      </c>
      <c r="J1229" t="s">
        <v>2078</v>
      </c>
      <c r="K1229">
        <v>247</v>
      </c>
      <c r="L1229" t="s">
        <v>2078</v>
      </c>
      <c r="M1229">
        <v>240</v>
      </c>
      <c r="N1229" s="14">
        <v>1354</v>
      </c>
    </row>
    <row r="1230" spans="1:14" x14ac:dyDescent="0.25">
      <c r="A1230" t="s">
        <v>816</v>
      </c>
      <c r="B1230" t="s">
        <v>2066</v>
      </c>
      <c r="C1230" s="14">
        <v>87562</v>
      </c>
      <c r="D1230" s="14">
        <v>4131</v>
      </c>
      <c r="E1230" s="14">
        <v>3911</v>
      </c>
      <c r="F1230" s="14">
        <v>1983</v>
      </c>
      <c r="G1230" s="14">
        <v>1928</v>
      </c>
      <c r="H1230" t="s">
        <v>816</v>
      </c>
      <c r="I1230" t="s">
        <v>2066</v>
      </c>
      <c r="J1230" t="s">
        <v>2078</v>
      </c>
      <c r="K1230">
        <v>956</v>
      </c>
      <c r="L1230" t="s">
        <v>2078</v>
      </c>
      <c r="M1230">
        <v>946</v>
      </c>
      <c r="N1230" s="14">
        <v>5214</v>
      </c>
    </row>
    <row r="1231" spans="1:14" x14ac:dyDescent="0.25">
      <c r="A1231" t="s">
        <v>817</v>
      </c>
      <c r="B1231" t="s">
        <v>2066</v>
      </c>
      <c r="C1231" s="14">
        <v>1182</v>
      </c>
      <c r="D1231" s="14">
        <v>1945</v>
      </c>
      <c r="E1231" s="14">
        <v>1870</v>
      </c>
      <c r="F1231">
        <v>867</v>
      </c>
      <c r="G1231" s="14">
        <v>1003</v>
      </c>
      <c r="H1231" t="s">
        <v>817</v>
      </c>
      <c r="I1231" t="s">
        <v>2066</v>
      </c>
      <c r="J1231" t="s">
        <v>2078</v>
      </c>
      <c r="K1231">
        <v>501</v>
      </c>
      <c r="L1231" t="s">
        <v>2078</v>
      </c>
      <c r="M1231">
        <v>498</v>
      </c>
      <c r="N1231" s="14">
        <v>2575</v>
      </c>
    </row>
    <row r="1232" spans="1:14" x14ac:dyDescent="0.25">
      <c r="A1232" t="s">
        <v>818</v>
      </c>
      <c r="B1232" t="s">
        <v>2066</v>
      </c>
      <c r="C1232" s="14">
        <v>168235</v>
      </c>
      <c r="D1232" s="14">
        <v>11632</v>
      </c>
      <c r="E1232" s="14">
        <v>11299</v>
      </c>
      <c r="F1232" s="14">
        <v>5770</v>
      </c>
      <c r="G1232" s="14">
        <v>5529</v>
      </c>
      <c r="H1232" t="s">
        <v>818</v>
      </c>
      <c r="I1232" t="s">
        <v>2066</v>
      </c>
      <c r="J1232" t="s">
        <v>2078</v>
      </c>
      <c r="K1232" s="14">
        <v>2451</v>
      </c>
      <c r="L1232" t="s">
        <v>2078</v>
      </c>
      <c r="M1232" s="14">
        <v>2422</v>
      </c>
      <c r="N1232" s="14">
        <v>13771</v>
      </c>
    </row>
    <row r="1233" spans="1:14" x14ac:dyDescent="0.25">
      <c r="A1233" t="s">
        <v>819</v>
      </c>
      <c r="B1233" t="s">
        <v>2066</v>
      </c>
      <c r="C1233" s="14">
        <v>7302</v>
      </c>
      <c r="D1233" s="14">
        <v>6068</v>
      </c>
      <c r="E1233" s="14">
        <v>5666</v>
      </c>
      <c r="F1233" s="14">
        <v>2741</v>
      </c>
      <c r="G1233" s="14">
        <v>2925</v>
      </c>
      <c r="H1233" t="s">
        <v>819</v>
      </c>
      <c r="I1233" t="s">
        <v>2066</v>
      </c>
      <c r="J1233" t="s">
        <v>2078</v>
      </c>
      <c r="K1233" s="14">
        <v>1341</v>
      </c>
      <c r="L1233" t="s">
        <v>2078</v>
      </c>
      <c r="M1233" s="14">
        <v>1331</v>
      </c>
      <c r="N1233" s="14">
        <v>7158</v>
      </c>
    </row>
    <row r="1235" spans="1:14" x14ac:dyDescent="0.25">
      <c r="A1235" t="s">
        <v>2067</v>
      </c>
      <c r="C1235" t="s">
        <v>2042</v>
      </c>
      <c r="D1235" t="s">
        <v>2044</v>
      </c>
      <c r="E1235" t="s">
        <v>2046</v>
      </c>
      <c r="F1235" t="s">
        <v>2048</v>
      </c>
      <c r="G1235" t="s">
        <v>2050</v>
      </c>
      <c r="H1235" t="s">
        <v>2067</v>
      </c>
      <c r="J1235" t="s">
        <v>2068</v>
      </c>
      <c r="K1235" t="s">
        <v>2070</v>
      </c>
      <c r="L1235" t="s">
        <v>2072</v>
      </c>
      <c r="M1235" t="s">
        <v>2074</v>
      </c>
      <c r="N1235" t="s">
        <v>2076</v>
      </c>
    </row>
    <row r="1236" spans="1:14" x14ac:dyDescent="0.25">
      <c r="C1236" t="s">
        <v>2043</v>
      </c>
      <c r="D1236" t="s">
        <v>2045</v>
      </c>
      <c r="E1236" t="s">
        <v>2047</v>
      </c>
      <c r="F1236" t="s">
        <v>2049</v>
      </c>
      <c r="G1236" t="s">
        <v>2051</v>
      </c>
      <c r="J1236" t="s">
        <v>2069</v>
      </c>
      <c r="K1236" t="s">
        <v>2071</v>
      </c>
      <c r="L1236" t="s">
        <v>2073</v>
      </c>
      <c r="M1236" t="s">
        <v>2075</v>
      </c>
      <c r="N1236" t="s">
        <v>2077</v>
      </c>
    </row>
    <row r="1237" spans="1:14" x14ac:dyDescent="0.25">
      <c r="A1237" t="s">
        <v>2079</v>
      </c>
      <c r="H1237" t="s">
        <v>2079</v>
      </c>
    </row>
    <row r="1238" spans="1:14" x14ac:dyDescent="0.25">
      <c r="A1238" t="s">
        <v>820</v>
      </c>
      <c r="C1238" s="14">
        <v>1315064</v>
      </c>
      <c r="D1238" s="14">
        <v>499116</v>
      </c>
      <c r="E1238" s="14">
        <v>504293</v>
      </c>
      <c r="F1238" s="14">
        <v>239697</v>
      </c>
      <c r="G1238" s="14">
        <v>264596</v>
      </c>
      <c r="H1238" t="s">
        <v>820</v>
      </c>
      <c r="J1238" t="s">
        <v>2078</v>
      </c>
      <c r="K1238" s="14">
        <v>121780</v>
      </c>
      <c r="L1238" t="s">
        <v>2078</v>
      </c>
      <c r="M1238" s="14">
        <v>119927</v>
      </c>
      <c r="N1238" s="14">
        <v>640224</v>
      </c>
    </row>
    <row r="1239" spans="1:14" x14ac:dyDescent="0.25">
      <c r="A1239" t="s">
        <v>821</v>
      </c>
      <c r="B1239" t="s">
        <v>2066</v>
      </c>
      <c r="C1239" s="14">
        <v>3674</v>
      </c>
      <c r="D1239" s="14">
        <v>3769</v>
      </c>
      <c r="E1239" s="14">
        <v>3513</v>
      </c>
      <c r="F1239" s="14">
        <v>1621</v>
      </c>
      <c r="G1239" s="14">
        <v>1892</v>
      </c>
      <c r="H1239" t="s">
        <v>821</v>
      </c>
      <c r="I1239" t="s">
        <v>2066</v>
      </c>
      <c r="J1239" t="s">
        <v>2078</v>
      </c>
      <c r="K1239">
        <v>912</v>
      </c>
      <c r="L1239" t="s">
        <v>2078</v>
      </c>
      <c r="M1239">
        <v>901</v>
      </c>
      <c r="N1239" s="14">
        <v>4681</v>
      </c>
    </row>
    <row r="1240" spans="1:14" x14ac:dyDescent="0.25">
      <c r="A1240" t="s">
        <v>822</v>
      </c>
      <c r="B1240" t="s">
        <v>2066</v>
      </c>
      <c r="C1240" s="14">
        <v>2670</v>
      </c>
      <c r="D1240" s="14">
        <v>2565</v>
      </c>
      <c r="E1240" s="14">
        <v>2649</v>
      </c>
      <c r="F1240" s="14">
        <v>1253</v>
      </c>
      <c r="G1240" s="14">
        <v>1396</v>
      </c>
      <c r="H1240" t="s">
        <v>822</v>
      </c>
      <c r="I1240" t="s">
        <v>2066</v>
      </c>
      <c r="J1240" t="s">
        <v>2078</v>
      </c>
      <c r="K1240">
        <v>693</v>
      </c>
      <c r="L1240" t="s">
        <v>2078</v>
      </c>
      <c r="M1240">
        <v>692</v>
      </c>
      <c r="N1240" s="14">
        <v>3523</v>
      </c>
    </row>
    <row r="1241" spans="1:14" x14ac:dyDescent="0.25">
      <c r="A1241" t="s">
        <v>823</v>
      </c>
      <c r="B1241" t="s">
        <v>2066</v>
      </c>
      <c r="C1241" s="14">
        <v>1062</v>
      </c>
      <c r="D1241" s="14">
        <v>4073</v>
      </c>
      <c r="E1241" s="14">
        <v>5436</v>
      </c>
      <c r="F1241" s="14">
        <v>2263</v>
      </c>
      <c r="G1241" s="14">
        <v>3173</v>
      </c>
      <c r="H1241" t="s">
        <v>823</v>
      </c>
      <c r="I1241" t="s">
        <v>2066</v>
      </c>
      <c r="J1241" t="s">
        <v>2078</v>
      </c>
      <c r="K1241">
        <v>888</v>
      </c>
      <c r="L1241" t="s">
        <v>2078</v>
      </c>
      <c r="M1241">
        <v>881</v>
      </c>
      <c r="N1241" s="14">
        <v>6077</v>
      </c>
    </row>
    <row r="1242" spans="1:14" x14ac:dyDescent="0.25">
      <c r="A1242" t="s">
        <v>824</v>
      </c>
      <c r="B1242" t="s">
        <v>2066</v>
      </c>
      <c r="C1242" s="14">
        <v>69341</v>
      </c>
      <c r="D1242" s="14">
        <v>17344</v>
      </c>
      <c r="E1242" s="14">
        <v>16345</v>
      </c>
      <c r="F1242" s="14">
        <v>8184</v>
      </c>
      <c r="G1242" s="14">
        <v>8161</v>
      </c>
      <c r="H1242" t="s">
        <v>824</v>
      </c>
      <c r="I1242" t="s">
        <v>2066</v>
      </c>
      <c r="J1242" t="s">
        <v>2078</v>
      </c>
      <c r="K1242" s="14">
        <v>4113</v>
      </c>
      <c r="L1242" t="s">
        <v>2078</v>
      </c>
      <c r="M1242" s="14">
        <v>4095</v>
      </c>
      <c r="N1242" s="14">
        <v>21588</v>
      </c>
    </row>
    <row r="1243" spans="1:14" x14ac:dyDescent="0.25">
      <c r="A1243" t="s">
        <v>825</v>
      </c>
      <c r="B1243" t="s">
        <v>2066</v>
      </c>
      <c r="C1243" s="14">
        <v>79742</v>
      </c>
      <c r="D1243" s="14">
        <v>19933</v>
      </c>
      <c r="E1243" s="14">
        <v>18989</v>
      </c>
      <c r="F1243" s="14">
        <v>9375</v>
      </c>
      <c r="G1243" s="14">
        <v>9614</v>
      </c>
      <c r="H1243" t="s">
        <v>825</v>
      </c>
      <c r="I1243" t="s">
        <v>2066</v>
      </c>
      <c r="J1243" t="s">
        <v>2078</v>
      </c>
      <c r="K1243" s="14">
        <v>4843</v>
      </c>
      <c r="L1243" t="s">
        <v>2078</v>
      </c>
      <c r="M1243" s="14">
        <v>4799</v>
      </c>
      <c r="N1243" s="14">
        <v>25354</v>
      </c>
    </row>
    <row r="1244" spans="1:14" x14ac:dyDescent="0.25">
      <c r="A1244" t="s">
        <v>826</v>
      </c>
      <c r="B1244" t="s">
        <v>2066</v>
      </c>
      <c r="C1244" s="14">
        <v>88091</v>
      </c>
      <c r="D1244" s="14">
        <v>16942</v>
      </c>
      <c r="E1244" s="14">
        <v>17111</v>
      </c>
      <c r="F1244" s="14">
        <v>8423</v>
      </c>
      <c r="G1244" s="14">
        <v>8688</v>
      </c>
      <c r="H1244" t="s">
        <v>826</v>
      </c>
      <c r="I1244" t="s">
        <v>2066</v>
      </c>
      <c r="J1244" t="s">
        <v>2078</v>
      </c>
      <c r="K1244" s="14">
        <v>4325</v>
      </c>
      <c r="L1244" t="s">
        <v>2078</v>
      </c>
      <c r="M1244" s="14">
        <v>4306</v>
      </c>
      <c r="N1244" s="14">
        <v>22086</v>
      </c>
    </row>
    <row r="1245" spans="1:14" x14ac:dyDescent="0.25">
      <c r="A1245" t="s">
        <v>827</v>
      </c>
      <c r="B1245" t="s">
        <v>2066</v>
      </c>
      <c r="C1245" s="14">
        <v>81930</v>
      </c>
      <c r="D1245" s="14">
        <v>15527</v>
      </c>
      <c r="E1245" s="14">
        <v>14660</v>
      </c>
      <c r="F1245" s="14">
        <v>7382</v>
      </c>
      <c r="G1245" s="14">
        <v>7278</v>
      </c>
      <c r="H1245" t="s">
        <v>827</v>
      </c>
      <c r="I1245" t="s">
        <v>2066</v>
      </c>
      <c r="J1245" t="s">
        <v>2078</v>
      </c>
      <c r="K1245" s="14">
        <v>3710</v>
      </c>
      <c r="L1245" t="s">
        <v>2078</v>
      </c>
      <c r="M1245" s="14">
        <v>3692</v>
      </c>
      <c r="N1245" s="14">
        <v>19288</v>
      </c>
    </row>
    <row r="1246" spans="1:14" x14ac:dyDescent="0.25">
      <c r="A1246" t="s">
        <v>828</v>
      </c>
      <c r="B1246" t="s">
        <v>2066</v>
      </c>
      <c r="C1246" s="14">
        <v>38528</v>
      </c>
      <c r="D1246" s="14">
        <v>11383</v>
      </c>
      <c r="E1246" s="14">
        <v>11305</v>
      </c>
      <c r="F1246" s="14">
        <v>5559</v>
      </c>
      <c r="G1246" s="14">
        <v>5746</v>
      </c>
      <c r="H1246" t="s">
        <v>828</v>
      </c>
      <c r="I1246" t="s">
        <v>2066</v>
      </c>
      <c r="J1246" t="s">
        <v>2078</v>
      </c>
      <c r="K1246" s="14">
        <v>2883</v>
      </c>
      <c r="L1246" t="s">
        <v>2078</v>
      </c>
      <c r="M1246" s="14">
        <v>2867</v>
      </c>
      <c r="N1246" s="14">
        <v>14889</v>
      </c>
    </row>
    <row r="1247" spans="1:14" x14ac:dyDescent="0.25">
      <c r="A1247" t="s">
        <v>829</v>
      </c>
      <c r="B1247" t="s">
        <v>2066</v>
      </c>
      <c r="C1247" s="14">
        <v>7898</v>
      </c>
      <c r="D1247" s="14">
        <v>121490</v>
      </c>
      <c r="E1247" s="14">
        <v>120661</v>
      </c>
      <c r="F1247" s="14">
        <v>55192</v>
      </c>
      <c r="G1247" s="14">
        <v>65469</v>
      </c>
      <c r="H1247" t="s">
        <v>829</v>
      </c>
      <c r="I1247" t="s">
        <v>2066</v>
      </c>
      <c r="J1247" t="s">
        <v>2078</v>
      </c>
      <c r="K1247" s="14">
        <v>29369</v>
      </c>
      <c r="L1247" t="s">
        <v>2078</v>
      </c>
      <c r="M1247" s="14">
        <v>28431</v>
      </c>
      <c r="N1247" s="14">
        <v>148793</v>
      </c>
    </row>
    <row r="1248" spans="1:14" x14ac:dyDescent="0.25">
      <c r="A1248" t="s">
        <v>830</v>
      </c>
      <c r="B1248" t="s">
        <v>2066</v>
      </c>
      <c r="C1248" s="14">
        <v>68774</v>
      </c>
      <c r="D1248" s="14">
        <v>14425</v>
      </c>
      <c r="E1248" s="14">
        <v>13121</v>
      </c>
      <c r="F1248" s="14">
        <v>6433</v>
      </c>
      <c r="G1248" s="14">
        <v>6688</v>
      </c>
      <c r="H1248" t="s">
        <v>830</v>
      </c>
      <c r="I1248" t="s">
        <v>2066</v>
      </c>
      <c r="J1248" t="s">
        <v>2078</v>
      </c>
      <c r="K1248" s="14">
        <v>3498</v>
      </c>
      <c r="L1248" t="s">
        <v>2078</v>
      </c>
      <c r="M1248" s="14">
        <v>3476</v>
      </c>
      <c r="N1248" s="14">
        <v>18096</v>
      </c>
    </row>
    <row r="1249" spans="1:14" x14ac:dyDescent="0.25">
      <c r="A1249" t="s">
        <v>831</v>
      </c>
      <c r="B1249" t="s">
        <v>2066</v>
      </c>
      <c r="C1249" s="14">
        <v>45783</v>
      </c>
      <c r="D1249" s="14">
        <v>12147</v>
      </c>
      <c r="E1249" s="14">
        <v>12410</v>
      </c>
      <c r="F1249" s="14">
        <v>5916</v>
      </c>
      <c r="G1249" s="14">
        <v>6494</v>
      </c>
      <c r="H1249" t="s">
        <v>831</v>
      </c>
      <c r="I1249" t="s">
        <v>2066</v>
      </c>
      <c r="J1249" t="s">
        <v>2078</v>
      </c>
      <c r="K1249" s="14">
        <v>2778</v>
      </c>
      <c r="L1249" t="s">
        <v>2078</v>
      </c>
      <c r="M1249" s="14">
        <v>2728</v>
      </c>
      <c r="N1249" s="14">
        <v>14679</v>
      </c>
    </row>
    <row r="1250" spans="1:14" x14ac:dyDescent="0.25">
      <c r="A1250" t="s">
        <v>832</v>
      </c>
      <c r="B1250" t="s">
        <v>2066</v>
      </c>
      <c r="C1250" s="14">
        <v>42380</v>
      </c>
      <c r="D1250" s="14">
        <v>10285</v>
      </c>
      <c r="E1250" s="14">
        <v>9901</v>
      </c>
      <c r="F1250" s="14">
        <v>4765</v>
      </c>
      <c r="G1250" s="14">
        <v>5136</v>
      </c>
      <c r="H1250" t="s">
        <v>832</v>
      </c>
      <c r="I1250" t="s">
        <v>2066</v>
      </c>
      <c r="J1250" t="s">
        <v>2078</v>
      </c>
      <c r="K1250" s="14">
        <v>2497</v>
      </c>
      <c r="L1250" t="s">
        <v>2078</v>
      </c>
      <c r="M1250" s="14">
        <v>2488</v>
      </c>
      <c r="N1250" s="14">
        <v>13269</v>
      </c>
    </row>
    <row r="1251" spans="1:14" x14ac:dyDescent="0.25">
      <c r="A1251" t="s">
        <v>833</v>
      </c>
      <c r="B1251" t="s">
        <v>2066</v>
      </c>
      <c r="C1251" s="14">
        <v>74556</v>
      </c>
      <c r="D1251" s="14">
        <v>7571</v>
      </c>
      <c r="E1251" s="14">
        <v>7237</v>
      </c>
      <c r="F1251" s="14">
        <v>3684</v>
      </c>
      <c r="G1251" s="14">
        <v>3553</v>
      </c>
      <c r="H1251" t="s">
        <v>833</v>
      </c>
      <c r="I1251" t="s">
        <v>2066</v>
      </c>
      <c r="J1251" t="s">
        <v>2078</v>
      </c>
      <c r="K1251" s="14">
        <v>1866</v>
      </c>
      <c r="L1251" t="s">
        <v>2078</v>
      </c>
      <c r="M1251" s="14">
        <v>1857</v>
      </c>
      <c r="N1251" s="14">
        <v>9559</v>
      </c>
    </row>
    <row r="1252" spans="1:14" x14ac:dyDescent="0.25">
      <c r="A1252" t="s">
        <v>834</v>
      </c>
      <c r="B1252" t="s">
        <v>2066</v>
      </c>
      <c r="C1252" s="14">
        <v>7592</v>
      </c>
      <c r="D1252" s="14">
        <v>3234</v>
      </c>
      <c r="E1252" s="14">
        <v>2913</v>
      </c>
      <c r="F1252" s="14">
        <v>1348</v>
      </c>
      <c r="G1252" s="14">
        <v>1565</v>
      </c>
      <c r="H1252" t="s">
        <v>834</v>
      </c>
      <c r="I1252" t="s">
        <v>2066</v>
      </c>
      <c r="J1252" t="s">
        <v>2078</v>
      </c>
      <c r="K1252">
        <v>807</v>
      </c>
      <c r="L1252" t="s">
        <v>2078</v>
      </c>
      <c r="M1252">
        <v>795</v>
      </c>
      <c r="N1252" s="14">
        <v>4130</v>
      </c>
    </row>
    <row r="1253" spans="1:14" x14ac:dyDescent="0.25">
      <c r="A1253" t="s">
        <v>835</v>
      </c>
      <c r="B1253" t="s">
        <v>2066</v>
      </c>
      <c r="C1253" s="14">
        <v>7096</v>
      </c>
      <c r="D1253" s="14">
        <v>4778</v>
      </c>
      <c r="E1253" s="14">
        <v>4706</v>
      </c>
      <c r="F1253" s="14">
        <v>2234</v>
      </c>
      <c r="G1253" s="14">
        <v>2472</v>
      </c>
      <c r="H1253" t="s">
        <v>835</v>
      </c>
      <c r="I1253" t="s">
        <v>2066</v>
      </c>
      <c r="J1253" t="s">
        <v>2078</v>
      </c>
      <c r="K1253" s="14">
        <v>1145</v>
      </c>
      <c r="L1253" t="s">
        <v>2078</v>
      </c>
      <c r="M1253" s="14">
        <v>1126</v>
      </c>
      <c r="N1253" s="14">
        <v>5996</v>
      </c>
    </row>
    <row r="1254" spans="1:14" x14ac:dyDescent="0.25">
      <c r="A1254" t="s">
        <v>836</v>
      </c>
      <c r="B1254" t="s">
        <v>2066</v>
      </c>
      <c r="C1254" s="14">
        <v>95873</v>
      </c>
      <c r="D1254" s="14">
        <v>10061</v>
      </c>
      <c r="E1254" s="14">
        <v>9365</v>
      </c>
      <c r="F1254" s="14">
        <v>4728</v>
      </c>
      <c r="G1254" s="14">
        <v>4637</v>
      </c>
      <c r="H1254" t="s">
        <v>836</v>
      </c>
      <c r="I1254" t="s">
        <v>2066</v>
      </c>
      <c r="J1254" t="s">
        <v>2078</v>
      </c>
      <c r="K1254" s="14">
        <v>2398</v>
      </c>
      <c r="L1254" t="s">
        <v>2078</v>
      </c>
      <c r="M1254" s="14">
        <v>2387</v>
      </c>
      <c r="N1254" s="14">
        <v>12575</v>
      </c>
    </row>
    <row r="1255" spans="1:14" x14ac:dyDescent="0.25">
      <c r="A1255" t="s">
        <v>837</v>
      </c>
      <c r="B1255" t="s">
        <v>2066</v>
      </c>
      <c r="C1255" s="14">
        <v>4907</v>
      </c>
      <c r="D1255" s="14">
        <v>3898</v>
      </c>
      <c r="E1255" s="14">
        <v>4587</v>
      </c>
      <c r="F1255" s="14">
        <v>2139</v>
      </c>
      <c r="G1255" s="14">
        <v>2448</v>
      </c>
      <c r="H1255" t="s">
        <v>837</v>
      </c>
      <c r="I1255" t="s">
        <v>2066</v>
      </c>
      <c r="J1255" t="s">
        <v>2078</v>
      </c>
      <c r="K1255">
        <v>980</v>
      </c>
      <c r="L1255" t="s">
        <v>2078</v>
      </c>
      <c r="M1255">
        <v>975</v>
      </c>
      <c r="N1255" s="14">
        <v>4904</v>
      </c>
    </row>
    <row r="1256" spans="1:14" x14ac:dyDescent="0.25">
      <c r="A1256" t="s">
        <v>838</v>
      </c>
      <c r="B1256" t="s">
        <v>2066</v>
      </c>
      <c r="C1256" s="14">
        <v>62167</v>
      </c>
      <c r="D1256" s="14">
        <v>17137</v>
      </c>
      <c r="E1256" s="14">
        <v>17890</v>
      </c>
      <c r="F1256" s="14">
        <v>8677</v>
      </c>
      <c r="G1256" s="14">
        <v>9213</v>
      </c>
      <c r="H1256" t="s">
        <v>838</v>
      </c>
      <c r="I1256" t="s">
        <v>2066</v>
      </c>
      <c r="J1256" t="s">
        <v>2078</v>
      </c>
      <c r="K1256" s="14">
        <v>4083</v>
      </c>
      <c r="L1256" t="s">
        <v>2078</v>
      </c>
      <c r="M1256" s="14">
        <v>4055</v>
      </c>
      <c r="N1256" s="14">
        <v>21877</v>
      </c>
    </row>
    <row r="1257" spans="1:14" x14ac:dyDescent="0.25">
      <c r="A1257" t="s">
        <v>839</v>
      </c>
      <c r="B1257" t="s">
        <v>2066</v>
      </c>
      <c r="C1257" s="14">
        <v>54572</v>
      </c>
      <c r="D1257" s="14">
        <v>12382</v>
      </c>
      <c r="E1257" s="14">
        <v>15589</v>
      </c>
      <c r="F1257" s="14">
        <v>7581</v>
      </c>
      <c r="G1257" s="14">
        <v>8008</v>
      </c>
      <c r="H1257" t="s">
        <v>839</v>
      </c>
      <c r="I1257" t="s">
        <v>2066</v>
      </c>
      <c r="J1257" t="s">
        <v>2078</v>
      </c>
      <c r="K1257" s="14">
        <v>3385</v>
      </c>
      <c r="L1257" t="s">
        <v>2078</v>
      </c>
      <c r="M1257" s="14">
        <v>3351</v>
      </c>
      <c r="N1257" s="14">
        <v>17200</v>
      </c>
    </row>
    <row r="1258" spans="1:14" x14ac:dyDescent="0.25">
      <c r="A1258" t="s">
        <v>840</v>
      </c>
      <c r="B1258" t="s">
        <v>2066</v>
      </c>
      <c r="C1258" s="14">
        <v>48933</v>
      </c>
      <c r="D1258" s="14">
        <v>10807</v>
      </c>
      <c r="E1258" s="14">
        <v>10917</v>
      </c>
      <c r="F1258" s="14">
        <v>5286</v>
      </c>
      <c r="G1258" s="14">
        <v>5631</v>
      </c>
      <c r="H1258" t="s">
        <v>840</v>
      </c>
      <c r="I1258" t="s">
        <v>2066</v>
      </c>
      <c r="J1258" t="s">
        <v>2078</v>
      </c>
      <c r="K1258" s="14">
        <v>2587</v>
      </c>
      <c r="L1258" t="s">
        <v>2078</v>
      </c>
      <c r="M1258" s="14">
        <v>2541</v>
      </c>
      <c r="N1258" s="14">
        <v>14081</v>
      </c>
    </row>
    <row r="1259" spans="1:14" x14ac:dyDescent="0.25">
      <c r="A1259" t="s">
        <v>841</v>
      </c>
      <c r="B1259" t="s">
        <v>2066</v>
      </c>
      <c r="C1259" s="14">
        <v>3067</v>
      </c>
      <c r="D1259" s="14">
        <v>20201</v>
      </c>
      <c r="E1259" s="14">
        <v>19975</v>
      </c>
      <c r="F1259" s="14">
        <v>9661</v>
      </c>
      <c r="G1259" s="14">
        <v>10314</v>
      </c>
      <c r="H1259" t="s">
        <v>841</v>
      </c>
      <c r="I1259" t="s">
        <v>2066</v>
      </c>
      <c r="J1259" t="s">
        <v>2078</v>
      </c>
      <c r="K1259" s="14">
        <v>4854</v>
      </c>
      <c r="L1259" t="s">
        <v>2078</v>
      </c>
      <c r="M1259" s="14">
        <v>4793</v>
      </c>
      <c r="N1259" s="14">
        <v>24849</v>
      </c>
    </row>
    <row r="1260" spans="1:14" x14ac:dyDescent="0.25">
      <c r="A1260" t="s">
        <v>842</v>
      </c>
      <c r="B1260" t="s">
        <v>2066</v>
      </c>
      <c r="C1260" s="14">
        <v>1638</v>
      </c>
      <c r="D1260">
        <v>935</v>
      </c>
      <c r="E1260">
        <v>900</v>
      </c>
      <c r="F1260">
        <v>450</v>
      </c>
      <c r="G1260">
        <v>450</v>
      </c>
      <c r="H1260" t="s">
        <v>842</v>
      </c>
      <c r="I1260" t="s">
        <v>2066</v>
      </c>
      <c r="J1260" t="s">
        <v>2078</v>
      </c>
      <c r="K1260">
        <v>227</v>
      </c>
      <c r="L1260" t="s">
        <v>2078</v>
      </c>
      <c r="M1260">
        <v>224</v>
      </c>
      <c r="N1260" s="14">
        <v>1114</v>
      </c>
    </row>
    <row r="1261" spans="1:14" x14ac:dyDescent="0.25">
      <c r="A1261" t="s">
        <v>843</v>
      </c>
      <c r="B1261" t="s">
        <v>2066</v>
      </c>
      <c r="C1261">
        <v>928</v>
      </c>
      <c r="D1261" s="14">
        <v>3376</v>
      </c>
      <c r="E1261" s="14">
        <v>4771</v>
      </c>
      <c r="F1261" s="14">
        <v>1899</v>
      </c>
      <c r="G1261" s="14">
        <v>2872</v>
      </c>
      <c r="H1261" t="s">
        <v>843</v>
      </c>
      <c r="I1261" t="s">
        <v>2066</v>
      </c>
      <c r="J1261" t="s">
        <v>2078</v>
      </c>
      <c r="K1261">
        <v>946</v>
      </c>
      <c r="L1261" t="s">
        <v>2078</v>
      </c>
      <c r="M1261">
        <v>940</v>
      </c>
      <c r="N1261" s="14">
        <v>6323</v>
      </c>
    </row>
    <row r="1262" spans="1:14" x14ac:dyDescent="0.25">
      <c r="A1262" t="s">
        <v>844</v>
      </c>
      <c r="B1262" t="s">
        <v>2066</v>
      </c>
      <c r="C1262" s="14">
        <v>62627</v>
      </c>
      <c r="D1262" s="14">
        <v>13424</v>
      </c>
      <c r="E1262" s="14">
        <v>13905</v>
      </c>
      <c r="F1262" s="14">
        <v>6863</v>
      </c>
      <c r="G1262" s="14">
        <v>7042</v>
      </c>
      <c r="H1262" t="s">
        <v>844</v>
      </c>
      <c r="I1262" t="s">
        <v>2066</v>
      </c>
      <c r="J1262" t="s">
        <v>2078</v>
      </c>
      <c r="K1262" s="14">
        <v>3545</v>
      </c>
      <c r="L1262" t="s">
        <v>2078</v>
      </c>
      <c r="M1262" s="14">
        <v>3499</v>
      </c>
      <c r="N1262" s="14">
        <v>18605</v>
      </c>
    </row>
    <row r="1263" spans="1:14" x14ac:dyDescent="0.25">
      <c r="A1263" t="s">
        <v>845</v>
      </c>
      <c r="B1263" t="s">
        <v>2066</v>
      </c>
      <c r="C1263" s="14">
        <v>79996</v>
      </c>
      <c r="D1263" s="14">
        <v>17250</v>
      </c>
      <c r="E1263" s="14">
        <v>16214</v>
      </c>
      <c r="F1263" s="14">
        <v>7952</v>
      </c>
      <c r="G1263" s="14">
        <v>8262</v>
      </c>
      <c r="H1263" t="s">
        <v>845</v>
      </c>
      <c r="I1263" t="s">
        <v>2066</v>
      </c>
      <c r="J1263" t="s">
        <v>2078</v>
      </c>
      <c r="K1263" s="14">
        <v>4092</v>
      </c>
      <c r="L1263" t="s">
        <v>2078</v>
      </c>
      <c r="M1263" s="14">
        <v>4070</v>
      </c>
      <c r="N1263" s="14">
        <v>21155</v>
      </c>
    </row>
    <row r="1264" spans="1:14" x14ac:dyDescent="0.25">
      <c r="A1264" t="s">
        <v>846</v>
      </c>
      <c r="B1264" t="s">
        <v>2066</v>
      </c>
      <c r="C1264" s="14">
        <v>5313</v>
      </c>
      <c r="D1264" s="14">
        <v>5729</v>
      </c>
      <c r="E1264" s="14">
        <v>5661</v>
      </c>
      <c r="F1264" s="14">
        <v>2706</v>
      </c>
      <c r="G1264" s="14">
        <v>2955</v>
      </c>
      <c r="H1264" t="s">
        <v>846</v>
      </c>
      <c r="I1264" t="s">
        <v>2066</v>
      </c>
      <c r="J1264" t="s">
        <v>2078</v>
      </c>
      <c r="K1264" s="14">
        <v>1458</v>
      </c>
      <c r="L1264" t="s">
        <v>2078</v>
      </c>
      <c r="M1264" s="14">
        <v>1435</v>
      </c>
      <c r="N1264" s="14">
        <v>7474</v>
      </c>
    </row>
    <row r="1265" spans="1:14" x14ac:dyDescent="0.25">
      <c r="A1265" t="s">
        <v>847</v>
      </c>
      <c r="B1265" t="s">
        <v>2066</v>
      </c>
      <c r="C1265" s="14">
        <v>4256</v>
      </c>
      <c r="D1265" s="14">
        <v>4254</v>
      </c>
      <c r="E1265" s="14">
        <v>4155</v>
      </c>
      <c r="F1265" s="14">
        <v>1943</v>
      </c>
      <c r="G1265" s="14">
        <v>2212</v>
      </c>
      <c r="H1265" t="s">
        <v>847</v>
      </c>
      <c r="I1265" t="s">
        <v>2066</v>
      </c>
      <c r="J1265" t="s">
        <v>2078</v>
      </c>
      <c r="K1265" s="14">
        <v>1051</v>
      </c>
      <c r="L1265" t="s">
        <v>2078</v>
      </c>
      <c r="M1265" s="14">
        <v>1045</v>
      </c>
      <c r="N1265" s="14">
        <v>5562</v>
      </c>
    </row>
    <row r="1266" spans="1:14" x14ac:dyDescent="0.25">
      <c r="A1266" t="s">
        <v>848</v>
      </c>
      <c r="B1266" t="s">
        <v>2066</v>
      </c>
      <c r="C1266" s="14">
        <v>1003</v>
      </c>
      <c r="D1266" s="14">
        <v>2497</v>
      </c>
      <c r="E1266" s="14">
        <v>2342</v>
      </c>
      <c r="F1266" s="14">
        <v>1099</v>
      </c>
      <c r="G1266" s="14">
        <v>1243</v>
      </c>
      <c r="H1266" t="s">
        <v>848</v>
      </c>
      <c r="I1266" t="s">
        <v>2066</v>
      </c>
      <c r="J1266" t="s">
        <v>2078</v>
      </c>
      <c r="K1266">
        <v>606</v>
      </c>
      <c r="L1266" t="s">
        <v>2078</v>
      </c>
      <c r="M1266">
        <v>602</v>
      </c>
      <c r="N1266" s="14">
        <v>3200</v>
      </c>
    </row>
    <row r="1267" spans="1:14" x14ac:dyDescent="0.25">
      <c r="A1267" t="s">
        <v>849</v>
      </c>
      <c r="B1267" t="s">
        <v>2066</v>
      </c>
      <c r="C1267" s="14">
        <v>3598</v>
      </c>
      <c r="D1267" s="14">
        <v>55905</v>
      </c>
      <c r="E1267" s="14">
        <v>60700</v>
      </c>
      <c r="F1267" s="14">
        <v>27611</v>
      </c>
      <c r="G1267" s="14">
        <v>33089</v>
      </c>
      <c r="H1267" t="s">
        <v>849</v>
      </c>
      <c r="I1267" t="s">
        <v>2066</v>
      </c>
      <c r="J1267" t="s">
        <v>2078</v>
      </c>
      <c r="K1267" s="14">
        <v>13600</v>
      </c>
      <c r="L1267" t="s">
        <v>2078</v>
      </c>
      <c r="M1267" s="14">
        <v>13328</v>
      </c>
      <c r="N1267" s="14">
        <v>77787</v>
      </c>
    </row>
    <row r="1268" spans="1:14" x14ac:dyDescent="0.25">
      <c r="A1268" t="s">
        <v>850</v>
      </c>
      <c r="B1268" t="s">
        <v>2066</v>
      </c>
      <c r="C1268">
        <v>359</v>
      </c>
      <c r="D1268" s="14">
        <v>2511</v>
      </c>
      <c r="E1268" s="14">
        <v>4289</v>
      </c>
      <c r="F1268" s="14">
        <v>1604</v>
      </c>
      <c r="G1268" s="14">
        <v>2685</v>
      </c>
      <c r="H1268" t="s">
        <v>850</v>
      </c>
      <c r="I1268" t="s">
        <v>2066</v>
      </c>
      <c r="J1268" t="s">
        <v>2078</v>
      </c>
      <c r="K1268">
        <v>563</v>
      </c>
      <c r="L1268" t="s">
        <v>2078</v>
      </c>
      <c r="M1268">
        <v>530</v>
      </c>
      <c r="N1268" s="14">
        <v>4143</v>
      </c>
    </row>
    <row r="1269" spans="1:14" x14ac:dyDescent="0.25">
      <c r="A1269" t="s">
        <v>851</v>
      </c>
      <c r="B1269" t="s">
        <v>2066</v>
      </c>
      <c r="C1269" s="14">
        <v>75075</v>
      </c>
      <c r="D1269" s="14">
        <v>12106</v>
      </c>
      <c r="E1269" s="14">
        <v>11685</v>
      </c>
      <c r="F1269" s="14">
        <v>5813</v>
      </c>
      <c r="G1269" s="14">
        <v>5872</v>
      </c>
      <c r="H1269" t="s">
        <v>851</v>
      </c>
      <c r="I1269" t="s">
        <v>2066</v>
      </c>
      <c r="J1269" t="s">
        <v>2078</v>
      </c>
      <c r="K1269" s="14">
        <v>3022</v>
      </c>
      <c r="L1269" t="s">
        <v>2078</v>
      </c>
      <c r="M1269" s="14">
        <v>3012</v>
      </c>
      <c r="N1269" s="14">
        <v>15157</v>
      </c>
    </row>
    <row r="1270" spans="1:14" x14ac:dyDescent="0.25">
      <c r="A1270" t="s">
        <v>852</v>
      </c>
      <c r="B1270" t="s">
        <v>2066</v>
      </c>
      <c r="C1270" s="14">
        <v>28991</v>
      </c>
      <c r="D1270" s="14">
        <v>9929</v>
      </c>
      <c r="E1270" s="14">
        <v>10311</v>
      </c>
      <c r="F1270" s="14">
        <v>5009</v>
      </c>
      <c r="G1270" s="14">
        <v>5302</v>
      </c>
      <c r="H1270" t="s">
        <v>852</v>
      </c>
      <c r="I1270" t="s">
        <v>2066</v>
      </c>
      <c r="J1270" t="s">
        <v>2078</v>
      </c>
      <c r="K1270" s="14">
        <v>2524</v>
      </c>
      <c r="L1270" t="s">
        <v>2078</v>
      </c>
      <c r="M1270" s="14">
        <v>2502</v>
      </c>
      <c r="N1270" s="14">
        <v>13087</v>
      </c>
    </row>
    <row r="1271" spans="1:14" x14ac:dyDescent="0.25">
      <c r="A1271" t="s">
        <v>853</v>
      </c>
      <c r="B1271" t="s">
        <v>2066</v>
      </c>
      <c r="C1271" s="14">
        <v>60273</v>
      </c>
      <c r="D1271" s="14">
        <v>12550</v>
      </c>
      <c r="E1271" s="14">
        <v>12135</v>
      </c>
      <c r="F1271" s="14">
        <v>5959</v>
      </c>
      <c r="G1271" s="14">
        <v>6176</v>
      </c>
      <c r="H1271" t="s">
        <v>853</v>
      </c>
      <c r="I1271" t="s">
        <v>2066</v>
      </c>
      <c r="J1271" t="s">
        <v>2078</v>
      </c>
      <c r="K1271" s="14">
        <v>2995</v>
      </c>
      <c r="L1271" t="s">
        <v>2078</v>
      </c>
      <c r="M1271" s="14">
        <v>2986</v>
      </c>
      <c r="N1271" s="14">
        <v>15956</v>
      </c>
    </row>
    <row r="1272" spans="1:14" x14ac:dyDescent="0.25">
      <c r="A1272" t="s">
        <v>854</v>
      </c>
      <c r="B1272" t="s">
        <v>2066</v>
      </c>
      <c r="C1272" s="14">
        <v>102371</v>
      </c>
      <c r="D1272" s="14">
        <v>18698</v>
      </c>
      <c r="E1272" s="14">
        <v>17945</v>
      </c>
      <c r="F1272" s="14">
        <v>9085</v>
      </c>
      <c r="G1272" s="14">
        <v>8860</v>
      </c>
      <c r="H1272" t="s">
        <v>854</v>
      </c>
      <c r="I1272" t="s">
        <v>2066</v>
      </c>
      <c r="J1272" t="s">
        <v>2078</v>
      </c>
      <c r="K1272" s="14">
        <v>4537</v>
      </c>
      <c r="L1272" t="s">
        <v>2078</v>
      </c>
      <c r="M1272" s="14">
        <v>4518</v>
      </c>
      <c r="N1272" s="14">
        <v>23167</v>
      </c>
    </row>
    <row r="1274" spans="1:14" x14ac:dyDescent="0.25">
      <c r="A1274" t="s">
        <v>2067</v>
      </c>
      <c r="C1274" t="s">
        <v>2042</v>
      </c>
      <c r="D1274" t="s">
        <v>2044</v>
      </c>
      <c r="E1274" t="s">
        <v>2046</v>
      </c>
      <c r="F1274" t="s">
        <v>2048</v>
      </c>
      <c r="G1274" t="s">
        <v>2050</v>
      </c>
      <c r="H1274" t="s">
        <v>2067</v>
      </c>
      <c r="J1274" t="s">
        <v>2068</v>
      </c>
      <c r="K1274" t="s">
        <v>2070</v>
      </c>
      <c r="L1274" t="s">
        <v>2072</v>
      </c>
      <c r="M1274" t="s">
        <v>2074</v>
      </c>
      <c r="N1274" t="s">
        <v>2076</v>
      </c>
    </row>
    <row r="1275" spans="1:14" x14ac:dyDescent="0.25">
      <c r="C1275" t="s">
        <v>2043</v>
      </c>
      <c r="D1275" t="s">
        <v>2045</v>
      </c>
      <c r="E1275" t="s">
        <v>2047</v>
      </c>
      <c r="F1275" t="s">
        <v>2049</v>
      </c>
      <c r="G1275" t="s">
        <v>2051</v>
      </c>
      <c r="J1275" t="s">
        <v>2069</v>
      </c>
      <c r="K1275" t="s">
        <v>2071</v>
      </c>
      <c r="L1275" t="s">
        <v>2073</v>
      </c>
      <c r="M1275" t="s">
        <v>2075</v>
      </c>
      <c r="N1275" t="s">
        <v>2077</v>
      </c>
    </row>
    <row r="1276" spans="1:14" x14ac:dyDescent="0.25">
      <c r="A1276" t="s">
        <v>2079</v>
      </c>
      <c r="H1276" t="s">
        <v>2079</v>
      </c>
    </row>
    <row r="1277" spans="1:14" x14ac:dyDescent="0.25">
      <c r="A1277" t="s">
        <v>460</v>
      </c>
      <c r="C1277" s="14">
        <v>585148</v>
      </c>
      <c r="D1277" s="14">
        <v>303797</v>
      </c>
      <c r="E1277" s="14">
        <v>302404</v>
      </c>
      <c r="F1277" s="14">
        <v>145870</v>
      </c>
      <c r="G1277" s="14">
        <v>156534</v>
      </c>
      <c r="H1277" t="s">
        <v>460</v>
      </c>
      <c r="J1277" t="s">
        <v>2078</v>
      </c>
      <c r="K1277" s="14">
        <v>74265</v>
      </c>
      <c r="L1277" t="s">
        <v>2078</v>
      </c>
      <c r="M1277" s="14">
        <v>70431</v>
      </c>
      <c r="N1277" s="14">
        <v>377862</v>
      </c>
    </row>
    <row r="1278" spans="1:14" x14ac:dyDescent="0.25">
      <c r="A1278" t="s">
        <v>992</v>
      </c>
      <c r="B1278" t="s">
        <v>2066</v>
      </c>
      <c r="C1278" s="14">
        <v>4673</v>
      </c>
      <c r="D1278" s="14">
        <v>8853</v>
      </c>
      <c r="E1278" s="14">
        <v>8578</v>
      </c>
      <c r="F1278" s="14">
        <v>3941</v>
      </c>
      <c r="G1278" s="14">
        <v>4637</v>
      </c>
      <c r="H1278" t="s">
        <v>992</v>
      </c>
      <c r="I1278" t="s">
        <v>2066</v>
      </c>
      <c r="J1278" t="s">
        <v>2078</v>
      </c>
      <c r="K1278" s="14">
        <v>2083</v>
      </c>
      <c r="L1278" t="s">
        <v>2078</v>
      </c>
      <c r="M1278" s="14">
        <v>2018</v>
      </c>
      <c r="N1278" s="14">
        <v>11407</v>
      </c>
    </row>
    <row r="1279" spans="1:14" x14ac:dyDescent="0.25">
      <c r="A1279" t="s">
        <v>461</v>
      </c>
      <c r="B1279" t="s">
        <v>2066</v>
      </c>
      <c r="C1279" s="14">
        <v>18547</v>
      </c>
      <c r="D1279" s="14">
        <v>2342</v>
      </c>
      <c r="E1279" s="14">
        <v>2421</v>
      </c>
      <c r="F1279" s="14">
        <v>1158</v>
      </c>
      <c r="G1279" s="14">
        <v>1263</v>
      </c>
      <c r="H1279" t="s">
        <v>461</v>
      </c>
      <c r="I1279" t="s">
        <v>2066</v>
      </c>
      <c r="J1279" t="s">
        <v>2078</v>
      </c>
      <c r="K1279">
        <v>636</v>
      </c>
      <c r="L1279" t="s">
        <v>2078</v>
      </c>
      <c r="M1279">
        <v>626</v>
      </c>
      <c r="N1279" s="14">
        <v>3378</v>
      </c>
    </row>
    <row r="1280" spans="1:14" x14ac:dyDescent="0.25">
      <c r="A1280" t="s">
        <v>1069</v>
      </c>
      <c r="B1280" t="s">
        <v>2066</v>
      </c>
      <c r="C1280" s="14">
        <v>58677</v>
      </c>
      <c r="D1280" s="14">
        <v>7047</v>
      </c>
      <c r="E1280" s="14">
        <v>6524</v>
      </c>
      <c r="F1280" s="14">
        <v>3236</v>
      </c>
      <c r="G1280" s="14">
        <v>3288</v>
      </c>
      <c r="H1280" t="s">
        <v>1069</v>
      </c>
      <c r="I1280" t="s">
        <v>2066</v>
      </c>
      <c r="J1280" t="s">
        <v>2078</v>
      </c>
      <c r="K1280" s="14">
        <v>1697</v>
      </c>
      <c r="L1280" t="s">
        <v>2078</v>
      </c>
      <c r="M1280" s="14">
        <v>1693</v>
      </c>
      <c r="N1280" s="14">
        <v>8995</v>
      </c>
    </row>
    <row r="1281" spans="1:14" x14ac:dyDescent="0.25">
      <c r="A1281" t="s">
        <v>462</v>
      </c>
      <c r="B1281" t="s">
        <v>2066</v>
      </c>
      <c r="C1281" s="14">
        <v>2228</v>
      </c>
      <c r="D1281" s="14">
        <v>2749</v>
      </c>
      <c r="E1281" s="14">
        <v>2654</v>
      </c>
      <c r="F1281" s="14">
        <v>1454</v>
      </c>
      <c r="G1281" s="14">
        <v>1200</v>
      </c>
      <c r="H1281" t="s">
        <v>462</v>
      </c>
      <c r="I1281" t="s">
        <v>2066</v>
      </c>
      <c r="J1281" t="s">
        <v>2078</v>
      </c>
      <c r="K1281">
        <v>532</v>
      </c>
      <c r="L1281" t="s">
        <v>2078</v>
      </c>
      <c r="M1281">
        <v>530</v>
      </c>
      <c r="N1281" s="14">
        <v>2883</v>
      </c>
    </row>
    <row r="1282" spans="1:14" x14ac:dyDescent="0.25">
      <c r="A1282" t="s">
        <v>463</v>
      </c>
      <c r="B1282" t="s">
        <v>2066</v>
      </c>
      <c r="C1282" s="14">
        <v>4460</v>
      </c>
      <c r="D1282" s="14">
        <v>3873</v>
      </c>
      <c r="E1282" s="14">
        <v>3761</v>
      </c>
      <c r="F1282" s="14">
        <v>1874</v>
      </c>
      <c r="G1282" s="14">
        <v>1887</v>
      </c>
      <c r="H1282" t="s">
        <v>463</v>
      </c>
      <c r="I1282" t="s">
        <v>2066</v>
      </c>
      <c r="J1282" t="s">
        <v>2078</v>
      </c>
      <c r="K1282">
        <v>916</v>
      </c>
      <c r="L1282" t="s">
        <v>2078</v>
      </c>
      <c r="M1282">
        <v>907</v>
      </c>
      <c r="N1282" s="14">
        <v>4866</v>
      </c>
    </row>
    <row r="1283" spans="1:14" x14ac:dyDescent="0.25">
      <c r="A1283" t="s">
        <v>464</v>
      </c>
      <c r="B1283" t="s">
        <v>2066</v>
      </c>
      <c r="C1283" s="14">
        <v>3661</v>
      </c>
      <c r="D1283" s="14">
        <v>3782</v>
      </c>
      <c r="E1283" s="14">
        <v>3973</v>
      </c>
      <c r="F1283" s="14">
        <v>1964</v>
      </c>
      <c r="G1283" s="14">
        <v>2009</v>
      </c>
      <c r="H1283" t="s">
        <v>464</v>
      </c>
      <c r="I1283" t="s">
        <v>2066</v>
      </c>
      <c r="J1283" t="s">
        <v>2078</v>
      </c>
      <c r="K1283">
        <v>929</v>
      </c>
      <c r="L1283" t="s">
        <v>2078</v>
      </c>
      <c r="M1283">
        <v>882</v>
      </c>
      <c r="N1283" s="14">
        <v>4369</v>
      </c>
    </row>
    <row r="1284" spans="1:14" x14ac:dyDescent="0.25">
      <c r="A1284" t="s">
        <v>465</v>
      </c>
      <c r="B1284" t="s">
        <v>2066</v>
      </c>
      <c r="C1284" s="14">
        <v>12310</v>
      </c>
      <c r="D1284" s="14">
        <v>1531</v>
      </c>
      <c r="E1284" s="14">
        <v>1405</v>
      </c>
      <c r="F1284">
        <v>678</v>
      </c>
      <c r="G1284">
        <v>727</v>
      </c>
      <c r="H1284" t="s">
        <v>465</v>
      </c>
      <c r="I1284" t="s">
        <v>2066</v>
      </c>
      <c r="J1284" t="s">
        <v>2078</v>
      </c>
      <c r="K1284">
        <v>382</v>
      </c>
      <c r="L1284" t="s">
        <v>2078</v>
      </c>
      <c r="M1284">
        <v>376</v>
      </c>
      <c r="N1284" s="14">
        <v>1859</v>
      </c>
    </row>
    <row r="1285" spans="1:14" x14ac:dyDescent="0.25">
      <c r="A1285" t="s">
        <v>466</v>
      </c>
      <c r="B1285" t="s">
        <v>2066</v>
      </c>
      <c r="C1285" s="14">
        <v>34491</v>
      </c>
      <c r="D1285" s="14">
        <v>4276</v>
      </c>
      <c r="E1285" s="14">
        <v>4029</v>
      </c>
      <c r="F1285" s="14">
        <v>1936</v>
      </c>
      <c r="G1285" s="14">
        <v>2093</v>
      </c>
      <c r="H1285" t="s">
        <v>466</v>
      </c>
      <c r="I1285" t="s">
        <v>2066</v>
      </c>
      <c r="J1285" t="s">
        <v>2078</v>
      </c>
      <c r="K1285" s="14">
        <v>1114</v>
      </c>
      <c r="L1285" t="s">
        <v>2078</v>
      </c>
      <c r="M1285" s="14">
        <v>1111</v>
      </c>
      <c r="N1285" s="14">
        <v>6177</v>
      </c>
    </row>
    <row r="1286" spans="1:14" x14ac:dyDescent="0.25">
      <c r="A1286" t="s">
        <v>467</v>
      </c>
      <c r="B1286" t="s">
        <v>2066</v>
      </c>
      <c r="C1286" s="14">
        <v>3777</v>
      </c>
      <c r="D1286" s="14">
        <v>13354</v>
      </c>
      <c r="E1286" s="14">
        <v>13505</v>
      </c>
      <c r="F1286" s="14">
        <v>6475</v>
      </c>
      <c r="G1286" s="14">
        <v>7030</v>
      </c>
      <c r="H1286" t="s">
        <v>467</v>
      </c>
      <c r="I1286" t="s">
        <v>2066</v>
      </c>
      <c r="J1286" t="s">
        <v>2078</v>
      </c>
      <c r="K1286" s="14">
        <v>3197</v>
      </c>
      <c r="L1286" t="s">
        <v>2078</v>
      </c>
      <c r="M1286" s="14">
        <v>2975</v>
      </c>
      <c r="N1286" s="14">
        <v>16133</v>
      </c>
    </row>
    <row r="1287" spans="1:14" x14ac:dyDescent="0.25">
      <c r="A1287" t="s">
        <v>468</v>
      </c>
      <c r="B1287" t="s">
        <v>2066</v>
      </c>
      <c r="C1287" s="14">
        <v>3489</v>
      </c>
      <c r="D1287" s="14">
        <v>2633</v>
      </c>
      <c r="E1287" s="14">
        <v>2373</v>
      </c>
      <c r="F1287" s="14">
        <v>1183</v>
      </c>
      <c r="G1287" s="14">
        <v>1190</v>
      </c>
      <c r="H1287" t="s">
        <v>468</v>
      </c>
      <c r="I1287" t="s">
        <v>2066</v>
      </c>
      <c r="J1287" t="s">
        <v>2078</v>
      </c>
      <c r="K1287">
        <v>567</v>
      </c>
      <c r="L1287" t="s">
        <v>2078</v>
      </c>
      <c r="M1287">
        <v>565</v>
      </c>
      <c r="N1287" s="14">
        <v>2839</v>
      </c>
    </row>
    <row r="1288" spans="1:14" x14ac:dyDescent="0.25">
      <c r="A1288" t="s">
        <v>469</v>
      </c>
      <c r="B1288" t="s">
        <v>2066</v>
      </c>
      <c r="C1288" s="14">
        <v>42440</v>
      </c>
      <c r="D1288" s="14">
        <v>7207</v>
      </c>
      <c r="E1288" s="14">
        <v>6661</v>
      </c>
      <c r="F1288" s="14">
        <v>3252</v>
      </c>
      <c r="G1288" s="14">
        <v>3409</v>
      </c>
      <c r="H1288" t="s">
        <v>469</v>
      </c>
      <c r="I1288" t="s">
        <v>2066</v>
      </c>
      <c r="J1288" t="s">
        <v>2078</v>
      </c>
      <c r="K1288" s="14">
        <v>1801</v>
      </c>
      <c r="L1288" t="s">
        <v>2078</v>
      </c>
      <c r="M1288" s="14">
        <v>1782</v>
      </c>
      <c r="N1288" s="14">
        <v>9039</v>
      </c>
    </row>
    <row r="1289" spans="1:14" x14ac:dyDescent="0.25">
      <c r="A1289" t="s">
        <v>470</v>
      </c>
      <c r="B1289" t="s">
        <v>2066</v>
      </c>
      <c r="C1289" s="14">
        <v>3633</v>
      </c>
      <c r="D1289" s="14">
        <v>3516</v>
      </c>
      <c r="E1289" s="14">
        <v>3532</v>
      </c>
      <c r="F1289" s="14">
        <v>1636</v>
      </c>
      <c r="G1289" s="14">
        <v>1896</v>
      </c>
      <c r="H1289" t="s">
        <v>470</v>
      </c>
      <c r="I1289" t="s">
        <v>2066</v>
      </c>
      <c r="J1289" t="s">
        <v>2078</v>
      </c>
      <c r="K1289">
        <v>895</v>
      </c>
      <c r="L1289" t="s">
        <v>2078</v>
      </c>
      <c r="M1289">
        <v>880</v>
      </c>
      <c r="N1289" s="14">
        <v>4618</v>
      </c>
    </row>
    <row r="1290" spans="1:14" x14ac:dyDescent="0.25">
      <c r="A1290" t="s">
        <v>471</v>
      </c>
      <c r="B1290" t="s">
        <v>2066</v>
      </c>
      <c r="C1290" s="14">
        <v>60877</v>
      </c>
      <c r="D1290" s="14">
        <v>13809</v>
      </c>
      <c r="E1290" s="14">
        <v>14172</v>
      </c>
      <c r="F1290" s="14">
        <v>7191</v>
      </c>
      <c r="G1290" s="14">
        <v>6981</v>
      </c>
      <c r="H1290" t="s">
        <v>471</v>
      </c>
      <c r="I1290" t="s">
        <v>2066</v>
      </c>
      <c r="J1290" t="s">
        <v>2078</v>
      </c>
      <c r="K1290" s="14">
        <v>3518</v>
      </c>
      <c r="L1290" t="s">
        <v>2078</v>
      </c>
      <c r="M1290" s="14">
        <v>3466</v>
      </c>
      <c r="N1290" s="14">
        <v>18013</v>
      </c>
    </row>
    <row r="1291" spans="1:14" x14ac:dyDescent="0.25">
      <c r="A1291" t="s">
        <v>472</v>
      </c>
      <c r="B1291" t="s">
        <v>2066</v>
      </c>
      <c r="C1291" s="14">
        <v>3638</v>
      </c>
      <c r="D1291" s="14">
        <v>4416</v>
      </c>
      <c r="E1291" s="14">
        <v>4368</v>
      </c>
      <c r="F1291" s="14">
        <v>2055</v>
      </c>
      <c r="G1291" s="14">
        <v>2313</v>
      </c>
      <c r="H1291" t="s">
        <v>472</v>
      </c>
      <c r="I1291" t="s">
        <v>2066</v>
      </c>
      <c r="J1291" t="s">
        <v>2078</v>
      </c>
      <c r="K1291" s="14">
        <v>1073</v>
      </c>
      <c r="L1291" t="s">
        <v>2078</v>
      </c>
      <c r="M1291" s="14">
        <v>1062</v>
      </c>
      <c r="N1291" s="14">
        <v>5296</v>
      </c>
    </row>
    <row r="1292" spans="1:14" x14ac:dyDescent="0.25">
      <c r="A1292" t="s">
        <v>473</v>
      </c>
      <c r="B1292" t="s">
        <v>2066</v>
      </c>
      <c r="C1292" s="14">
        <v>63647</v>
      </c>
      <c r="D1292" s="14">
        <v>11833</v>
      </c>
      <c r="E1292" s="14">
        <v>11640</v>
      </c>
      <c r="F1292" s="14">
        <v>5636</v>
      </c>
      <c r="G1292" s="14">
        <v>6004</v>
      </c>
      <c r="H1292" t="s">
        <v>473</v>
      </c>
      <c r="I1292" t="s">
        <v>2066</v>
      </c>
      <c r="J1292" t="s">
        <v>2078</v>
      </c>
      <c r="K1292" s="14">
        <v>2982</v>
      </c>
      <c r="L1292" t="s">
        <v>2078</v>
      </c>
      <c r="M1292" s="14">
        <v>2939</v>
      </c>
      <c r="N1292" s="14">
        <v>15526</v>
      </c>
    </row>
    <row r="1293" spans="1:14" x14ac:dyDescent="0.25">
      <c r="A1293" t="s">
        <v>474</v>
      </c>
      <c r="B1293" t="s">
        <v>2066</v>
      </c>
      <c r="C1293" s="14">
        <v>49337</v>
      </c>
      <c r="D1293" s="14">
        <v>12895</v>
      </c>
      <c r="E1293" s="14">
        <v>12610</v>
      </c>
      <c r="F1293" s="14">
        <v>6249</v>
      </c>
      <c r="G1293" s="14">
        <v>6361</v>
      </c>
      <c r="H1293" t="s">
        <v>474</v>
      </c>
      <c r="I1293" t="s">
        <v>2066</v>
      </c>
      <c r="J1293" t="s">
        <v>2078</v>
      </c>
      <c r="K1293" s="14">
        <v>3087</v>
      </c>
      <c r="L1293" t="s">
        <v>2078</v>
      </c>
      <c r="M1293" s="14">
        <v>3039</v>
      </c>
      <c r="N1293" s="14">
        <v>15392</v>
      </c>
    </row>
    <row r="1294" spans="1:14" x14ac:dyDescent="0.25">
      <c r="A1294" t="s">
        <v>475</v>
      </c>
      <c r="B1294" t="s">
        <v>2066</v>
      </c>
      <c r="C1294" s="14">
        <v>2814</v>
      </c>
      <c r="D1294" s="14">
        <v>29972</v>
      </c>
      <c r="E1294" s="14">
        <v>29701</v>
      </c>
      <c r="F1294" s="14">
        <v>14071</v>
      </c>
      <c r="G1294" s="14">
        <v>15630</v>
      </c>
      <c r="H1294" t="s">
        <v>475</v>
      </c>
      <c r="I1294" t="s">
        <v>2066</v>
      </c>
      <c r="J1294" t="s">
        <v>2078</v>
      </c>
      <c r="K1294" s="14">
        <v>7135</v>
      </c>
      <c r="L1294" t="s">
        <v>2078</v>
      </c>
      <c r="M1294" s="14">
        <v>6543</v>
      </c>
      <c r="N1294" s="14">
        <v>37264</v>
      </c>
    </row>
    <row r="1295" spans="1:14" x14ac:dyDescent="0.25">
      <c r="A1295" t="s">
        <v>1074</v>
      </c>
      <c r="B1295" t="s">
        <v>2066</v>
      </c>
      <c r="C1295" s="14">
        <v>36836</v>
      </c>
      <c r="D1295" s="14">
        <v>10649</v>
      </c>
      <c r="E1295" s="14">
        <v>10285</v>
      </c>
      <c r="F1295" s="14">
        <v>5076</v>
      </c>
      <c r="G1295" s="14">
        <v>5209</v>
      </c>
      <c r="H1295" t="s">
        <v>1074</v>
      </c>
      <c r="I1295" t="s">
        <v>2066</v>
      </c>
      <c r="J1295" t="s">
        <v>2078</v>
      </c>
      <c r="K1295" s="14">
        <v>2587</v>
      </c>
      <c r="L1295" t="s">
        <v>2078</v>
      </c>
      <c r="M1295" s="14">
        <v>2572</v>
      </c>
      <c r="N1295" s="14">
        <v>13051</v>
      </c>
    </row>
    <row r="1296" spans="1:14" x14ac:dyDescent="0.25">
      <c r="A1296" t="s">
        <v>476</v>
      </c>
      <c r="B1296" t="s">
        <v>2066</v>
      </c>
      <c r="C1296" s="14">
        <v>42457</v>
      </c>
      <c r="D1296" s="14">
        <v>10482</v>
      </c>
      <c r="E1296" s="14">
        <v>9921</v>
      </c>
      <c r="F1296" s="14">
        <v>4877</v>
      </c>
      <c r="G1296" s="14">
        <v>5044</v>
      </c>
      <c r="H1296" t="s">
        <v>476</v>
      </c>
      <c r="I1296" t="s">
        <v>2066</v>
      </c>
      <c r="J1296" t="s">
        <v>2078</v>
      </c>
      <c r="K1296" s="14">
        <v>2590</v>
      </c>
      <c r="L1296" t="s">
        <v>2078</v>
      </c>
      <c r="M1296" s="14">
        <v>2571</v>
      </c>
      <c r="N1296" s="14">
        <v>13379</v>
      </c>
    </row>
    <row r="1297" spans="1:14" x14ac:dyDescent="0.25">
      <c r="A1297" t="s">
        <v>477</v>
      </c>
      <c r="B1297" t="s">
        <v>2066</v>
      </c>
      <c r="C1297" s="14">
        <v>2400</v>
      </c>
      <c r="D1297" s="14">
        <v>4092</v>
      </c>
      <c r="E1297" s="14">
        <v>4106</v>
      </c>
      <c r="F1297" s="14">
        <v>2002</v>
      </c>
      <c r="G1297" s="14">
        <v>2104</v>
      </c>
      <c r="H1297" t="s">
        <v>477</v>
      </c>
      <c r="I1297" t="s">
        <v>2066</v>
      </c>
      <c r="J1297" t="s">
        <v>2078</v>
      </c>
      <c r="K1297">
        <v>979</v>
      </c>
      <c r="L1297" t="s">
        <v>2078</v>
      </c>
      <c r="M1297">
        <v>947</v>
      </c>
      <c r="N1297" s="14">
        <v>4627</v>
      </c>
    </row>
    <row r="1298" spans="1:14" x14ac:dyDescent="0.25">
      <c r="A1298" t="s">
        <v>478</v>
      </c>
      <c r="B1298" t="s">
        <v>2066</v>
      </c>
      <c r="C1298" s="14">
        <v>3469</v>
      </c>
      <c r="D1298" s="14">
        <v>90064</v>
      </c>
      <c r="E1298" s="14">
        <v>90895</v>
      </c>
      <c r="F1298" s="14">
        <v>42871</v>
      </c>
      <c r="G1298" s="14">
        <v>48024</v>
      </c>
      <c r="H1298" t="s">
        <v>478</v>
      </c>
      <c r="I1298" t="s">
        <v>2066</v>
      </c>
      <c r="J1298" t="s">
        <v>2078</v>
      </c>
      <c r="K1298" s="14">
        <v>21979</v>
      </c>
      <c r="L1298" t="s">
        <v>2078</v>
      </c>
      <c r="M1298" s="14">
        <v>19893</v>
      </c>
      <c r="N1298" s="14">
        <v>112410</v>
      </c>
    </row>
    <row r="1299" spans="1:14" x14ac:dyDescent="0.25">
      <c r="A1299" t="s">
        <v>479</v>
      </c>
      <c r="B1299" t="s">
        <v>2066</v>
      </c>
      <c r="C1299" s="14">
        <v>16228</v>
      </c>
      <c r="D1299" s="14">
        <v>6699</v>
      </c>
      <c r="E1299" s="14">
        <v>7333</v>
      </c>
      <c r="F1299" s="14">
        <v>3467</v>
      </c>
      <c r="G1299" s="14">
        <v>3866</v>
      </c>
      <c r="H1299" t="s">
        <v>479</v>
      </c>
      <c r="I1299" t="s">
        <v>2066</v>
      </c>
      <c r="J1299" t="s">
        <v>2078</v>
      </c>
      <c r="K1299" s="14">
        <v>1533</v>
      </c>
      <c r="L1299" t="s">
        <v>2078</v>
      </c>
      <c r="M1299" s="14">
        <v>1512</v>
      </c>
      <c r="N1299" s="14">
        <v>7584</v>
      </c>
    </row>
    <row r="1300" spans="1:14" x14ac:dyDescent="0.25">
      <c r="A1300" t="s">
        <v>480</v>
      </c>
      <c r="B1300" t="s">
        <v>2066</v>
      </c>
      <c r="C1300" s="14">
        <v>19914</v>
      </c>
      <c r="D1300" s="14">
        <v>5189</v>
      </c>
      <c r="E1300" s="14">
        <v>4712</v>
      </c>
      <c r="F1300" s="14">
        <v>2382</v>
      </c>
      <c r="G1300" s="14">
        <v>2330</v>
      </c>
      <c r="H1300" t="s">
        <v>480</v>
      </c>
      <c r="I1300" t="s">
        <v>2066</v>
      </c>
      <c r="J1300" t="s">
        <v>2078</v>
      </c>
      <c r="K1300" s="14">
        <v>1235</v>
      </c>
      <c r="L1300" t="s">
        <v>2078</v>
      </c>
      <c r="M1300" s="14">
        <v>1222</v>
      </c>
      <c r="N1300" s="14">
        <v>5962</v>
      </c>
    </row>
    <row r="1301" spans="1:14" x14ac:dyDescent="0.25">
      <c r="A1301" t="s">
        <v>481</v>
      </c>
      <c r="B1301" t="s">
        <v>2066</v>
      </c>
      <c r="C1301" s="14">
        <v>32542</v>
      </c>
      <c r="D1301" s="14">
        <v>7568</v>
      </c>
      <c r="E1301" s="14">
        <v>7462</v>
      </c>
      <c r="F1301" s="14">
        <v>3626</v>
      </c>
      <c r="G1301" s="14">
        <v>3836</v>
      </c>
      <c r="H1301" t="s">
        <v>481</v>
      </c>
      <c r="I1301" t="s">
        <v>2066</v>
      </c>
      <c r="J1301" t="s">
        <v>2078</v>
      </c>
      <c r="K1301" s="14">
        <v>1998</v>
      </c>
      <c r="L1301" t="s">
        <v>2078</v>
      </c>
      <c r="M1301" s="14">
        <v>1967</v>
      </c>
      <c r="N1301" s="14">
        <v>9640</v>
      </c>
    </row>
    <row r="1302" spans="1:14" x14ac:dyDescent="0.25">
      <c r="A1302" t="s">
        <v>482</v>
      </c>
      <c r="B1302" t="s">
        <v>2066</v>
      </c>
      <c r="C1302" s="14">
        <v>1945</v>
      </c>
      <c r="D1302" s="14">
        <v>2726</v>
      </c>
      <c r="E1302" s="14">
        <v>2850</v>
      </c>
      <c r="F1302" s="14">
        <v>1370</v>
      </c>
      <c r="G1302" s="14">
        <v>1480</v>
      </c>
      <c r="H1302" t="s">
        <v>482</v>
      </c>
      <c r="I1302" t="s">
        <v>2066</v>
      </c>
      <c r="J1302" t="s">
        <v>2078</v>
      </c>
      <c r="K1302">
        <v>691</v>
      </c>
      <c r="L1302" t="s">
        <v>2078</v>
      </c>
      <c r="M1302">
        <v>661</v>
      </c>
      <c r="N1302" s="14">
        <v>3363</v>
      </c>
    </row>
    <row r="1303" spans="1:14" x14ac:dyDescent="0.25">
      <c r="A1303" t="s">
        <v>483</v>
      </c>
      <c r="B1303" t="s">
        <v>2066</v>
      </c>
      <c r="C1303" s="14">
        <v>33115</v>
      </c>
      <c r="D1303" s="14">
        <v>12594</v>
      </c>
      <c r="E1303" s="14">
        <v>12438</v>
      </c>
      <c r="F1303" s="14">
        <v>6089</v>
      </c>
      <c r="G1303" s="14">
        <v>6349</v>
      </c>
      <c r="H1303" t="s">
        <v>483</v>
      </c>
      <c r="I1303" t="s">
        <v>2066</v>
      </c>
      <c r="J1303" t="s">
        <v>2078</v>
      </c>
      <c r="K1303" s="14">
        <v>3201</v>
      </c>
      <c r="L1303" t="s">
        <v>2078</v>
      </c>
      <c r="M1303" s="14">
        <v>3149</v>
      </c>
      <c r="N1303" s="14">
        <v>15836</v>
      </c>
    </row>
    <row r="1304" spans="1:14" x14ac:dyDescent="0.25">
      <c r="A1304" t="s">
        <v>484</v>
      </c>
      <c r="B1304" t="s">
        <v>2066</v>
      </c>
      <c r="C1304" s="14">
        <v>4265</v>
      </c>
      <c r="D1304" s="14">
        <v>19753</v>
      </c>
      <c r="E1304" s="14">
        <v>20357</v>
      </c>
      <c r="F1304" s="14">
        <v>9707</v>
      </c>
      <c r="G1304" s="14">
        <v>10650</v>
      </c>
      <c r="H1304" t="s">
        <v>484</v>
      </c>
      <c r="I1304" t="s">
        <v>2066</v>
      </c>
      <c r="J1304" t="s">
        <v>2078</v>
      </c>
      <c r="K1304" s="14">
        <v>4926</v>
      </c>
      <c r="L1304" t="s">
        <v>2078</v>
      </c>
      <c r="M1304" s="14">
        <v>4549</v>
      </c>
      <c r="N1304" s="14">
        <v>25310</v>
      </c>
    </row>
    <row r="1305" spans="1:14" x14ac:dyDescent="0.25">
      <c r="A1305" t="s">
        <v>485</v>
      </c>
      <c r="B1305" t="s">
        <v>2066</v>
      </c>
      <c r="C1305" s="14">
        <v>3722</v>
      </c>
      <c r="D1305" s="14">
        <v>4630</v>
      </c>
      <c r="E1305" s="14">
        <v>4811</v>
      </c>
      <c r="F1305" s="14">
        <v>2344</v>
      </c>
      <c r="G1305" s="14">
        <v>2467</v>
      </c>
      <c r="H1305" t="s">
        <v>485</v>
      </c>
      <c r="I1305" t="s">
        <v>2066</v>
      </c>
      <c r="J1305" t="s">
        <v>2078</v>
      </c>
      <c r="K1305" s="14">
        <v>1112</v>
      </c>
      <c r="L1305" t="s">
        <v>2078</v>
      </c>
      <c r="M1305" s="14">
        <v>1049</v>
      </c>
      <c r="N1305" s="14">
        <v>5256</v>
      </c>
    </row>
    <row r="1306" spans="1:14" x14ac:dyDescent="0.25">
      <c r="A1306" t="s">
        <v>486</v>
      </c>
      <c r="B1306" t="s">
        <v>2066</v>
      </c>
      <c r="C1306" s="14">
        <v>13888</v>
      </c>
      <c r="D1306" s="14">
        <v>2574</v>
      </c>
      <c r="E1306" s="14">
        <v>2518</v>
      </c>
      <c r="F1306" s="14">
        <v>1305</v>
      </c>
      <c r="G1306" s="14">
        <v>1213</v>
      </c>
      <c r="H1306" t="s">
        <v>486</v>
      </c>
      <c r="I1306" t="s">
        <v>2066</v>
      </c>
      <c r="J1306" t="s">
        <v>2078</v>
      </c>
      <c r="K1306">
        <v>607</v>
      </c>
      <c r="L1306" t="s">
        <v>2078</v>
      </c>
      <c r="M1306">
        <v>600</v>
      </c>
      <c r="N1306" s="14">
        <v>3046</v>
      </c>
    </row>
    <row r="1307" spans="1:14" x14ac:dyDescent="0.25">
      <c r="A1307" t="s">
        <v>487</v>
      </c>
      <c r="B1307" t="s">
        <v>2066</v>
      </c>
      <c r="C1307" s="14">
        <v>6341</v>
      </c>
      <c r="D1307" s="14">
        <v>1542</v>
      </c>
      <c r="E1307" s="14">
        <v>1387</v>
      </c>
      <c r="F1307">
        <v>706</v>
      </c>
      <c r="G1307">
        <v>681</v>
      </c>
      <c r="H1307" t="s">
        <v>487</v>
      </c>
      <c r="I1307" t="s">
        <v>2066</v>
      </c>
      <c r="J1307" t="s">
        <v>2078</v>
      </c>
      <c r="K1307">
        <v>366</v>
      </c>
      <c r="L1307" t="s">
        <v>2078</v>
      </c>
      <c r="M1307">
        <v>363</v>
      </c>
      <c r="N1307" s="14">
        <v>1751</v>
      </c>
    </row>
    <row r="1309" spans="1:14" x14ac:dyDescent="0.25">
      <c r="A1309" t="s">
        <v>2067</v>
      </c>
      <c r="C1309" t="s">
        <v>2042</v>
      </c>
      <c r="D1309" t="s">
        <v>2044</v>
      </c>
      <c r="E1309" t="s">
        <v>2046</v>
      </c>
      <c r="F1309" t="s">
        <v>2048</v>
      </c>
      <c r="G1309" t="s">
        <v>2050</v>
      </c>
      <c r="H1309" t="s">
        <v>2067</v>
      </c>
      <c r="J1309" t="s">
        <v>2068</v>
      </c>
      <c r="K1309" t="s">
        <v>2070</v>
      </c>
      <c r="L1309" t="s">
        <v>2072</v>
      </c>
      <c r="M1309" t="s">
        <v>2074</v>
      </c>
      <c r="N1309" t="s">
        <v>2076</v>
      </c>
    </row>
    <row r="1310" spans="1:14" x14ac:dyDescent="0.25">
      <c r="C1310" t="s">
        <v>2043</v>
      </c>
      <c r="D1310" t="s">
        <v>2045</v>
      </c>
      <c r="E1310" t="s">
        <v>2047</v>
      </c>
      <c r="F1310" t="s">
        <v>2049</v>
      </c>
      <c r="G1310" t="s">
        <v>2051</v>
      </c>
      <c r="J1310" t="s">
        <v>2069</v>
      </c>
      <c r="K1310" t="s">
        <v>2071</v>
      </c>
      <c r="L1310" t="s">
        <v>2073</v>
      </c>
      <c r="M1310" t="s">
        <v>2075</v>
      </c>
      <c r="N1310" t="s">
        <v>2077</v>
      </c>
    </row>
    <row r="1311" spans="1:14" x14ac:dyDescent="0.25">
      <c r="A1311" t="s">
        <v>2079</v>
      </c>
      <c r="H1311" t="s">
        <v>2079</v>
      </c>
    </row>
    <row r="1312" spans="1:14" x14ac:dyDescent="0.25">
      <c r="A1312" t="s">
        <v>488</v>
      </c>
      <c r="C1312" s="14">
        <v>1292225</v>
      </c>
      <c r="D1312" s="14">
        <v>696903</v>
      </c>
      <c r="E1312" s="14">
        <v>746096</v>
      </c>
      <c r="F1312" s="14">
        <v>367810</v>
      </c>
      <c r="G1312" s="14">
        <v>378286</v>
      </c>
      <c r="H1312" t="s">
        <v>488</v>
      </c>
      <c r="J1312" t="s">
        <v>2078</v>
      </c>
      <c r="K1312" s="14">
        <v>160252</v>
      </c>
      <c r="L1312" t="s">
        <v>2078</v>
      </c>
      <c r="M1312" s="14">
        <v>151028</v>
      </c>
      <c r="N1312" s="14">
        <v>570257</v>
      </c>
    </row>
    <row r="1313" spans="1:14" x14ac:dyDescent="0.25">
      <c r="A1313" t="s">
        <v>489</v>
      </c>
      <c r="B1313" t="s">
        <v>2066</v>
      </c>
      <c r="C1313" s="14">
        <v>1258</v>
      </c>
      <c r="D1313" s="14">
        <v>4881</v>
      </c>
      <c r="E1313" s="14">
        <v>4851</v>
      </c>
      <c r="F1313" s="14">
        <v>2427</v>
      </c>
      <c r="G1313" s="14">
        <v>2424</v>
      </c>
      <c r="H1313" t="s">
        <v>489</v>
      </c>
      <c r="I1313" t="s">
        <v>2066</v>
      </c>
      <c r="J1313" t="s">
        <v>2078</v>
      </c>
      <c r="K1313" s="14">
        <v>1098</v>
      </c>
      <c r="L1313" t="s">
        <v>2078</v>
      </c>
      <c r="M1313" s="14">
        <v>1054</v>
      </c>
      <c r="N1313" s="14">
        <v>3558</v>
      </c>
    </row>
    <row r="1314" spans="1:14" x14ac:dyDescent="0.25">
      <c r="A1314" t="s">
        <v>490</v>
      </c>
      <c r="B1314" t="s">
        <v>2066</v>
      </c>
      <c r="C1314" s="14">
        <v>4312</v>
      </c>
      <c r="D1314" s="14">
        <v>30591</v>
      </c>
      <c r="E1314" s="14">
        <v>31822</v>
      </c>
      <c r="F1314" s="14">
        <v>16048</v>
      </c>
      <c r="G1314" s="14">
        <v>15774</v>
      </c>
      <c r="H1314" t="s">
        <v>490</v>
      </c>
      <c r="I1314" t="s">
        <v>2066</v>
      </c>
      <c r="J1314" t="s">
        <v>2078</v>
      </c>
      <c r="K1314" s="14">
        <v>6784</v>
      </c>
      <c r="L1314" t="s">
        <v>2078</v>
      </c>
      <c r="M1314" s="14">
        <v>6473</v>
      </c>
      <c r="N1314" s="14">
        <v>22801</v>
      </c>
    </row>
    <row r="1315" spans="1:14" x14ac:dyDescent="0.25">
      <c r="A1315" t="s">
        <v>491</v>
      </c>
      <c r="B1315" t="s">
        <v>2066</v>
      </c>
      <c r="C1315" s="14">
        <v>196809</v>
      </c>
      <c r="D1315" s="14">
        <v>21887</v>
      </c>
      <c r="E1315" s="14">
        <v>24585</v>
      </c>
      <c r="F1315" s="14">
        <v>11802</v>
      </c>
      <c r="G1315" s="14">
        <v>12783</v>
      </c>
      <c r="H1315" t="s">
        <v>491</v>
      </c>
      <c r="I1315" t="s">
        <v>2066</v>
      </c>
      <c r="J1315" t="s">
        <v>2078</v>
      </c>
      <c r="K1315" s="14">
        <v>5242</v>
      </c>
      <c r="L1315" t="s">
        <v>2078</v>
      </c>
      <c r="M1315" s="14">
        <v>5137</v>
      </c>
      <c r="N1315" s="14">
        <v>23835</v>
      </c>
    </row>
    <row r="1316" spans="1:14" x14ac:dyDescent="0.25">
      <c r="A1316" t="s">
        <v>492</v>
      </c>
      <c r="B1316" t="s">
        <v>2066</v>
      </c>
      <c r="C1316" s="14">
        <v>5149</v>
      </c>
      <c r="D1316" s="14">
        <v>8417</v>
      </c>
      <c r="E1316" s="14">
        <v>8843</v>
      </c>
      <c r="F1316" s="14">
        <v>4029</v>
      </c>
      <c r="G1316" s="14">
        <v>4814</v>
      </c>
      <c r="H1316" t="s">
        <v>492</v>
      </c>
      <c r="I1316" t="s">
        <v>2066</v>
      </c>
      <c r="J1316" t="s">
        <v>2078</v>
      </c>
      <c r="K1316" s="14">
        <v>1980</v>
      </c>
      <c r="L1316" t="s">
        <v>2078</v>
      </c>
      <c r="M1316" s="14">
        <v>1896</v>
      </c>
      <c r="N1316" s="14">
        <v>8520</v>
      </c>
    </row>
    <row r="1317" spans="1:14" x14ac:dyDescent="0.25">
      <c r="A1317" t="s">
        <v>493</v>
      </c>
      <c r="B1317" t="s">
        <v>2066</v>
      </c>
      <c r="C1317" s="14">
        <v>93009</v>
      </c>
      <c r="D1317" s="14">
        <v>12159</v>
      </c>
      <c r="E1317" s="14">
        <v>14367</v>
      </c>
      <c r="F1317" s="14">
        <v>7274</v>
      </c>
      <c r="G1317" s="14">
        <v>7093</v>
      </c>
      <c r="H1317" t="s">
        <v>493</v>
      </c>
      <c r="I1317" t="s">
        <v>2066</v>
      </c>
      <c r="J1317" t="s">
        <v>2078</v>
      </c>
      <c r="K1317" s="14">
        <v>2915</v>
      </c>
      <c r="L1317" t="s">
        <v>2078</v>
      </c>
      <c r="M1317" s="14">
        <v>2852</v>
      </c>
      <c r="N1317" s="14">
        <v>11531</v>
      </c>
    </row>
    <row r="1318" spans="1:14" x14ac:dyDescent="0.25">
      <c r="A1318" t="s">
        <v>494</v>
      </c>
      <c r="B1318" t="s">
        <v>2066</v>
      </c>
      <c r="C1318" s="14">
        <v>4777</v>
      </c>
      <c r="D1318" s="14">
        <v>7041</v>
      </c>
      <c r="E1318" s="14">
        <v>6988</v>
      </c>
      <c r="F1318" s="14">
        <v>3267</v>
      </c>
      <c r="G1318" s="14">
        <v>3721</v>
      </c>
      <c r="H1318" t="s">
        <v>494</v>
      </c>
      <c r="I1318" t="s">
        <v>2066</v>
      </c>
      <c r="J1318" t="s">
        <v>2078</v>
      </c>
      <c r="K1318" s="14">
        <v>1691</v>
      </c>
      <c r="L1318" t="s">
        <v>2078</v>
      </c>
      <c r="M1318" s="14">
        <v>1643</v>
      </c>
      <c r="N1318" s="14">
        <v>6093</v>
      </c>
    </row>
    <row r="1319" spans="1:14" x14ac:dyDescent="0.25">
      <c r="A1319" t="s">
        <v>495</v>
      </c>
      <c r="B1319" t="s">
        <v>2066</v>
      </c>
      <c r="C1319" s="14">
        <v>39619</v>
      </c>
      <c r="D1319" s="14">
        <v>5006</v>
      </c>
      <c r="E1319" s="14">
        <v>5654</v>
      </c>
      <c r="F1319" s="14">
        <v>2558</v>
      </c>
      <c r="G1319" s="14">
        <v>3096</v>
      </c>
      <c r="H1319" t="s">
        <v>495</v>
      </c>
      <c r="I1319" t="s">
        <v>2066</v>
      </c>
      <c r="J1319" t="s">
        <v>2078</v>
      </c>
      <c r="K1319" s="14">
        <v>1212</v>
      </c>
      <c r="L1319" t="s">
        <v>2078</v>
      </c>
      <c r="M1319" s="14">
        <v>1166</v>
      </c>
      <c r="N1319" s="14">
        <v>4877</v>
      </c>
    </row>
    <row r="1320" spans="1:14" x14ac:dyDescent="0.25">
      <c r="A1320" t="s">
        <v>496</v>
      </c>
      <c r="B1320" t="s">
        <v>2066</v>
      </c>
      <c r="C1320" s="14">
        <v>4705</v>
      </c>
      <c r="D1320" s="14">
        <v>10568</v>
      </c>
      <c r="E1320" s="14">
        <v>11303</v>
      </c>
      <c r="F1320" s="14">
        <v>5756</v>
      </c>
      <c r="G1320" s="14">
        <v>5547</v>
      </c>
      <c r="H1320" t="s">
        <v>496</v>
      </c>
      <c r="I1320" t="s">
        <v>2066</v>
      </c>
      <c r="J1320" t="s">
        <v>2078</v>
      </c>
      <c r="K1320" s="14">
        <v>2338</v>
      </c>
      <c r="L1320" t="s">
        <v>2078</v>
      </c>
      <c r="M1320" s="14">
        <v>2268</v>
      </c>
      <c r="N1320" s="14">
        <v>7668</v>
      </c>
    </row>
    <row r="1321" spans="1:14" x14ac:dyDescent="0.25">
      <c r="A1321" t="s">
        <v>497</v>
      </c>
      <c r="B1321" t="s">
        <v>2066</v>
      </c>
      <c r="C1321">
        <v>328</v>
      </c>
      <c r="D1321" s="14">
        <v>7433</v>
      </c>
      <c r="E1321" s="14">
        <v>7576</v>
      </c>
      <c r="F1321" s="14">
        <v>3761</v>
      </c>
      <c r="G1321" s="14">
        <v>3815</v>
      </c>
      <c r="H1321" t="s">
        <v>497</v>
      </c>
      <c r="I1321" t="s">
        <v>2066</v>
      </c>
      <c r="J1321" t="s">
        <v>2078</v>
      </c>
      <c r="K1321" s="14">
        <v>1707</v>
      </c>
      <c r="L1321" t="s">
        <v>2078</v>
      </c>
      <c r="M1321" s="14">
        <v>1592</v>
      </c>
      <c r="N1321" s="14">
        <v>5823</v>
      </c>
    </row>
    <row r="1322" spans="1:14" x14ac:dyDescent="0.25">
      <c r="A1322" t="s">
        <v>498</v>
      </c>
      <c r="B1322" t="s">
        <v>2066</v>
      </c>
      <c r="C1322" s="14">
        <v>84666</v>
      </c>
      <c r="D1322" s="14">
        <v>17023</v>
      </c>
      <c r="E1322" s="14">
        <v>18093</v>
      </c>
      <c r="F1322" s="14">
        <v>9203</v>
      </c>
      <c r="G1322" s="14">
        <v>8890</v>
      </c>
      <c r="H1322" t="s">
        <v>498</v>
      </c>
      <c r="I1322" t="s">
        <v>2066</v>
      </c>
      <c r="J1322" t="s">
        <v>2078</v>
      </c>
      <c r="K1322" s="14">
        <v>3610</v>
      </c>
      <c r="L1322" t="s">
        <v>2078</v>
      </c>
      <c r="M1322" s="14">
        <v>3503</v>
      </c>
      <c r="N1322" s="14">
        <v>13407</v>
      </c>
    </row>
    <row r="1323" spans="1:14" x14ac:dyDescent="0.25">
      <c r="A1323" t="s">
        <v>499</v>
      </c>
      <c r="B1323" t="s">
        <v>2066</v>
      </c>
      <c r="C1323" s="14">
        <v>5383</v>
      </c>
      <c r="D1323" s="14">
        <v>17155</v>
      </c>
      <c r="E1323" s="14">
        <v>18830</v>
      </c>
      <c r="F1323" s="14">
        <v>9633</v>
      </c>
      <c r="G1323" s="14">
        <v>9197</v>
      </c>
      <c r="H1323" t="s">
        <v>499</v>
      </c>
      <c r="I1323" t="s">
        <v>2066</v>
      </c>
      <c r="J1323" t="s">
        <v>2078</v>
      </c>
      <c r="K1323" s="14">
        <v>3809</v>
      </c>
      <c r="L1323" t="s">
        <v>2078</v>
      </c>
      <c r="M1323" s="14">
        <v>3614</v>
      </c>
      <c r="N1323" s="14">
        <v>12982</v>
      </c>
    </row>
    <row r="1324" spans="1:14" x14ac:dyDescent="0.25">
      <c r="A1324" t="s">
        <v>500</v>
      </c>
      <c r="B1324" t="s">
        <v>2066</v>
      </c>
      <c r="C1324" s="14">
        <v>3889</v>
      </c>
      <c r="D1324" s="14">
        <v>8212</v>
      </c>
      <c r="E1324" s="14">
        <v>8924</v>
      </c>
      <c r="F1324" s="14">
        <v>4671</v>
      </c>
      <c r="G1324" s="14">
        <v>4253</v>
      </c>
      <c r="H1324" t="s">
        <v>500</v>
      </c>
      <c r="I1324" t="s">
        <v>2066</v>
      </c>
      <c r="J1324" t="s">
        <v>2078</v>
      </c>
      <c r="K1324" s="14">
        <v>1726</v>
      </c>
      <c r="L1324" t="s">
        <v>2078</v>
      </c>
      <c r="M1324" s="14">
        <v>1690</v>
      </c>
      <c r="N1324" s="14">
        <v>5208</v>
      </c>
    </row>
    <row r="1325" spans="1:14" x14ac:dyDescent="0.25">
      <c r="A1325" t="s">
        <v>501</v>
      </c>
      <c r="B1325" t="s">
        <v>2066</v>
      </c>
      <c r="C1325" s="14">
        <v>1427</v>
      </c>
      <c r="D1325" s="14">
        <v>2049</v>
      </c>
      <c r="E1325" s="14">
        <v>1949</v>
      </c>
      <c r="F1325">
        <v>996</v>
      </c>
      <c r="G1325">
        <v>953</v>
      </c>
      <c r="H1325" t="s">
        <v>501</v>
      </c>
      <c r="I1325" t="s">
        <v>2066</v>
      </c>
      <c r="J1325" t="s">
        <v>2078</v>
      </c>
      <c r="K1325">
        <v>399</v>
      </c>
      <c r="L1325" t="s">
        <v>2078</v>
      </c>
      <c r="M1325">
        <v>396</v>
      </c>
      <c r="N1325" s="14">
        <v>1231</v>
      </c>
    </row>
    <row r="1326" spans="1:14" x14ac:dyDescent="0.25">
      <c r="A1326" t="s">
        <v>502</v>
      </c>
      <c r="B1326" t="s">
        <v>2066</v>
      </c>
      <c r="C1326" s="14">
        <v>147942</v>
      </c>
      <c r="D1326" s="14">
        <v>8579</v>
      </c>
      <c r="E1326" s="14">
        <v>8351</v>
      </c>
      <c r="F1326" s="14">
        <v>3954</v>
      </c>
      <c r="G1326" s="14">
        <v>4397</v>
      </c>
      <c r="H1326" t="s">
        <v>502</v>
      </c>
      <c r="I1326" t="s">
        <v>2066</v>
      </c>
      <c r="J1326" t="s">
        <v>2078</v>
      </c>
      <c r="K1326" s="14">
        <v>1981</v>
      </c>
      <c r="L1326" t="s">
        <v>2078</v>
      </c>
      <c r="M1326" s="14">
        <v>1975</v>
      </c>
      <c r="N1326" s="14">
        <v>7878</v>
      </c>
    </row>
    <row r="1327" spans="1:14" x14ac:dyDescent="0.25">
      <c r="A1327" t="s">
        <v>503</v>
      </c>
      <c r="B1327" t="s">
        <v>2066</v>
      </c>
      <c r="C1327" s="14">
        <v>1303</v>
      </c>
      <c r="D1327" s="14">
        <v>15490</v>
      </c>
      <c r="E1327" s="14">
        <v>15717</v>
      </c>
      <c r="F1327" s="14">
        <v>7152</v>
      </c>
      <c r="G1327" s="14">
        <v>8565</v>
      </c>
      <c r="H1327" t="s">
        <v>503</v>
      </c>
      <c r="I1327" t="s">
        <v>2066</v>
      </c>
      <c r="J1327" t="s">
        <v>2078</v>
      </c>
      <c r="K1327" s="14">
        <v>3381</v>
      </c>
      <c r="L1327" t="s">
        <v>2078</v>
      </c>
      <c r="M1327" s="14">
        <v>3204</v>
      </c>
      <c r="N1327" s="14">
        <v>17217</v>
      </c>
    </row>
    <row r="1328" spans="1:14" x14ac:dyDescent="0.25">
      <c r="A1328" t="s">
        <v>504</v>
      </c>
      <c r="B1328" t="s">
        <v>2066</v>
      </c>
      <c r="C1328" s="14">
        <v>166904</v>
      </c>
      <c r="D1328" s="14">
        <v>4606</v>
      </c>
      <c r="E1328" s="14">
        <v>5054</v>
      </c>
      <c r="F1328" s="14">
        <v>2510</v>
      </c>
      <c r="G1328" s="14">
        <v>2544</v>
      </c>
      <c r="H1328" t="s">
        <v>504</v>
      </c>
      <c r="I1328" t="s">
        <v>2066</v>
      </c>
      <c r="J1328" t="s">
        <v>2078</v>
      </c>
      <c r="K1328" s="14">
        <v>1113</v>
      </c>
      <c r="L1328" t="s">
        <v>2078</v>
      </c>
      <c r="M1328" s="14">
        <v>1106</v>
      </c>
      <c r="N1328" s="14">
        <v>5016</v>
      </c>
    </row>
    <row r="1329" spans="1:14" x14ac:dyDescent="0.25">
      <c r="A1329" t="s">
        <v>505</v>
      </c>
      <c r="B1329" t="s">
        <v>2066</v>
      </c>
      <c r="C1329">
        <v>970</v>
      </c>
      <c r="D1329" s="14">
        <v>1147</v>
      </c>
      <c r="E1329" s="14">
        <v>1682</v>
      </c>
      <c r="F1329">
        <v>767</v>
      </c>
      <c r="G1329">
        <v>915</v>
      </c>
      <c r="H1329" t="s">
        <v>505</v>
      </c>
      <c r="I1329" t="s">
        <v>2066</v>
      </c>
      <c r="J1329" t="s">
        <v>2078</v>
      </c>
      <c r="K1329">
        <v>316</v>
      </c>
      <c r="L1329" t="s">
        <v>2078</v>
      </c>
      <c r="M1329">
        <v>312</v>
      </c>
      <c r="N1329" s="14">
        <v>1389</v>
      </c>
    </row>
    <row r="1330" spans="1:14" x14ac:dyDescent="0.25">
      <c r="A1330" t="s">
        <v>506</v>
      </c>
      <c r="B1330" t="s">
        <v>2066</v>
      </c>
      <c r="C1330" s="14">
        <v>3420</v>
      </c>
      <c r="D1330" s="14">
        <v>41461</v>
      </c>
      <c r="E1330" s="14">
        <v>42995</v>
      </c>
      <c r="F1330" s="14">
        <v>21820</v>
      </c>
      <c r="G1330" s="14">
        <v>21175</v>
      </c>
      <c r="H1330" t="s">
        <v>506</v>
      </c>
      <c r="I1330" t="s">
        <v>2066</v>
      </c>
      <c r="J1330" t="s">
        <v>2078</v>
      </c>
      <c r="K1330" s="14">
        <v>9168</v>
      </c>
      <c r="L1330" t="s">
        <v>2078</v>
      </c>
      <c r="M1330" s="14">
        <v>8440</v>
      </c>
      <c r="N1330" s="14">
        <v>28700</v>
      </c>
    </row>
    <row r="1331" spans="1:14" x14ac:dyDescent="0.25">
      <c r="A1331" t="s">
        <v>507</v>
      </c>
      <c r="B1331" t="s">
        <v>2066</v>
      </c>
      <c r="C1331" s="14">
        <v>3041</v>
      </c>
      <c r="D1331" s="14">
        <v>24583</v>
      </c>
      <c r="E1331" s="14">
        <v>29388</v>
      </c>
      <c r="F1331" s="14">
        <v>15246</v>
      </c>
      <c r="G1331" s="14">
        <v>14142</v>
      </c>
      <c r="H1331" t="s">
        <v>507</v>
      </c>
      <c r="I1331" t="s">
        <v>2066</v>
      </c>
      <c r="J1331" t="s">
        <v>2078</v>
      </c>
      <c r="K1331" s="14">
        <v>6093</v>
      </c>
      <c r="L1331" t="s">
        <v>2078</v>
      </c>
      <c r="M1331" s="14">
        <v>5436</v>
      </c>
      <c r="N1331" s="14">
        <v>19067</v>
      </c>
    </row>
    <row r="1332" spans="1:14" x14ac:dyDescent="0.25">
      <c r="A1332" t="s">
        <v>508</v>
      </c>
      <c r="B1332" t="s">
        <v>2066</v>
      </c>
      <c r="C1332" s="14">
        <v>4372</v>
      </c>
      <c r="D1332" s="14">
        <v>58816</v>
      </c>
      <c r="E1332" s="14">
        <v>63770</v>
      </c>
      <c r="F1332" s="14">
        <v>31476</v>
      </c>
      <c r="G1332" s="14">
        <v>32294</v>
      </c>
      <c r="H1332" t="s">
        <v>508</v>
      </c>
      <c r="I1332" t="s">
        <v>2066</v>
      </c>
      <c r="J1332" t="s">
        <v>2078</v>
      </c>
      <c r="K1332" s="14">
        <v>13774</v>
      </c>
      <c r="L1332" t="s">
        <v>2078</v>
      </c>
      <c r="M1332" s="14">
        <v>12918</v>
      </c>
      <c r="N1332" s="14">
        <v>46724</v>
      </c>
    </row>
    <row r="1333" spans="1:14" x14ac:dyDescent="0.25">
      <c r="A1333" t="s">
        <v>509</v>
      </c>
      <c r="B1333" t="s">
        <v>2066</v>
      </c>
      <c r="C1333" s="14">
        <v>2198</v>
      </c>
      <c r="D1333" s="14">
        <v>6700</v>
      </c>
      <c r="E1333" s="14">
        <v>6954</v>
      </c>
      <c r="F1333" s="14">
        <v>3582</v>
      </c>
      <c r="G1333" s="14">
        <v>3372</v>
      </c>
      <c r="H1333" t="s">
        <v>509</v>
      </c>
      <c r="I1333" t="s">
        <v>2066</v>
      </c>
      <c r="J1333" t="s">
        <v>2078</v>
      </c>
      <c r="K1333" s="14">
        <v>1529</v>
      </c>
      <c r="L1333" t="s">
        <v>2078</v>
      </c>
      <c r="M1333" s="14">
        <v>1479</v>
      </c>
      <c r="N1333" s="14">
        <v>4364</v>
      </c>
    </row>
    <row r="1334" spans="1:14" x14ac:dyDescent="0.25">
      <c r="A1334" t="s">
        <v>510</v>
      </c>
      <c r="B1334" t="s">
        <v>2066</v>
      </c>
      <c r="C1334" s="14">
        <v>246580</v>
      </c>
      <c r="D1334" s="14">
        <v>5749</v>
      </c>
      <c r="E1334" s="14">
        <v>5952</v>
      </c>
      <c r="F1334" s="14">
        <v>2955</v>
      </c>
      <c r="G1334" s="14">
        <v>2997</v>
      </c>
      <c r="H1334" t="s">
        <v>510</v>
      </c>
      <c r="I1334" t="s">
        <v>2066</v>
      </c>
      <c r="J1334" t="s">
        <v>2078</v>
      </c>
      <c r="K1334" s="14">
        <v>1344</v>
      </c>
      <c r="L1334" t="s">
        <v>2078</v>
      </c>
      <c r="M1334" s="14">
        <v>1336</v>
      </c>
      <c r="N1334" s="14">
        <v>5930</v>
      </c>
    </row>
    <row r="1335" spans="1:14" x14ac:dyDescent="0.25">
      <c r="A1335" t="s">
        <v>511</v>
      </c>
      <c r="B1335" t="s">
        <v>2066</v>
      </c>
      <c r="C1335" s="14">
        <v>5347</v>
      </c>
      <c r="D1335" s="14">
        <v>12443</v>
      </c>
      <c r="E1335" s="14">
        <v>13749</v>
      </c>
      <c r="F1335" s="14">
        <v>6835</v>
      </c>
      <c r="G1335" s="14">
        <v>6914</v>
      </c>
      <c r="H1335" t="s">
        <v>511</v>
      </c>
      <c r="I1335" t="s">
        <v>2066</v>
      </c>
      <c r="J1335" t="s">
        <v>2078</v>
      </c>
      <c r="K1335" s="14">
        <v>2863</v>
      </c>
      <c r="L1335" t="s">
        <v>2078</v>
      </c>
      <c r="M1335" s="14">
        <v>2758</v>
      </c>
      <c r="N1335" s="14">
        <v>10999</v>
      </c>
    </row>
    <row r="1336" spans="1:14" x14ac:dyDescent="0.25">
      <c r="A1336" t="s">
        <v>512</v>
      </c>
      <c r="B1336" t="s">
        <v>2066</v>
      </c>
      <c r="C1336" s="14">
        <v>85124</v>
      </c>
      <c r="D1336" s="14">
        <v>11921</v>
      </c>
      <c r="E1336" s="14">
        <v>13137</v>
      </c>
      <c r="F1336" s="14">
        <v>6793</v>
      </c>
      <c r="G1336" s="14">
        <v>6344</v>
      </c>
      <c r="H1336" t="s">
        <v>512</v>
      </c>
      <c r="I1336" t="s">
        <v>2066</v>
      </c>
      <c r="J1336" t="s">
        <v>2078</v>
      </c>
      <c r="K1336" s="14">
        <v>2462</v>
      </c>
      <c r="L1336" t="s">
        <v>2078</v>
      </c>
      <c r="M1336" s="14">
        <v>2380</v>
      </c>
      <c r="N1336" s="14">
        <v>10147</v>
      </c>
    </row>
    <row r="1337" spans="1:14" x14ac:dyDescent="0.25">
      <c r="A1337" t="s">
        <v>513</v>
      </c>
      <c r="B1337" t="s">
        <v>2066</v>
      </c>
      <c r="C1337" s="14">
        <v>4583</v>
      </c>
      <c r="D1337" s="14">
        <v>8093</v>
      </c>
      <c r="E1337" s="14">
        <v>8517</v>
      </c>
      <c r="F1337" s="14">
        <v>4462</v>
      </c>
      <c r="G1337" s="14">
        <v>4055</v>
      </c>
      <c r="H1337" t="s">
        <v>513</v>
      </c>
      <c r="I1337" t="s">
        <v>2066</v>
      </c>
      <c r="J1337" t="s">
        <v>2078</v>
      </c>
      <c r="K1337" s="14">
        <v>1869</v>
      </c>
      <c r="L1337" t="s">
        <v>2078</v>
      </c>
      <c r="M1337" s="14">
        <v>1751</v>
      </c>
      <c r="N1337" s="14">
        <v>5748</v>
      </c>
    </row>
    <row r="1338" spans="1:14" x14ac:dyDescent="0.25">
      <c r="A1338" t="s">
        <v>514</v>
      </c>
      <c r="B1338" t="s">
        <v>2066</v>
      </c>
      <c r="C1338" s="14">
        <v>96323</v>
      </c>
      <c r="D1338" s="14">
        <v>8545</v>
      </c>
      <c r="E1338" s="14">
        <v>9751</v>
      </c>
      <c r="F1338" s="14">
        <v>4790</v>
      </c>
      <c r="G1338" s="14">
        <v>4961</v>
      </c>
      <c r="H1338" t="s">
        <v>514</v>
      </c>
      <c r="I1338" t="s">
        <v>2066</v>
      </c>
      <c r="J1338" t="s">
        <v>2078</v>
      </c>
      <c r="K1338" s="14">
        <v>2106</v>
      </c>
      <c r="L1338" t="s">
        <v>2078</v>
      </c>
      <c r="M1338" s="14">
        <v>2008</v>
      </c>
      <c r="N1338" s="14">
        <v>8866</v>
      </c>
    </row>
    <row r="1339" spans="1:14" x14ac:dyDescent="0.25">
      <c r="A1339" t="s">
        <v>515</v>
      </c>
      <c r="B1339" t="s">
        <v>2066</v>
      </c>
      <c r="C1339" s="14">
        <v>5349</v>
      </c>
      <c r="D1339" s="14">
        <v>7174</v>
      </c>
      <c r="E1339" s="14">
        <v>7855</v>
      </c>
      <c r="F1339" s="14">
        <v>4144</v>
      </c>
      <c r="G1339" s="14">
        <v>3711</v>
      </c>
      <c r="H1339" t="s">
        <v>515</v>
      </c>
      <c r="I1339" t="s">
        <v>2066</v>
      </c>
      <c r="J1339" t="s">
        <v>2078</v>
      </c>
      <c r="K1339" s="14">
        <v>1724</v>
      </c>
      <c r="L1339" t="s">
        <v>2078</v>
      </c>
      <c r="M1339" s="14">
        <v>1598</v>
      </c>
      <c r="N1339" s="14">
        <v>5564</v>
      </c>
    </row>
    <row r="1340" spans="1:14" x14ac:dyDescent="0.25">
      <c r="A1340" t="s">
        <v>516</v>
      </c>
      <c r="B1340" t="s">
        <v>2066</v>
      </c>
      <c r="C1340" s="14">
        <v>8533</v>
      </c>
      <c r="D1340" s="14">
        <v>25450</v>
      </c>
      <c r="E1340" s="14">
        <v>26408</v>
      </c>
      <c r="F1340" s="14">
        <v>13645</v>
      </c>
      <c r="G1340" s="14">
        <v>12763</v>
      </c>
      <c r="H1340" t="s">
        <v>516</v>
      </c>
      <c r="I1340" t="s">
        <v>2066</v>
      </c>
      <c r="J1340" t="s">
        <v>2078</v>
      </c>
      <c r="K1340" s="14">
        <v>5527</v>
      </c>
      <c r="L1340" t="s">
        <v>2078</v>
      </c>
      <c r="M1340" s="14">
        <v>5470</v>
      </c>
      <c r="N1340" s="14">
        <v>17551</v>
      </c>
    </row>
    <row r="1341" spans="1:14" x14ac:dyDescent="0.25">
      <c r="A1341" t="s">
        <v>517</v>
      </c>
      <c r="B1341" t="s">
        <v>2066</v>
      </c>
      <c r="C1341" s="14">
        <v>6396</v>
      </c>
      <c r="D1341" s="14">
        <v>13075</v>
      </c>
      <c r="E1341" s="14">
        <v>12985</v>
      </c>
      <c r="F1341" s="14">
        <v>6133</v>
      </c>
      <c r="G1341" s="14">
        <v>6852</v>
      </c>
      <c r="H1341" t="s">
        <v>517</v>
      </c>
      <c r="I1341" t="s">
        <v>2066</v>
      </c>
      <c r="J1341" t="s">
        <v>2078</v>
      </c>
      <c r="K1341" s="14">
        <v>3025</v>
      </c>
      <c r="L1341" t="s">
        <v>2078</v>
      </c>
      <c r="M1341" s="14">
        <v>2960</v>
      </c>
      <c r="N1341" s="14">
        <v>10015</v>
      </c>
    </row>
    <row r="1342" spans="1:14" x14ac:dyDescent="0.25">
      <c r="A1342" t="s">
        <v>518</v>
      </c>
      <c r="B1342" t="s">
        <v>2066</v>
      </c>
      <c r="C1342" s="14">
        <v>8452</v>
      </c>
      <c r="D1342" s="14">
        <v>266603</v>
      </c>
      <c r="E1342" s="14">
        <v>275009</v>
      </c>
      <c r="F1342" s="14">
        <v>134116</v>
      </c>
      <c r="G1342" s="14">
        <v>140893</v>
      </c>
      <c r="H1342" t="s">
        <v>518</v>
      </c>
      <c r="I1342" t="s">
        <v>2066</v>
      </c>
      <c r="J1342" t="s">
        <v>2078</v>
      </c>
      <c r="K1342" s="14">
        <v>60184</v>
      </c>
      <c r="L1342" t="s">
        <v>2078</v>
      </c>
      <c r="M1342" s="14">
        <v>55921</v>
      </c>
      <c r="N1342" s="14">
        <v>203716</v>
      </c>
    </row>
    <row r="1343" spans="1:14" x14ac:dyDescent="0.25">
      <c r="A1343" t="s">
        <v>519</v>
      </c>
      <c r="B1343" t="s">
        <v>2066</v>
      </c>
      <c r="C1343" s="14">
        <v>1012</v>
      </c>
      <c r="D1343" s="14">
        <v>3751</v>
      </c>
      <c r="E1343" s="14">
        <v>6808</v>
      </c>
      <c r="F1343" s="14">
        <v>3464</v>
      </c>
      <c r="G1343" s="14">
        <v>3344</v>
      </c>
      <c r="H1343" t="s">
        <v>519</v>
      </c>
      <c r="I1343" t="s">
        <v>2066</v>
      </c>
      <c r="J1343" t="s">
        <v>2078</v>
      </c>
      <c r="K1343" s="14">
        <v>1290</v>
      </c>
      <c r="L1343" t="s">
        <v>2078</v>
      </c>
      <c r="M1343" s="14">
        <v>1211</v>
      </c>
      <c r="N1343" s="14">
        <v>5028</v>
      </c>
    </row>
    <row r="1344" spans="1:14" x14ac:dyDescent="0.25">
      <c r="A1344" t="s">
        <v>520</v>
      </c>
      <c r="B1344" t="s">
        <v>2066</v>
      </c>
      <c r="C1344" s="14">
        <v>1972</v>
      </c>
      <c r="D1344" s="14">
        <v>14457</v>
      </c>
      <c r="E1344" s="14">
        <v>22228</v>
      </c>
      <c r="F1344" s="14">
        <v>9612</v>
      </c>
      <c r="G1344" s="14">
        <v>12616</v>
      </c>
      <c r="H1344" t="s">
        <v>520</v>
      </c>
      <c r="I1344" t="s">
        <v>2066</v>
      </c>
      <c r="J1344" t="s">
        <v>2078</v>
      </c>
      <c r="K1344" s="14">
        <v>4654</v>
      </c>
      <c r="L1344" t="s">
        <v>2078</v>
      </c>
      <c r="M1344" s="14">
        <v>4153</v>
      </c>
      <c r="N1344" s="14">
        <v>23990</v>
      </c>
    </row>
    <row r="1345" spans="1:14" x14ac:dyDescent="0.25">
      <c r="A1345" t="s">
        <v>521</v>
      </c>
      <c r="B1345" t="s">
        <v>2066</v>
      </c>
      <c r="C1345" s="14">
        <v>47072</v>
      </c>
      <c r="D1345" s="14">
        <v>5830</v>
      </c>
      <c r="E1345" s="14">
        <v>5996</v>
      </c>
      <c r="F1345" s="14">
        <v>2927</v>
      </c>
      <c r="G1345" s="14">
        <v>3069</v>
      </c>
      <c r="H1345" t="s">
        <v>521</v>
      </c>
      <c r="I1345" t="s">
        <v>2066</v>
      </c>
      <c r="J1345" t="s">
        <v>2078</v>
      </c>
      <c r="K1345" s="14">
        <v>1336</v>
      </c>
      <c r="L1345" t="s">
        <v>2078</v>
      </c>
      <c r="M1345" s="14">
        <v>1326</v>
      </c>
      <c r="N1345" s="14">
        <v>4807</v>
      </c>
    </row>
    <row r="1347" spans="1:14" x14ac:dyDescent="0.25">
      <c r="A1347" t="s">
        <v>2067</v>
      </c>
      <c r="C1347" t="s">
        <v>2042</v>
      </c>
      <c r="D1347" t="s">
        <v>2044</v>
      </c>
      <c r="E1347" t="s">
        <v>2046</v>
      </c>
      <c r="F1347" t="s">
        <v>2048</v>
      </c>
      <c r="G1347" t="s">
        <v>2050</v>
      </c>
      <c r="H1347" t="s">
        <v>2067</v>
      </c>
      <c r="J1347" t="s">
        <v>2068</v>
      </c>
      <c r="K1347" t="s">
        <v>2070</v>
      </c>
      <c r="L1347" t="s">
        <v>2072</v>
      </c>
      <c r="M1347" t="s">
        <v>2074</v>
      </c>
      <c r="N1347" t="s">
        <v>2076</v>
      </c>
    </row>
    <row r="1348" spans="1:14" x14ac:dyDescent="0.25">
      <c r="C1348" t="s">
        <v>2043</v>
      </c>
      <c r="D1348" t="s">
        <v>2045</v>
      </c>
      <c r="E1348" t="s">
        <v>2047</v>
      </c>
      <c r="F1348" t="s">
        <v>2049</v>
      </c>
      <c r="G1348" t="s">
        <v>2051</v>
      </c>
      <c r="J1348" t="s">
        <v>2069</v>
      </c>
      <c r="K1348" t="s">
        <v>2071</v>
      </c>
      <c r="L1348" t="s">
        <v>2073</v>
      </c>
      <c r="M1348" t="s">
        <v>2075</v>
      </c>
      <c r="N1348" t="s">
        <v>2077</v>
      </c>
    </row>
    <row r="1349" spans="1:14" x14ac:dyDescent="0.25">
      <c r="A1349" t="s">
        <v>2079</v>
      </c>
      <c r="H1349" t="s">
        <v>2079</v>
      </c>
    </row>
    <row r="1350" spans="1:14" x14ac:dyDescent="0.25">
      <c r="A1350" t="s">
        <v>522</v>
      </c>
      <c r="C1350" s="14">
        <v>540123</v>
      </c>
      <c r="D1350" s="14">
        <v>604098</v>
      </c>
      <c r="E1350" s="14">
        <v>641149</v>
      </c>
      <c r="F1350" s="14">
        <v>307551</v>
      </c>
      <c r="G1350" s="14">
        <v>333598</v>
      </c>
      <c r="H1350" t="s">
        <v>522</v>
      </c>
      <c r="J1350" t="s">
        <v>2078</v>
      </c>
      <c r="K1350" s="14">
        <v>149267</v>
      </c>
      <c r="L1350" t="s">
        <v>2078</v>
      </c>
      <c r="M1350" s="14">
        <v>145087</v>
      </c>
      <c r="N1350" s="14">
        <v>735057</v>
      </c>
    </row>
    <row r="1351" spans="1:14" x14ac:dyDescent="0.25">
      <c r="A1351" t="s">
        <v>523</v>
      </c>
      <c r="B1351" t="s">
        <v>2066</v>
      </c>
      <c r="C1351" s="14">
        <v>17073</v>
      </c>
      <c r="D1351" s="14">
        <v>3720</v>
      </c>
      <c r="E1351" s="14">
        <v>3734</v>
      </c>
      <c r="F1351" s="14">
        <v>1848</v>
      </c>
      <c r="G1351" s="14">
        <v>1886</v>
      </c>
      <c r="H1351" t="s">
        <v>523</v>
      </c>
      <c r="I1351" t="s">
        <v>2066</v>
      </c>
      <c r="J1351" t="s">
        <v>2078</v>
      </c>
      <c r="K1351">
        <v>944</v>
      </c>
      <c r="L1351" t="s">
        <v>2078</v>
      </c>
      <c r="M1351">
        <v>935</v>
      </c>
      <c r="N1351" s="14">
        <v>5012</v>
      </c>
    </row>
    <row r="1352" spans="1:14" x14ac:dyDescent="0.25">
      <c r="A1352" t="s">
        <v>524</v>
      </c>
      <c r="B1352" t="s">
        <v>2066</v>
      </c>
      <c r="C1352" s="14">
        <v>4613</v>
      </c>
      <c r="D1352" s="14">
        <v>11146</v>
      </c>
      <c r="E1352" s="14">
        <v>11800</v>
      </c>
      <c r="F1352" s="14">
        <v>5549</v>
      </c>
      <c r="G1352" s="14">
        <v>6251</v>
      </c>
      <c r="H1352" t="s">
        <v>524</v>
      </c>
      <c r="I1352" t="s">
        <v>2066</v>
      </c>
      <c r="J1352" t="s">
        <v>2078</v>
      </c>
      <c r="K1352" s="14">
        <v>2768</v>
      </c>
      <c r="L1352" t="s">
        <v>2078</v>
      </c>
      <c r="M1352" s="14">
        <v>2689</v>
      </c>
      <c r="N1352" s="14">
        <v>13595</v>
      </c>
    </row>
    <row r="1353" spans="1:14" x14ac:dyDescent="0.25">
      <c r="A1353" t="s">
        <v>525</v>
      </c>
      <c r="B1353" t="s">
        <v>2066</v>
      </c>
      <c r="C1353" s="14">
        <v>1931</v>
      </c>
      <c r="D1353" s="14">
        <v>16408</v>
      </c>
      <c r="E1353" s="14">
        <v>16958</v>
      </c>
      <c r="F1353" s="14">
        <v>8314</v>
      </c>
      <c r="G1353" s="14">
        <v>8644</v>
      </c>
      <c r="H1353" t="s">
        <v>525</v>
      </c>
      <c r="I1353" t="s">
        <v>2066</v>
      </c>
      <c r="J1353" t="s">
        <v>2078</v>
      </c>
      <c r="K1353" s="14">
        <v>4039</v>
      </c>
      <c r="L1353" t="s">
        <v>2078</v>
      </c>
      <c r="M1353" s="14">
        <v>3977</v>
      </c>
      <c r="N1353" s="14">
        <v>19633</v>
      </c>
    </row>
    <row r="1354" spans="1:14" x14ac:dyDescent="0.25">
      <c r="A1354" t="s">
        <v>526</v>
      </c>
      <c r="B1354" t="s">
        <v>2066</v>
      </c>
      <c r="C1354" s="14">
        <v>36619</v>
      </c>
      <c r="D1354" s="14">
        <v>8335</v>
      </c>
      <c r="E1354" s="14">
        <v>8743</v>
      </c>
      <c r="F1354" s="14">
        <v>4287</v>
      </c>
      <c r="G1354" s="14">
        <v>4456</v>
      </c>
      <c r="H1354" t="s">
        <v>526</v>
      </c>
      <c r="I1354" t="s">
        <v>2066</v>
      </c>
      <c r="J1354" t="s">
        <v>2078</v>
      </c>
      <c r="K1354" s="14">
        <v>2119</v>
      </c>
      <c r="L1354" t="s">
        <v>2078</v>
      </c>
      <c r="M1354" s="14">
        <v>2097</v>
      </c>
      <c r="N1354" s="14">
        <v>11312</v>
      </c>
    </row>
    <row r="1355" spans="1:14" x14ac:dyDescent="0.25">
      <c r="A1355" t="s">
        <v>527</v>
      </c>
      <c r="B1355" t="s">
        <v>2066</v>
      </c>
      <c r="C1355" s="14">
        <v>12405</v>
      </c>
      <c r="D1355" s="14">
        <v>6990</v>
      </c>
      <c r="E1355" s="14">
        <v>8978</v>
      </c>
      <c r="F1355" s="14">
        <v>4628</v>
      </c>
      <c r="G1355" s="14">
        <v>4350</v>
      </c>
      <c r="H1355" t="s">
        <v>527</v>
      </c>
      <c r="I1355" t="s">
        <v>2066</v>
      </c>
      <c r="J1355" t="s">
        <v>2078</v>
      </c>
      <c r="K1355" s="14">
        <v>1864</v>
      </c>
      <c r="L1355" t="s">
        <v>2078</v>
      </c>
      <c r="M1355" s="14">
        <v>1733</v>
      </c>
      <c r="N1355" s="14">
        <v>8979</v>
      </c>
    </row>
    <row r="1356" spans="1:14" x14ac:dyDescent="0.25">
      <c r="A1356" t="s">
        <v>528</v>
      </c>
      <c r="B1356" t="s">
        <v>2066</v>
      </c>
      <c r="C1356" s="14">
        <v>6183</v>
      </c>
      <c r="D1356" s="14">
        <v>4221</v>
      </c>
      <c r="E1356" s="14">
        <v>7238</v>
      </c>
      <c r="F1356" s="14">
        <v>3755</v>
      </c>
      <c r="G1356" s="14">
        <v>3483</v>
      </c>
      <c r="H1356" t="s">
        <v>528</v>
      </c>
      <c r="I1356" t="s">
        <v>2066</v>
      </c>
      <c r="J1356" t="s">
        <v>2078</v>
      </c>
      <c r="K1356" s="14">
        <v>1470</v>
      </c>
      <c r="L1356" t="s">
        <v>2078</v>
      </c>
      <c r="M1356" s="14">
        <v>1408</v>
      </c>
      <c r="N1356" s="14">
        <v>6959</v>
      </c>
    </row>
    <row r="1357" spans="1:14" x14ac:dyDescent="0.25">
      <c r="A1357" t="s">
        <v>529</v>
      </c>
      <c r="B1357" t="s">
        <v>2066</v>
      </c>
      <c r="C1357" s="14">
        <v>61867</v>
      </c>
      <c r="D1357" s="14">
        <v>41961</v>
      </c>
      <c r="E1357" s="14">
        <v>43361</v>
      </c>
      <c r="F1357" s="14">
        <v>21522</v>
      </c>
      <c r="G1357" s="14">
        <v>21839</v>
      </c>
      <c r="H1357" t="s">
        <v>529</v>
      </c>
      <c r="I1357" t="s">
        <v>2066</v>
      </c>
      <c r="J1357" t="s">
        <v>2078</v>
      </c>
      <c r="K1357" s="14">
        <v>9826</v>
      </c>
      <c r="L1357" t="s">
        <v>2078</v>
      </c>
      <c r="M1357" s="14">
        <v>9634</v>
      </c>
      <c r="N1357" s="14">
        <v>48891</v>
      </c>
    </row>
    <row r="1358" spans="1:14" x14ac:dyDescent="0.25">
      <c r="A1358" t="s">
        <v>530</v>
      </c>
      <c r="B1358" t="s">
        <v>2066</v>
      </c>
      <c r="C1358" s="14">
        <v>1601</v>
      </c>
      <c r="D1358" s="14">
        <v>11336</v>
      </c>
      <c r="E1358" s="14">
        <v>12494</v>
      </c>
      <c r="F1358" s="14">
        <v>5861</v>
      </c>
      <c r="G1358" s="14">
        <v>6633</v>
      </c>
      <c r="H1358" t="s">
        <v>530</v>
      </c>
      <c r="I1358" t="s">
        <v>2066</v>
      </c>
      <c r="J1358" t="s">
        <v>2078</v>
      </c>
      <c r="K1358" s="14">
        <v>3019</v>
      </c>
      <c r="L1358" t="s">
        <v>2078</v>
      </c>
      <c r="M1358" s="14">
        <v>2932</v>
      </c>
      <c r="N1358" s="14">
        <v>15633</v>
      </c>
    </row>
    <row r="1359" spans="1:14" x14ac:dyDescent="0.25">
      <c r="A1359" t="s">
        <v>531</v>
      </c>
      <c r="B1359" t="s">
        <v>2066</v>
      </c>
      <c r="C1359" s="14">
        <v>68067</v>
      </c>
      <c r="D1359" s="14">
        <v>14593</v>
      </c>
      <c r="E1359" s="14">
        <v>14267</v>
      </c>
      <c r="F1359" s="14">
        <v>6623</v>
      </c>
      <c r="G1359" s="14">
        <v>7644</v>
      </c>
      <c r="H1359" t="s">
        <v>531</v>
      </c>
      <c r="I1359" t="s">
        <v>2066</v>
      </c>
      <c r="J1359" t="s">
        <v>2078</v>
      </c>
      <c r="K1359" s="14">
        <v>3498</v>
      </c>
      <c r="L1359" t="s">
        <v>2078</v>
      </c>
      <c r="M1359" s="14">
        <v>3466</v>
      </c>
      <c r="N1359" s="14">
        <v>19098</v>
      </c>
    </row>
    <row r="1360" spans="1:14" x14ac:dyDescent="0.25">
      <c r="A1360" t="s">
        <v>532</v>
      </c>
      <c r="B1360" t="s">
        <v>2066</v>
      </c>
      <c r="C1360" s="14">
        <v>1459</v>
      </c>
      <c r="D1360" s="14">
        <v>15581</v>
      </c>
      <c r="E1360" s="14">
        <v>18510</v>
      </c>
      <c r="F1360" s="14">
        <v>8822</v>
      </c>
      <c r="G1360" s="14">
        <v>9688</v>
      </c>
      <c r="H1360" t="s">
        <v>532</v>
      </c>
      <c r="I1360" t="s">
        <v>2066</v>
      </c>
      <c r="J1360" t="s">
        <v>2078</v>
      </c>
      <c r="K1360" s="14">
        <v>4304</v>
      </c>
      <c r="L1360" t="s">
        <v>2078</v>
      </c>
      <c r="M1360" s="14">
        <v>4189</v>
      </c>
      <c r="N1360" s="14">
        <v>21552</v>
      </c>
    </row>
    <row r="1361" spans="1:14" x14ac:dyDescent="0.25">
      <c r="A1361" t="s">
        <v>533</v>
      </c>
      <c r="B1361" t="s">
        <v>2066</v>
      </c>
      <c r="C1361" s="14">
        <v>17935</v>
      </c>
      <c r="D1361" s="14">
        <v>20387</v>
      </c>
      <c r="E1361" s="14">
        <v>23206</v>
      </c>
      <c r="F1361" s="14">
        <v>11824</v>
      </c>
      <c r="G1361" s="14">
        <v>11382</v>
      </c>
      <c r="H1361" t="s">
        <v>533</v>
      </c>
      <c r="I1361" t="s">
        <v>2066</v>
      </c>
      <c r="J1361" t="s">
        <v>2078</v>
      </c>
      <c r="K1361" s="14">
        <v>5066</v>
      </c>
      <c r="L1361" t="s">
        <v>2078</v>
      </c>
      <c r="M1361" s="14">
        <v>4849</v>
      </c>
      <c r="N1361" s="14">
        <v>24520</v>
      </c>
    </row>
    <row r="1362" spans="1:14" x14ac:dyDescent="0.25">
      <c r="A1362" t="s">
        <v>534</v>
      </c>
      <c r="B1362" t="s">
        <v>2066</v>
      </c>
      <c r="C1362">
        <v>951</v>
      </c>
      <c r="D1362" s="14">
        <v>4692</v>
      </c>
      <c r="E1362" s="14">
        <v>5069</v>
      </c>
      <c r="F1362" s="14">
        <v>2533</v>
      </c>
      <c r="G1362" s="14">
        <v>2536</v>
      </c>
      <c r="H1362" t="s">
        <v>534</v>
      </c>
      <c r="I1362" t="s">
        <v>2066</v>
      </c>
      <c r="J1362" t="s">
        <v>2078</v>
      </c>
      <c r="K1362" s="14">
        <v>1181</v>
      </c>
      <c r="L1362" t="s">
        <v>2078</v>
      </c>
      <c r="M1362" s="14">
        <v>1070</v>
      </c>
      <c r="N1362" s="14">
        <v>5469</v>
      </c>
    </row>
    <row r="1363" spans="1:14" x14ac:dyDescent="0.25">
      <c r="A1363" t="s">
        <v>535</v>
      </c>
      <c r="B1363" t="s">
        <v>2066</v>
      </c>
      <c r="C1363" s="14">
        <v>3282</v>
      </c>
      <c r="D1363" s="14">
        <v>15870</v>
      </c>
      <c r="E1363" s="14">
        <v>16834</v>
      </c>
      <c r="F1363" s="14">
        <v>8267</v>
      </c>
      <c r="G1363" s="14">
        <v>8567</v>
      </c>
      <c r="H1363" t="s">
        <v>535</v>
      </c>
      <c r="I1363" t="s">
        <v>2066</v>
      </c>
      <c r="J1363" t="s">
        <v>2078</v>
      </c>
      <c r="K1363" s="14">
        <v>3897</v>
      </c>
      <c r="L1363" t="s">
        <v>2078</v>
      </c>
      <c r="M1363" s="14">
        <v>3777</v>
      </c>
      <c r="N1363" s="14">
        <v>18772</v>
      </c>
    </row>
    <row r="1364" spans="1:14" x14ac:dyDescent="0.25">
      <c r="A1364" t="s">
        <v>536</v>
      </c>
      <c r="B1364" t="s">
        <v>2066</v>
      </c>
      <c r="C1364" s="14">
        <v>1199</v>
      </c>
      <c r="D1364" s="14">
        <v>5231</v>
      </c>
      <c r="E1364" s="14">
        <v>5478</v>
      </c>
      <c r="F1364" s="14">
        <v>2815</v>
      </c>
      <c r="G1364" s="14">
        <v>2663</v>
      </c>
      <c r="H1364" t="s">
        <v>536</v>
      </c>
      <c r="I1364" t="s">
        <v>2066</v>
      </c>
      <c r="J1364" t="s">
        <v>2078</v>
      </c>
      <c r="K1364" s="14">
        <v>1137</v>
      </c>
      <c r="L1364" t="s">
        <v>2078</v>
      </c>
      <c r="M1364" s="14">
        <v>1111</v>
      </c>
      <c r="N1364" s="14">
        <v>5188</v>
      </c>
    </row>
    <row r="1365" spans="1:14" x14ac:dyDescent="0.25">
      <c r="A1365" t="s">
        <v>537</v>
      </c>
      <c r="B1365" t="s">
        <v>2066</v>
      </c>
      <c r="C1365" s="14">
        <v>7068</v>
      </c>
      <c r="D1365" s="14">
        <v>36888</v>
      </c>
      <c r="E1365" s="14">
        <v>44416</v>
      </c>
      <c r="F1365" s="14">
        <v>21908</v>
      </c>
      <c r="G1365" s="14">
        <v>22508</v>
      </c>
      <c r="H1365" t="s">
        <v>537</v>
      </c>
      <c r="I1365" t="s">
        <v>2066</v>
      </c>
      <c r="J1365" t="s">
        <v>2078</v>
      </c>
      <c r="K1365" s="14">
        <v>9299</v>
      </c>
      <c r="L1365" t="s">
        <v>2078</v>
      </c>
      <c r="M1365" s="14">
        <v>8878</v>
      </c>
      <c r="N1365" s="14">
        <v>44183</v>
      </c>
    </row>
    <row r="1366" spans="1:14" x14ac:dyDescent="0.25">
      <c r="A1366" t="s">
        <v>538</v>
      </c>
      <c r="B1366" t="s">
        <v>2066</v>
      </c>
      <c r="C1366" s="14">
        <v>14337</v>
      </c>
      <c r="D1366" s="14">
        <v>4015</v>
      </c>
      <c r="E1366" s="14">
        <v>4112</v>
      </c>
      <c r="F1366" s="14">
        <v>2061</v>
      </c>
      <c r="G1366" s="14">
        <v>2051</v>
      </c>
      <c r="H1366" t="s">
        <v>538</v>
      </c>
      <c r="I1366" t="s">
        <v>2066</v>
      </c>
      <c r="J1366" t="s">
        <v>2078</v>
      </c>
      <c r="K1366" s="14">
        <v>1022</v>
      </c>
      <c r="L1366" t="s">
        <v>2078</v>
      </c>
      <c r="M1366" s="14">
        <v>1008</v>
      </c>
      <c r="N1366" s="14">
        <v>5090</v>
      </c>
    </row>
    <row r="1367" spans="1:14" x14ac:dyDescent="0.25">
      <c r="A1367" t="s">
        <v>539</v>
      </c>
      <c r="B1367" t="s">
        <v>2066</v>
      </c>
      <c r="C1367" s="14">
        <v>118468</v>
      </c>
      <c r="D1367" s="14">
        <v>19573</v>
      </c>
      <c r="E1367" s="14">
        <v>20157</v>
      </c>
      <c r="F1367" s="14">
        <v>9751</v>
      </c>
      <c r="G1367" s="14">
        <v>10406</v>
      </c>
      <c r="H1367" t="s">
        <v>539</v>
      </c>
      <c r="I1367" t="s">
        <v>2066</v>
      </c>
      <c r="J1367" t="s">
        <v>2078</v>
      </c>
      <c r="K1367" s="14">
        <v>4962</v>
      </c>
      <c r="L1367" t="s">
        <v>2078</v>
      </c>
      <c r="M1367" s="14">
        <v>4918</v>
      </c>
      <c r="N1367" s="14">
        <v>28028</v>
      </c>
    </row>
    <row r="1368" spans="1:14" x14ac:dyDescent="0.25">
      <c r="A1368" t="s">
        <v>540</v>
      </c>
      <c r="B1368" t="s">
        <v>2066</v>
      </c>
      <c r="C1368" s="14">
        <v>10935</v>
      </c>
      <c r="D1368" s="14">
        <v>259901</v>
      </c>
      <c r="E1368" s="14">
        <v>262624</v>
      </c>
      <c r="F1368" s="14">
        <v>121379</v>
      </c>
      <c r="G1368" s="14">
        <v>141245</v>
      </c>
      <c r="H1368" t="s">
        <v>540</v>
      </c>
      <c r="I1368" t="s">
        <v>2066</v>
      </c>
      <c r="J1368" t="s">
        <v>2078</v>
      </c>
      <c r="K1368" s="14">
        <v>63621</v>
      </c>
      <c r="L1368" t="s">
        <v>2078</v>
      </c>
      <c r="M1368" s="14">
        <v>61876</v>
      </c>
      <c r="N1368" s="14">
        <v>301784</v>
      </c>
    </row>
    <row r="1369" spans="1:14" x14ac:dyDescent="0.25">
      <c r="A1369" t="s">
        <v>541</v>
      </c>
      <c r="B1369" t="s">
        <v>2066</v>
      </c>
      <c r="C1369">
        <v>1</v>
      </c>
      <c r="D1369">
        <v>3</v>
      </c>
      <c r="E1369">
        <v>6</v>
      </c>
      <c r="F1369">
        <v>4</v>
      </c>
      <c r="G1369">
        <v>2</v>
      </c>
      <c r="H1369" t="s">
        <v>541</v>
      </c>
      <c r="I1369" t="s">
        <v>2066</v>
      </c>
      <c r="J1369" t="s">
        <v>2078</v>
      </c>
      <c r="K1369">
        <v>1</v>
      </c>
      <c r="L1369" t="s">
        <v>2078</v>
      </c>
      <c r="M1369">
        <v>1</v>
      </c>
      <c r="N1369">
        <v>5</v>
      </c>
    </row>
    <row r="1370" spans="1:14" x14ac:dyDescent="0.25">
      <c r="A1370" t="s">
        <v>542</v>
      </c>
      <c r="B1370" t="s">
        <v>2066</v>
      </c>
      <c r="C1370" s="14">
        <v>5154</v>
      </c>
      <c r="D1370" s="14">
        <v>10007</v>
      </c>
      <c r="E1370" s="14">
        <v>11519</v>
      </c>
      <c r="F1370" s="14">
        <v>5895</v>
      </c>
      <c r="G1370" s="14">
        <v>5624</v>
      </c>
      <c r="H1370" t="s">
        <v>542</v>
      </c>
      <c r="I1370" t="s">
        <v>2066</v>
      </c>
      <c r="J1370" t="s">
        <v>2078</v>
      </c>
      <c r="K1370" s="14">
        <v>2477</v>
      </c>
      <c r="L1370" t="s">
        <v>2078</v>
      </c>
      <c r="M1370" s="14">
        <v>2419</v>
      </c>
      <c r="N1370" s="14">
        <v>12220</v>
      </c>
    </row>
    <row r="1371" spans="1:14" x14ac:dyDescent="0.25">
      <c r="A1371" t="s">
        <v>543</v>
      </c>
      <c r="B1371" t="s">
        <v>2066</v>
      </c>
      <c r="C1371" s="14">
        <v>4656</v>
      </c>
      <c r="D1371" s="14">
        <v>13385</v>
      </c>
      <c r="E1371" s="14">
        <v>13414</v>
      </c>
      <c r="F1371" s="14">
        <v>6420</v>
      </c>
      <c r="G1371" s="14">
        <v>6994</v>
      </c>
      <c r="H1371" t="s">
        <v>543</v>
      </c>
      <c r="I1371" t="s">
        <v>2066</v>
      </c>
      <c r="J1371" t="s">
        <v>2078</v>
      </c>
      <c r="K1371" s="14">
        <v>3202</v>
      </c>
      <c r="L1371" t="s">
        <v>2078</v>
      </c>
      <c r="M1371" s="14">
        <v>3123</v>
      </c>
      <c r="N1371" s="14">
        <v>16111</v>
      </c>
    </row>
    <row r="1372" spans="1:14" x14ac:dyDescent="0.25">
      <c r="A1372" t="s">
        <v>544</v>
      </c>
      <c r="B1372" t="s">
        <v>2066</v>
      </c>
      <c r="C1372" s="14">
        <v>96690</v>
      </c>
      <c r="D1372" s="14">
        <v>14774</v>
      </c>
      <c r="E1372" s="14">
        <v>14846</v>
      </c>
      <c r="F1372" s="14">
        <v>7458</v>
      </c>
      <c r="G1372" s="14">
        <v>7388</v>
      </c>
      <c r="H1372" t="s">
        <v>544</v>
      </c>
      <c r="I1372" t="s">
        <v>2066</v>
      </c>
      <c r="J1372" t="s">
        <v>2078</v>
      </c>
      <c r="K1372" s="14">
        <v>3520</v>
      </c>
      <c r="L1372" t="s">
        <v>2078</v>
      </c>
      <c r="M1372" s="14">
        <v>3485</v>
      </c>
      <c r="N1372" s="14">
        <v>19435</v>
      </c>
    </row>
    <row r="1373" spans="1:14" x14ac:dyDescent="0.25">
      <c r="A1373" t="s">
        <v>545</v>
      </c>
      <c r="B1373" t="s">
        <v>2066</v>
      </c>
      <c r="C1373" s="14">
        <v>1123</v>
      </c>
      <c r="D1373" s="14">
        <v>11632</v>
      </c>
      <c r="E1373" s="14">
        <v>13346</v>
      </c>
      <c r="F1373" s="14">
        <v>5880</v>
      </c>
      <c r="G1373" s="14">
        <v>7466</v>
      </c>
      <c r="H1373" t="s">
        <v>545</v>
      </c>
      <c r="I1373" t="s">
        <v>2066</v>
      </c>
      <c r="J1373" t="s">
        <v>2078</v>
      </c>
      <c r="K1373" s="14">
        <v>3482</v>
      </c>
      <c r="L1373" t="s">
        <v>2078</v>
      </c>
      <c r="M1373" s="14">
        <v>3440</v>
      </c>
      <c r="N1373" s="14">
        <v>22600</v>
      </c>
    </row>
    <row r="1374" spans="1:14" x14ac:dyDescent="0.25">
      <c r="A1374" t="s">
        <v>546</v>
      </c>
      <c r="B1374" t="s">
        <v>2066</v>
      </c>
      <c r="C1374" s="14">
        <v>28513</v>
      </c>
      <c r="D1374" s="14">
        <v>4956</v>
      </c>
      <c r="E1374" s="14">
        <v>5070</v>
      </c>
      <c r="F1374" s="14">
        <v>2531</v>
      </c>
      <c r="G1374" s="14">
        <v>2539</v>
      </c>
      <c r="H1374" t="s">
        <v>546</v>
      </c>
      <c r="I1374" t="s">
        <v>2066</v>
      </c>
      <c r="J1374" t="s">
        <v>2078</v>
      </c>
      <c r="K1374" s="14">
        <v>1164</v>
      </c>
      <c r="L1374" t="s">
        <v>2078</v>
      </c>
      <c r="M1374" s="14">
        <v>1149</v>
      </c>
      <c r="N1374" s="14">
        <v>6232</v>
      </c>
    </row>
    <row r="1375" spans="1:14" x14ac:dyDescent="0.25">
      <c r="A1375" t="s">
        <v>547</v>
      </c>
      <c r="B1375" t="s">
        <v>2066</v>
      </c>
      <c r="C1375" s="14">
        <v>5814</v>
      </c>
      <c r="D1375" s="14">
        <v>15378</v>
      </c>
      <c r="E1375" s="14">
        <v>17237</v>
      </c>
      <c r="F1375" s="14">
        <v>8761</v>
      </c>
      <c r="G1375" s="14">
        <v>8476</v>
      </c>
      <c r="H1375" t="s">
        <v>547</v>
      </c>
      <c r="I1375" t="s">
        <v>2066</v>
      </c>
      <c r="J1375" t="s">
        <v>2078</v>
      </c>
      <c r="K1375" s="14">
        <v>3539</v>
      </c>
      <c r="L1375" t="s">
        <v>2078</v>
      </c>
      <c r="M1375" s="14">
        <v>3489</v>
      </c>
      <c r="N1375" s="14">
        <v>17540</v>
      </c>
    </row>
    <row r="1376" spans="1:14" x14ac:dyDescent="0.25">
      <c r="A1376" t="s">
        <v>548</v>
      </c>
      <c r="B1376" t="s">
        <v>2066</v>
      </c>
      <c r="C1376" s="14">
        <v>4879</v>
      </c>
      <c r="D1376" s="14">
        <v>21708</v>
      </c>
      <c r="E1376" s="14">
        <v>23855</v>
      </c>
      <c r="F1376" s="14">
        <v>11849</v>
      </c>
      <c r="G1376" s="14">
        <v>12006</v>
      </c>
      <c r="H1376" t="s">
        <v>548</v>
      </c>
      <c r="I1376" t="s">
        <v>2066</v>
      </c>
      <c r="J1376" t="s">
        <v>2078</v>
      </c>
      <c r="K1376" s="14">
        <v>5075</v>
      </c>
      <c r="L1376" t="s">
        <v>2078</v>
      </c>
      <c r="M1376" s="14">
        <v>4865</v>
      </c>
      <c r="N1376" s="14">
        <v>24185</v>
      </c>
    </row>
    <row r="1377" spans="1:14" x14ac:dyDescent="0.25">
      <c r="A1377" t="s">
        <v>549</v>
      </c>
      <c r="B1377" t="s">
        <v>2066</v>
      </c>
      <c r="C1377" s="14">
        <v>4834</v>
      </c>
      <c r="D1377" s="14">
        <v>11015</v>
      </c>
      <c r="E1377" s="14">
        <v>13477</v>
      </c>
      <c r="F1377" s="14">
        <v>6804</v>
      </c>
      <c r="G1377" s="14">
        <v>6673</v>
      </c>
      <c r="H1377" t="s">
        <v>549</v>
      </c>
      <c r="I1377" t="s">
        <v>2066</v>
      </c>
      <c r="J1377" t="s">
        <v>2078</v>
      </c>
      <c r="K1377" s="14">
        <v>2688</v>
      </c>
      <c r="L1377" t="s">
        <v>2078</v>
      </c>
      <c r="M1377" s="14">
        <v>2486</v>
      </c>
      <c r="N1377" s="14">
        <v>12574</v>
      </c>
    </row>
    <row r="1379" spans="1:14" x14ac:dyDescent="0.25">
      <c r="A1379" t="s">
        <v>2067</v>
      </c>
      <c r="C1379" t="s">
        <v>2042</v>
      </c>
      <c r="D1379" t="s">
        <v>2044</v>
      </c>
      <c r="E1379" t="s">
        <v>2046</v>
      </c>
      <c r="F1379" t="s">
        <v>2048</v>
      </c>
      <c r="G1379" t="s">
        <v>2050</v>
      </c>
      <c r="H1379" t="s">
        <v>2067</v>
      </c>
      <c r="J1379" t="s">
        <v>2068</v>
      </c>
      <c r="K1379" t="s">
        <v>2070</v>
      </c>
      <c r="L1379" t="s">
        <v>2072</v>
      </c>
      <c r="M1379" t="s">
        <v>2074</v>
      </c>
      <c r="N1379" t="s">
        <v>2076</v>
      </c>
    </row>
    <row r="1380" spans="1:14" x14ac:dyDescent="0.25">
      <c r="C1380" t="s">
        <v>2043</v>
      </c>
      <c r="D1380" t="s">
        <v>2045</v>
      </c>
      <c r="E1380" t="s">
        <v>2047</v>
      </c>
      <c r="F1380" t="s">
        <v>2049</v>
      </c>
      <c r="G1380" t="s">
        <v>2051</v>
      </c>
      <c r="J1380" t="s">
        <v>2069</v>
      </c>
      <c r="K1380" t="s">
        <v>2071</v>
      </c>
      <c r="L1380" t="s">
        <v>2073</v>
      </c>
      <c r="M1380" t="s">
        <v>2075</v>
      </c>
      <c r="N1380" t="s">
        <v>2077</v>
      </c>
    </row>
    <row r="1381" spans="1:14" x14ac:dyDescent="0.25">
      <c r="A1381" t="s">
        <v>2079</v>
      </c>
      <c r="H1381" t="s">
        <v>2079</v>
      </c>
    </row>
    <row r="1382" spans="1:14" x14ac:dyDescent="0.25">
      <c r="A1382" t="s">
        <v>550</v>
      </c>
      <c r="C1382" s="14">
        <v>479220</v>
      </c>
      <c r="D1382" s="14">
        <v>189484</v>
      </c>
      <c r="E1382" s="14">
        <v>189615</v>
      </c>
      <c r="F1382" s="14">
        <v>90281</v>
      </c>
      <c r="G1382" s="14">
        <v>99334</v>
      </c>
      <c r="H1382" t="s">
        <v>550</v>
      </c>
      <c r="J1382" t="s">
        <v>2078</v>
      </c>
      <c r="K1382" s="14">
        <v>45945</v>
      </c>
      <c r="L1382" t="s">
        <v>2078</v>
      </c>
      <c r="M1382" s="14">
        <v>44527</v>
      </c>
      <c r="N1382" s="14">
        <v>242865</v>
      </c>
    </row>
    <row r="1383" spans="1:14" x14ac:dyDescent="0.25">
      <c r="A1383" t="s">
        <v>551</v>
      </c>
      <c r="B1383" t="s">
        <v>2066</v>
      </c>
      <c r="C1383" s="14">
        <v>34922</v>
      </c>
      <c r="D1383" s="14">
        <v>5552</v>
      </c>
      <c r="E1383" s="14">
        <v>5204</v>
      </c>
      <c r="F1383" s="14">
        <v>2543</v>
      </c>
      <c r="G1383" s="14">
        <v>2661</v>
      </c>
      <c r="H1383" t="s">
        <v>551</v>
      </c>
      <c r="I1383" t="s">
        <v>2066</v>
      </c>
      <c r="J1383" t="s">
        <v>2078</v>
      </c>
      <c r="K1383" s="14">
        <v>1397</v>
      </c>
      <c r="L1383" t="s">
        <v>2078</v>
      </c>
      <c r="M1383" s="14">
        <v>1393</v>
      </c>
      <c r="N1383" s="14">
        <v>7324</v>
      </c>
    </row>
    <row r="1384" spans="1:14" x14ac:dyDescent="0.25">
      <c r="A1384" t="s">
        <v>552</v>
      </c>
      <c r="B1384" t="s">
        <v>2066</v>
      </c>
      <c r="C1384" s="14">
        <v>5229</v>
      </c>
      <c r="D1384" s="14">
        <v>2957</v>
      </c>
      <c r="E1384" s="14">
        <v>2920</v>
      </c>
      <c r="F1384" s="14">
        <v>1396</v>
      </c>
      <c r="G1384" s="14">
        <v>1524</v>
      </c>
      <c r="H1384" t="s">
        <v>552</v>
      </c>
      <c r="I1384" t="s">
        <v>2066</v>
      </c>
      <c r="J1384" t="s">
        <v>2078</v>
      </c>
      <c r="K1384">
        <v>720</v>
      </c>
      <c r="L1384" t="s">
        <v>2078</v>
      </c>
      <c r="M1384">
        <v>720</v>
      </c>
      <c r="N1384" s="14">
        <v>3922</v>
      </c>
    </row>
    <row r="1385" spans="1:14" x14ac:dyDescent="0.25">
      <c r="A1385" t="s">
        <v>553</v>
      </c>
      <c r="B1385" t="s">
        <v>2066</v>
      </c>
      <c r="C1385" s="14">
        <v>12346</v>
      </c>
      <c r="D1385" s="14">
        <v>2614</v>
      </c>
      <c r="E1385" s="14">
        <v>2515</v>
      </c>
      <c r="F1385" s="14">
        <v>1258</v>
      </c>
      <c r="G1385" s="14">
        <v>1257</v>
      </c>
      <c r="H1385" t="s">
        <v>553</v>
      </c>
      <c r="I1385" t="s">
        <v>2066</v>
      </c>
      <c r="J1385" t="s">
        <v>2078</v>
      </c>
      <c r="K1385">
        <v>608</v>
      </c>
      <c r="L1385" t="s">
        <v>2078</v>
      </c>
      <c r="M1385">
        <v>597</v>
      </c>
      <c r="N1385" s="14">
        <v>3247</v>
      </c>
    </row>
    <row r="1386" spans="1:14" x14ac:dyDescent="0.25">
      <c r="A1386" t="s">
        <v>554</v>
      </c>
      <c r="B1386" t="s">
        <v>2066</v>
      </c>
      <c r="C1386" s="14">
        <v>9728</v>
      </c>
      <c r="D1386" s="14">
        <v>3179</v>
      </c>
      <c r="E1386" s="14">
        <v>3318</v>
      </c>
      <c r="F1386" s="14">
        <v>1534</v>
      </c>
      <c r="G1386" s="14">
        <v>1784</v>
      </c>
      <c r="H1386" t="s">
        <v>554</v>
      </c>
      <c r="I1386" t="s">
        <v>2066</v>
      </c>
      <c r="J1386" t="s">
        <v>2078</v>
      </c>
      <c r="K1386">
        <v>779</v>
      </c>
      <c r="L1386" t="s">
        <v>2078</v>
      </c>
      <c r="M1386">
        <v>757</v>
      </c>
      <c r="N1386" s="14">
        <v>4825</v>
      </c>
    </row>
    <row r="1387" spans="1:14" x14ac:dyDescent="0.25">
      <c r="A1387" t="s">
        <v>555</v>
      </c>
      <c r="B1387" t="s">
        <v>2066</v>
      </c>
      <c r="C1387" s="14">
        <v>46271</v>
      </c>
      <c r="D1387" s="14">
        <v>10229</v>
      </c>
      <c r="E1387" s="14">
        <v>10749</v>
      </c>
      <c r="F1387" s="14">
        <v>5081</v>
      </c>
      <c r="G1387" s="14">
        <v>5668</v>
      </c>
      <c r="H1387" t="s">
        <v>555</v>
      </c>
      <c r="I1387" t="s">
        <v>2066</v>
      </c>
      <c r="J1387" t="s">
        <v>2078</v>
      </c>
      <c r="K1387" s="14">
        <v>2585</v>
      </c>
      <c r="L1387" t="s">
        <v>2078</v>
      </c>
      <c r="M1387" s="14">
        <v>2549</v>
      </c>
      <c r="N1387" s="14">
        <v>14508</v>
      </c>
    </row>
    <row r="1388" spans="1:14" x14ac:dyDescent="0.25">
      <c r="A1388" t="s">
        <v>556</v>
      </c>
      <c r="B1388" t="s">
        <v>2066</v>
      </c>
      <c r="C1388" s="14">
        <v>4719</v>
      </c>
      <c r="D1388" s="14">
        <v>53048</v>
      </c>
      <c r="E1388" s="14">
        <v>57036</v>
      </c>
      <c r="F1388" s="14">
        <v>25988</v>
      </c>
      <c r="G1388" s="14">
        <v>31048</v>
      </c>
      <c r="H1388" t="s">
        <v>556</v>
      </c>
      <c r="I1388" t="s">
        <v>2066</v>
      </c>
      <c r="J1388" t="s">
        <v>2078</v>
      </c>
      <c r="K1388" s="14">
        <v>12931</v>
      </c>
      <c r="L1388" t="s">
        <v>2078</v>
      </c>
      <c r="M1388" s="14">
        <v>12049</v>
      </c>
      <c r="N1388" s="14">
        <v>71928</v>
      </c>
    </row>
    <row r="1389" spans="1:14" x14ac:dyDescent="0.25">
      <c r="A1389" t="s">
        <v>557</v>
      </c>
      <c r="B1389" t="s">
        <v>2066</v>
      </c>
      <c r="C1389" s="14">
        <v>82805</v>
      </c>
      <c r="D1389" s="14">
        <v>17170</v>
      </c>
      <c r="E1389" s="14">
        <v>16071</v>
      </c>
      <c r="F1389" s="14">
        <v>7782</v>
      </c>
      <c r="G1389" s="14">
        <v>8289</v>
      </c>
      <c r="H1389" t="s">
        <v>557</v>
      </c>
      <c r="I1389" t="s">
        <v>2066</v>
      </c>
      <c r="J1389" t="s">
        <v>2078</v>
      </c>
      <c r="K1389" s="14">
        <v>4158</v>
      </c>
      <c r="L1389" t="s">
        <v>2078</v>
      </c>
      <c r="M1389" s="14">
        <v>4134</v>
      </c>
      <c r="N1389" s="14">
        <v>20643</v>
      </c>
    </row>
    <row r="1390" spans="1:14" x14ac:dyDescent="0.25">
      <c r="A1390" t="s">
        <v>558</v>
      </c>
      <c r="B1390" t="s">
        <v>2066</v>
      </c>
      <c r="C1390">
        <v>378</v>
      </c>
      <c r="D1390" s="14">
        <v>3529</v>
      </c>
      <c r="E1390" s="14">
        <v>3365</v>
      </c>
      <c r="F1390" s="14">
        <v>1495</v>
      </c>
      <c r="G1390" s="14">
        <v>1870</v>
      </c>
      <c r="H1390" t="s">
        <v>558</v>
      </c>
      <c r="I1390" t="s">
        <v>2066</v>
      </c>
      <c r="J1390" t="s">
        <v>2078</v>
      </c>
      <c r="K1390">
        <v>828</v>
      </c>
      <c r="L1390" t="s">
        <v>2078</v>
      </c>
      <c r="M1390">
        <v>821</v>
      </c>
      <c r="N1390" s="14">
        <v>4333</v>
      </c>
    </row>
    <row r="1391" spans="1:14" x14ac:dyDescent="0.25">
      <c r="A1391" t="s">
        <v>559</v>
      </c>
      <c r="B1391" t="s">
        <v>2066</v>
      </c>
      <c r="C1391" s="14">
        <v>4633</v>
      </c>
      <c r="D1391" s="14">
        <v>13458</v>
      </c>
      <c r="E1391" s="14">
        <v>13340</v>
      </c>
      <c r="F1391" s="14">
        <v>6356</v>
      </c>
      <c r="G1391" s="14">
        <v>6984</v>
      </c>
      <c r="H1391" t="s">
        <v>559</v>
      </c>
      <c r="I1391" t="s">
        <v>2066</v>
      </c>
      <c r="J1391" t="s">
        <v>2078</v>
      </c>
      <c r="K1391" s="14">
        <v>3209</v>
      </c>
      <c r="L1391" t="s">
        <v>2078</v>
      </c>
      <c r="M1391" s="14">
        <v>3096</v>
      </c>
      <c r="N1391" s="14">
        <v>16776</v>
      </c>
    </row>
    <row r="1392" spans="1:14" x14ac:dyDescent="0.25">
      <c r="A1392" t="s">
        <v>560</v>
      </c>
      <c r="B1392" t="s">
        <v>2066</v>
      </c>
      <c r="C1392" s="14">
        <v>50236</v>
      </c>
      <c r="D1392" s="14">
        <v>11455</v>
      </c>
      <c r="E1392" s="14">
        <v>11128</v>
      </c>
      <c r="F1392" s="14">
        <v>5497</v>
      </c>
      <c r="G1392" s="14">
        <v>5631</v>
      </c>
      <c r="H1392" t="s">
        <v>560</v>
      </c>
      <c r="I1392" t="s">
        <v>2066</v>
      </c>
      <c r="J1392" t="s">
        <v>2078</v>
      </c>
      <c r="K1392" s="14">
        <v>2969</v>
      </c>
      <c r="L1392" t="s">
        <v>2078</v>
      </c>
      <c r="M1392" s="14">
        <v>2929</v>
      </c>
      <c r="N1392" s="14">
        <v>15007</v>
      </c>
    </row>
    <row r="1393" spans="1:14" x14ac:dyDescent="0.25">
      <c r="A1393" t="s">
        <v>561</v>
      </c>
      <c r="B1393" t="s">
        <v>2066</v>
      </c>
      <c r="C1393" s="14">
        <v>63288</v>
      </c>
      <c r="D1393" s="14">
        <v>9638</v>
      </c>
      <c r="E1393" s="14">
        <v>8587</v>
      </c>
      <c r="F1393" s="14">
        <v>4293</v>
      </c>
      <c r="G1393" s="14">
        <v>4294</v>
      </c>
      <c r="H1393" t="s">
        <v>561</v>
      </c>
      <c r="I1393" t="s">
        <v>2066</v>
      </c>
      <c r="J1393" t="s">
        <v>2078</v>
      </c>
      <c r="K1393" s="14">
        <v>2293</v>
      </c>
      <c r="L1393" t="s">
        <v>2078</v>
      </c>
      <c r="M1393" s="14">
        <v>2283</v>
      </c>
      <c r="N1393" s="14">
        <v>11626</v>
      </c>
    </row>
    <row r="1394" spans="1:14" x14ac:dyDescent="0.25">
      <c r="A1394" t="s">
        <v>562</v>
      </c>
      <c r="B1394" t="s">
        <v>2066</v>
      </c>
      <c r="C1394" s="14">
        <v>3739</v>
      </c>
      <c r="D1394" s="14">
        <v>3385</v>
      </c>
      <c r="E1394" s="14">
        <v>2931</v>
      </c>
      <c r="F1394" s="14">
        <v>1407</v>
      </c>
      <c r="G1394" s="14">
        <v>1524</v>
      </c>
      <c r="H1394" t="s">
        <v>562</v>
      </c>
      <c r="I1394" t="s">
        <v>2066</v>
      </c>
      <c r="J1394" t="s">
        <v>2078</v>
      </c>
      <c r="K1394">
        <v>753</v>
      </c>
      <c r="L1394" t="s">
        <v>2078</v>
      </c>
      <c r="M1394">
        <v>750</v>
      </c>
      <c r="N1394" s="14">
        <v>3972</v>
      </c>
    </row>
    <row r="1395" spans="1:14" x14ac:dyDescent="0.25">
      <c r="A1395" t="s">
        <v>563</v>
      </c>
      <c r="B1395" t="s">
        <v>2066</v>
      </c>
      <c r="C1395">
        <v>990</v>
      </c>
      <c r="D1395">
        <v>966</v>
      </c>
      <c r="E1395">
        <v>919</v>
      </c>
      <c r="F1395">
        <v>454</v>
      </c>
      <c r="G1395">
        <v>465</v>
      </c>
      <c r="H1395" t="s">
        <v>563</v>
      </c>
      <c r="I1395" t="s">
        <v>2066</v>
      </c>
      <c r="J1395" t="s">
        <v>2078</v>
      </c>
      <c r="K1395">
        <v>244</v>
      </c>
      <c r="L1395" t="s">
        <v>2078</v>
      </c>
      <c r="M1395">
        <v>241</v>
      </c>
      <c r="N1395" s="14">
        <v>1177</v>
      </c>
    </row>
    <row r="1396" spans="1:14" x14ac:dyDescent="0.25">
      <c r="A1396" t="s">
        <v>564</v>
      </c>
      <c r="B1396" t="s">
        <v>2066</v>
      </c>
      <c r="C1396" s="14">
        <v>20164</v>
      </c>
      <c r="D1396" s="14">
        <v>5014</v>
      </c>
      <c r="E1396" s="14">
        <v>5069</v>
      </c>
      <c r="F1396" s="14">
        <v>2547</v>
      </c>
      <c r="G1396" s="14">
        <v>2522</v>
      </c>
      <c r="H1396" t="s">
        <v>564</v>
      </c>
      <c r="I1396" t="s">
        <v>2066</v>
      </c>
      <c r="J1396" t="s">
        <v>2078</v>
      </c>
      <c r="K1396" s="14">
        <v>1236</v>
      </c>
      <c r="L1396" t="s">
        <v>2078</v>
      </c>
      <c r="M1396" s="14">
        <v>1231</v>
      </c>
      <c r="N1396" s="14">
        <v>6313</v>
      </c>
    </row>
    <row r="1397" spans="1:14" x14ac:dyDescent="0.25">
      <c r="A1397" t="s">
        <v>565</v>
      </c>
      <c r="B1397" t="s">
        <v>2066</v>
      </c>
      <c r="C1397">
        <v>156</v>
      </c>
      <c r="D1397" s="14">
        <v>1594</v>
      </c>
      <c r="E1397" s="14">
        <v>1510</v>
      </c>
      <c r="F1397">
        <v>667</v>
      </c>
      <c r="G1397">
        <v>843</v>
      </c>
      <c r="H1397" t="s">
        <v>565</v>
      </c>
      <c r="I1397" t="s">
        <v>2066</v>
      </c>
      <c r="J1397" t="s">
        <v>2078</v>
      </c>
      <c r="K1397">
        <v>366</v>
      </c>
      <c r="L1397" t="s">
        <v>2078</v>
      </c>
      <c r="M1397">
        <v>355</v>
      </c>
      <c r="N1397" s="14">
        <v>1958</v>
      </c>
    </row>
    <row r="1398" spans="1:14" x14ac:dyDescent="0.25">
      <c r="A1398" t="s">
        <v>566</v>
      </c>
      <c r="B1398" t="s">
        <v>2066</v>
      </c>
      <c r="C1398" s="14">
        <v>47698</v>
      </c>
      <c r="D1398" s="14">
        <v>10711</v>
      </c>
      <c r="E1398" s="14">
        <v>10371</v>
      </c>
      <c r="F1398" s="14">
        <v>5048</v>
      </c>
      <c r="G1398" s="14">
        <v>5323</v>
      </c>
      <c r="H1398" t="s">
        <v>566</v>
      </c>
      <c r="I1398" t="s">
        <v>2066</v>
      </c>
      <c r="J1398" t="s">
        <v>2078</v>
      </c>
      <c r="K1398" s="14">
        <v>2700</v>
      </c>
      <c r="L1398" t="s">
        <v>2078</v>
      </c>
      <c r="M1398" s="14">
        <v>2652</v>
      </c>
      <c r="N1398" s="14">
        <v>13249</v>
      </c>
    </row>
    <row r="1399" spans="1:14" x14ac:dyDescent="0.25">
      <c r="A1399" t="s">
        <v>567</v>
      </c>
      <c r="B1399" t="s">
        <v>2066</v>
      </c>
      <c r="C1399" s="14">
        <v>25530</v>
      </c>
      <c r="D1399" s="14">
        <v>13204</v>
      </c>
      <c r="E1399" s="14">
        <v>13789</v>
      </c>
      <c r="F1399" s="14">
        <v>6876</v>
      </c>
      <c r="G1399" s="14">
        <v>6913</v>
      </c>
      <c r="H1399" t="s">
        <v>567</v>
      </c>
      <c r="I1399" t="s">
        <v>2066</v>
      </c>
      <c r="J1399" t="s">
        <v>2078</v>
      </c>
      <c r="K1399" s="14">
        <v>3034</v>
      </c>
      <c r="L1399" t="s">
        <v>2078</v>
      </c>
      <c r="M1399" s="14">
        <v>2957</v>
      </c>
      <c r="N1399" s="14">
        <v>15632</v>
      </c>
    </row>
    <row r="1400" spans="1:14" x14ac:dyDescent="0.25">
      <c r="A1400" t="s">
        <v>568</v>
      </c>
      <c r="B1400" t="s">
        <v>2066</v>
      </c>
      <c r="C1400" s="14">
        <v>2456</v>
      </c>
      <c r="D1400" s="14">
        <v>3972</v>
      </c>
      <c r="E1400" s="14">
        <v>3521</v>
      </c>
      <c r="F1400" s="14">
        <v>1693</v>
      </c>
      <c r="G1400" s="14">
        <v>1828</v>
      </c>
      <c r="H1400" t="s">
        <v>568</v>
      </c>
      <c r="I1400" t="s">
        <v>2066</v>
      </c>
      <c r="J1400" t="s">
        <v>2078</v>
      </c>
      <c r="K1400">
        <v>877</v>
      </c>
      <c r="L1400" t="s">
        <v>2078</v>
      </c>
      <c r="M1400">
        <v>871</v>
      </c>
      <c r="N1400" s="14">
        <v>4605</v>
      </c>
    </row>
    <row r="1401" spans="1:14" x14ac:dyDescent="0.25">
      <c r="A1401" t="s">
        <v>569</v>
      </c>
      <c r="B1401" t="s">
        <v>2066</v>
      </c>
      <c r="C1401" s="14">
        <v>63383</v>
      </c>
      <c r="D1401" s="14">
        <v>11353</v>
      </c>
      <c r="E1401" s="14">
        <v>10436</v>
      </c>
      <c r="F1401" s="14">
        <v>5070</v>
      </c>
      <c r="G1401" s="14">
        <v>5366</v>
      </c>
      <c r="H1401" t="s">
        <v>569</v>
      </c>
      <c r="I1401" t="s">
        <v>2066</v>
      </c>
      <c r="J1401" t="s">
        <v>2078</v>
      </c>
      <c r="K1401" s="14">
        <v>2590</v>
      </c>
      <c r="L1401" t="s">
        <v>2078</v>
      </c>
      <c r="M1401" s="14">
        <v>2580</v>
      </c>
      <c r="N1401" s="14">
        <v>13364</v>
      </c>
    </row>
    <row r="1402" spans="1:14" x14ac:dyDescent="0.25">
      <c r="A1402" t="s">
        <v>570</v>
      </c>
      <c r="B1402" t="s">
        <v>2066</v>
      </c>
      <c r="C1402">
        <v>549</v>
      </c>
      <c r="D1402" s="14">
        <v>6456</v>
      </c>
      <c r="E1402" s="14">
        <v>6836</v>
      </c>
      <c r="F1402" s="14">
        <v>3296</v>
      </c>
      <c r="G1402" s="14">
        <v>3540</v>
      </c>
      <c r="H1402" t="s">
        <v>570</v>
      </c>
      <c r="I1402" t="s">
        <v>2066</v>
      </c>
      <c r="J1402" t="s">
        <v>2078</v>
      </c>
      <c r="K1402" s="14">
        <v>1668</v>
      </c>
      <c r="L1402" t="s">
        <v>2078</v>
      </c>
      <c r="M1402" s="14">
        <v>1562</v>
      </c>
      <c r="N1402" s="14">
        <v>8456</v>
      </c>
    </row>
    <row r="1404" spans="1:14" x14ac:dyDescent="0.25">
      <c r="A1404" t="s">
        <v>2067</v>
      </c>
      <c r="C1404" t="s">
        <v>2042</v>
      </c>
      <c r="D1404" t="s">
        <v>2044</v>
      </c>
      <c r="E1404" t="s">
        <v>2046</v>
      </c>
      <c r="F1404" t="s">
        <v>2048</v>
      </c>
      <c r="G1404" t="s">
        <v>2050</v>
      </c>
      <c r="H1404" t="s">
        <v>2067</v>
      </c>
      <c r="J1404" t="s">
        <v>2068</v>
      </c>
      <c r="K1404" t="s">
        <v>2070</v>
      </c>
      <c r="L1404" t="s">
        <v>2072</v>
      </c>
      <c r="M1404" t="s">
        <v>2074</v>
      </c>
      <c r="N1404" t="s">
        <v>2076</v>
      </c>
    </row>
    <row r="1405" spans="1:14" x14ac:dyDescent="0.25">
      <c r="C1405" t="s">
        <v>2043</v>
      </c>
      <c r="D1405" t="s">
        <v>2045</v>
      </c>
      <c r="E1405" t="s">
        <v>2047</v>
      </c>
      <c r="F1405" t="s">
        <v>2049</v>
      </c>
      <c r="G1405" t="s">
        <v>2051</v>
      </c>
      <c r="J1405" t="s">
        <v>2069</v>
      </c>
      <c r="K1405" t="s">
        <v>2071</v>
      </c>
      <c r="L1405" t="s">
        <v>2073</v>
      </c>
      <c r="M1405" t="s">
        <v>2075</v>
      </c>
      <c r="N1405" t="s">
        <v>2077</v>
      </c>
    </row>
    <row r="1406" spans="1:14" x14ac:dyDescent="0.25">
      <c r="A1406" t="s">
        <v>2079</v>
      </c>
      <c r="H1406" t="s">
        <v>2079</v>
      </c>
    </row>
    <row r="1407" spans="1:14" x14ac:dyDescent="0.25">
      <c r="A1407" t="s">
        <v>571</v>
      </c>
      <c r="C1407" s="14">
        <v>393003</v>
      </c>
      <c r="D1407" s="14">
        <v>89960</v>
      </c>
      <c r="E1407" s="14">
        <v>91978</v>
      </c>
      <c r="F1407" s="14">
        <v>45046</v>
      </c>
      <c r="G1407" s="14">
        <v>46932</v>
      </c>
      <c r="H1407" t="s">
        <v>571</v>
      </c>
      <c r="J1407" t="s">
        <v>2078</v>
      </c>
      <c r="K1407" s="14">
        <v>21131</v>
      </c>
      <c r="L1407" t="s">
        <v>2078</v>
      </c>
      <c r="M1407" s="14">
        <v>20321</v>
      </c>
      <c r="N1407" s="14">
        <v>107924</v>
      </c>
    </row>
    <row r="1408" spans="1:14" x14ac:dyDescent="0.25">
      <c r="A1408" t="s">
        <v>572</v>
      </c>
      <c r="B1408" t="s">
        <v>2066</v>
      </c>
      <c r="C1408">
        <v>629</v>
      </c>
      <c r="D1408" s="14">
        <v>4368</v>
      </c>
      <c r="E1408" s="14">
        <v>4832</v>
      </c>
      <c r="F1408" s="14">
        <v>1962</v>
      </c>
      <c r="G1408" s="14">
        <v>2870</v>
      </c>
      <c r="H1408" t="s">
        <v>572</v>
      </c>
      <c r="I1408" t="s">
        <v>2066</v>
      </c>
      <c r="J1408" t="s">
        <v>2078</v>
      </c>
      <c r="K1408" s="14">
        <v>1058</v>
      </c>
      <c r="L1408" t="s">
        <v>2078</v>
      </c>
      <c r="M1408">
        <v>967</v>
      </c>
      <c r="N1408" s="14">
        <v>6346</v>
      </c>
    </row>
    <row r="1409" spans="1:14" x14ac:dyDescent="0.25">
      <c r="A1409" t="s">
        <v>573</v>
      </c>
      <c r="B1409" t="s">
        <v>2066</v>
      </c>
      <c r="C1409">
        <v>484</v>
      </c>
      <c r="D1409" s="14">
        <v>2423</v>
      </c>
      <c r="E1409" s="14">
        <v>2714</v>
      </c>
      <c r="F1409" s="14">
        <v>1320</v>
      </c>
      <c r="G1409" s="14">
        <v>1394</v>
      </c>
      <c r="H1409" t="s">
        <v>573</v>
      </c>
      <c r="I1409" t="s">
        <v>2066</v>
      </c>
      <c r="J1409" t="s">
        <v>2078</v>
      </c>
      <c r="K1409">
        <v>627</v>
      </c>
      <c r="L1409" t="s">
        <v>2078</v>
      </c>
      <c r="M1409">
        <v>570</v>
      </c>
      <c r="N1409" s="14">
        <v>3017</v>
      </c>
    </row>
    <row r="1410" spans="1:14" x14ac:dyDescent="0.25">
      <c r="A1410" t="s">
        <v>574</v>
      </c>
      <c r="B1410" t="s">
        <v>2066</v>
      </c>
      <c r="C1410" s="14">
        <v>80237</v>
      </c>
      <c r="D1410" s="14">
        <v>10993</v>
      </c>
      <c r="E1410" s="14">
        <v>10985</v>
      </c>
      <c r="F1410" s="14">
        <v>5369</v>
      </c>
      <c r="G1410" s="14">
        <v>5616</v>
      </c>
      <c r="H1410" t="s">
        <v>574</v>
      </c>
      <c r="I1410" t="s">
        <v>2066</v>
      </c>
      <c r="J1410" t="s">
        <v>2078</v>
      </c>
      <c r="K1410" s="14">
        <v>2657</v>
      </c>
      <c r="L1410" t="s">
        <v>2078</v>
      </c>
      <c r="M1410" s="14">
        <v>2645</v>
      </c>
      <c r="N1410" s="14">
        <v>13350</v>
      </c>
    </row>
    <row r="1411" spans="1:14" x14ac:dyDescent="0.25">
      <c r="A1411" t="s">
        <v>575</v>
      </c>
      <c r="B1411" t="s">
        <v>2066</v>
      </c>
      <c r="C1411">
        <v>122</v>
      </c>
      <c r="D1411" s="14">
        <v>1105</v>
      </c>
      <c r="E1411" s="14">
        <v>1142</v>
      </c>
      <c r="F1411">
        <v>530</v>
      </c>
      <c r="G1411">
        <v>612</v>
      </c>
      <c r="H1411" t="s">
        <v>575</v>
      </c>
      <c r="I1411" t="s">
        <v>2066</v>
      </c>
      <c r="J1411" t="s">
        <v>2078</v>
      </c>
      <c r="K1411">
        <v>296</v>
      </c>
      <c r="L1411" t="s">
        <v>2078</v>
      </c>
      <c r="M1411">
        <v>289</v>
      </c>
      <c r="N1411" s="14">
        <v>1695</v>
      </c>
    </row>
    <row r="1412" spans="1:14" x14ac:dyDescent="0.25">
      <c r="A1412" t="s">
        <v>576</v>
      </c>
      <c r="B1412" t="s">
        <v>2066</v>
      </c>
      <c r="C1412" s="14">
        <v>4679</v>
      </c>
      <c r="D1412" s="14">
        <v>15673</v>
      </c>
      <c r="E1412" s="14">
        <v>15472</v>
      </c>
      <c r="F1412" s="14">
        <v>7939</v>
      </c>
      <c r="G1412" s="14">
        <v>7533</v>
      </c>
      <c r="H1412" t="s">
        <v>576</v>
      </c>
      <c r="I1412" t="s">
        <v>2066</v>
      </c>
      <c r="J1412" t="s">
        <v>2078</v>
      </c>
      <c r="K1412" s="14">
        <v>3527</v>
      </c>
      <c r="L1412" t="s">
        <v>2078</v>
      </c>
      <c r="M1412" s="14">
        <v>3226</v>
      </c>
      <c r="N1412" s="14">
        <v>16528</v>
      </c>
    </row>
    <row r="1413" spans="1:14" x14ac:dyDescent="0.25">
      <c r="A1413" t="s">
        <v>577</v>
      </c>
      <c r="B1413" t="s">
        <v>2066</v>
      </c>
      <c r="C1413" s="14">
        <v>57359</v>
      </c>
      <c r="D1413" s="14">
        <v>8518</v>
      </c>
      <c r="E1413" s="14">
        <v>8699</v>
      </c>
      <c r="F1413" s="14">
        <v>4305</v>
      </c>
      <c r="G1413" s="14">
        <v>4394</v>
      </c>
      <c r="H1413" t="s">
        <v>577</v>
      </c>
      <c r="I1413" t="s">
        <v>2066</v>
      </c>
      <c r="J1413" t="s">
        <v>2078</v>
      </c>
      <c r="K1413" s="14">
        <v>1901</v>
      </c>
      <c r="L1413" t="s">
        <v>2078</v>
      </c>
      <c r="M1413" s="14">
        <v>1879</v>
      </c>
      <c r="N1413" s="14">
        <v>9456</v>
      </c>
    </row>
    <row r="1414" spans="1:14" x14ac:dyDescent="0.25">
      <c r="A1414" t="s">
        <v>578</v>
      </c>
      <c r="B1414" t="s">
        <v>2066</v>
      </c>
      <c r="C1414" s="14">
        <v>2117</v>
      </c>
      <c r="D1414" s="14">
        <v>2892</v>
      </c>
      <c r="E1414" s="14">
        <v>3003</v>
      </c>
      <c r="F1414" s="14">
        <v>1438</v>
      </c>
      <c r="G1414" s="14">
        <v>1565</v>
      </c>
      <c r="H1414" t="s">
        <v>578</v>
      </c>
      <c r="I1414" t="s">
        <v>2066</v>
      </c>
      <c r="J1414" t="s">
        <v>2078</v>
      </c>
      <c r="K1414">
        <v>697</v>
      </c>
      <c r="L1414" t="s">
        <v>2078</v>
      </c>
      <c r="M1414">
        <v>680</v>
      </c>
      <c r="N1414" s="14">
        <v>4170</v>
      </c>
    </row>
    <row r="1415" spans="1:14" x14ac:dyDescent="0.25">
      <c r="A1415" t="s">
        <v>579</v>
      </c>
      <c r="B1415" t="s">
        <v>2066</v>
      </c>
      <c r="C1415" s="14">
        <v>20704</v>
      </c>
      <c r="D1415" s="14">
        <v>2422</v>
      </c>
      <c r="E1415" s="14">
        <v>2419</v>
      </c>
      <c r="F1415" s="14">
        <v>1186</v>
      </c>
      <c r="G1415" s="14">
        <v>1233</v>
      </c>
      <c r="H1415" t="s">
        <v>579</v>
      </c>
      <c r="I1415" t="s">
        <v>2066</v>
      </c>
      <c r="J1415" t="s">
        <v>2078</v>
      </c>
      <c r="K1415">
        <v>607</v>
      </c>
      <c r="L1415" t="s">
        <v>2078</v>
      </c>
      <c r="M1415">
        <v>598</v>
      </c>
      <c r="N1415" s="14">
        <v>3101</v>
      </c>
    </row>
    <row r="1416" spans="1:14" x14ac:dyDescent="0.25">
      <c r="A1416" t="s">
        <v>580</v>
      </c>
      <c r="B1416" t="s">
        <v>2066</v>
      </c>
      <c r="C1416" s="14">
        <v>58872</v>
      </c>
      <c r="D1416" s="14">
        <v>7888</v>
      </c>
      <c r="E1416" s="14">
        <v>7848</v>
      </c>
      <c r="F1416" s="14">
        <v>3675</v>
      </c>
      <c r="G1416" s="14">
        <v>4173</v>
      </c>
      <c r="H1416" t="s">
        <v>580</v>
      </c>
      <c r="I1416" t="s">
        <v>2066</v>
      </c>
      <c r="J1416" t="s">
        <v>2078</v>
      </c>
      <c r="K1416" s="14">
        <v>2100</v>
      </c>
      <c r="L1416" t="s">
        <v>2078</v>
      </c>
      <c r="M1416" s="14">
        <v>2092</v>
      </c>
      <c r="N1416" s="14">
        <v>11860</v>
      </c>
    </row>
    <row r="1417" spans="1:14" x14ac:dyDescent="0.25">
      <c r="A1417" t="s">
        <v>581</v>
      </c>
      <c r="B1417" t="s">
        <v>2066</v>
      </c>
      <c r="C1417" s="14">
        <v>1381</v>
      </c>
      <c r="D1417" s="14">
        <v>5919</v>
      </c>
      <c r="E1417" s="14">
        <v>5756</v>
      </c>
      <c r="F1417" s="14">
        <v>2708</v>
      </c>
      <c r="G1417" s="14">
        <v>3048</v>
      </c>
      <c r="H1417" t="s">
        <v>581</v>
      </c>
      <c r="I1417" t="s">
        <v>2066</v>
      </c>
      <c r="J1417" t="s">
        <v>2078</v>
      </c>
      <c r="K1417" s="14">
        <v>1318</v>
      </c>
      <c r="L1417" t="s">
        <v>2078</v>
      </c>
      <c r="M1417" s="14">
        <v>1301</v>
      </c>
      <c r="N1417" s="14">
        <v>7024</v>
      </c>
    </row>
    <row r="1418" spans="1:14" x14ac:dyDescent="0.25">
      <c r="A1418" t="s">
        <v>582</v>
      </c>
      <c r="B1418" t="s">
        <v>2066</v>
      </c>
      <c r="C1418" s="14">
        <v>165542</v>
      </c>
      <c r="D1418" s="14">
        <v>21360</v>
      </c>
      <c r="E1418" s="14">
        <v>21336</v>
      </c>
      <c r="F1418" s="14">
        <v>10496</v>
      </c>
      <c r="G1418" s="14">
        <v>10840</v>
      </c>
      <c r="H1418" t="s">
        <v>582</v>
      </c>
      <c r="I1418" t="s">
        <v>2066</v>
      </c>
      <c r="J1418" t="s">
        <v>2078</v>
      </c>
      <c r="K1418" s="14">
        <v>4834</v>
      </c>
      <c r="L1418" t="s">
        <v>2078</v>
      </c>
      <c r="M1418" s="14">
        <v>4760</v>
      </c>
      <c r="N1418" s="14">
        <v>24303</v>
      </c>
    </row>
    <row r="1419" spans="1:14" x14ac:dyDescent="0.25">
      <c r="A1419" t="s">
        <v>583</v>
      </c>
      <c r="B1419" t="s">
        <v>2066</v>
      </c>
      <c r="C1419">
        <v>877</v>
      </c>
      <c r="D1419" s="14">
        <v>6399</v>
      </c>
      <c r="E1419" s="14">
        <v>7772</v>
      </c>
      <c r="F1419" s="14">
        <v>4118</v>
      </c>
      <c r="G1419" s="14">
        <v>3654</v>
      </c>
      <c r="H1419" t="s">
        <v>583</v>
      </c>
      <c r="I1419" t="s">
        <v>2066</v>
      </c>
      <c r="J1419" t="s">
        <v>2078</v>
      </c>
      <c r="K1419" s="14">
        <v>1509</v>
      </c>
      <c r="L1419" t="s">
        <v>2078</v>
      </c>
      <c r="M1419" s="14">
        <v>1314</v>
      </c>
      <c r="N1419" s="14">
        <v>7074</v>
      </c>
    </row>
    <row r="1421" spans="1:14" x14ac:dyDescent="0.25">
      <c r="A1421" t="s">
        <v>2067</v>
      </c>
      <c r="C1421" t="s">
        <v>2042</v>
      </c>
      <c r="D1421" t="s">
        <v>2044</v>
      </c>
      <c r="E1421" t="s">
        <v>2046</v>
      </c>
      <c r="F1421" t="s">
        <v>2048</v>
      </c>
      <c r="G1421" t="s">
        <v>2050</v>
      </c>
      <c r="H1421" t="s">
        <v>2067</v>
      </c>
      <c r="J1421" t="s">
        <v>2068</v>
      </c>
      <c r="K1421" t="s">
        <v>2070</v>
      </c>
      <c r="L1421" t="s">
        <v>2072</v>
      </c>
      <c r="M1421" t="s">
        <v>2074</v>
      </c>
      <c r="N1421" t="s">
        <v>2076</v>
      </c>
    </row>
    <row r="1422" spans="1:14" x14ac:dyDescent="0.25">
      <c r="C1422" t="s">
        <v>2043</v>
      </c>
      <c r="D1422" t="s">
        <v>2045</v>
      </c>
      <c r="E1422" t="s">
        <v>2047</v>
      </c>
      <c r="F1422" t="s">
        <v>2049</v>
      </c>
      <c r="G1422" t="s">
        <v>2051</v>
      </c>
      <c r="J1422" t="s">
        <v>2069</v>
      </c>
      <c r="K1422" t="s">
        <v>2071</v>
      </c>
      <c r="L1422" t="s">
        <v>2073</v>
      </c>
      <c r="M1422" t="s">
        <v>2075</v>
      </c>
      <c r="N1422" t="s">
        <v>2077</v>
      </c>
    </row>
    <row r="1423" spans="1:14" x14ac:dyDescent="0.25">
      <c r="A1423" t="s">
        <v>2079</v>
      </c>
      <c r="H1423" t="s">
        <v>2079</v>
      </c>
    </row>
    <row r="1424" spans="1:14" x14ac:dyDescent="0.25">
      <c r="A1424" t="s">
        <v>584</v>
      </c>
      <c r="C1424" s="14">
        <v>301165</v>
      </c>
      <c r="D1424" s="14">
        <v>22590</v>
      </c>
      <c r="E1424" s="14">
        <v>23517</v>
      </c>
      <c r="F1424" s="14">
        <v>11452</v>
      </c>
      <c r="G1424" s="14">
        <v>12065</v>
      </c>
      <c r="H1424" t="s">
        <v>584</v>
      </c>
      <c r="J1424" t="s">
        <v>2078</v>
      </c>
      <c r="K1424" s="14">
        <v>4913</v>
      </c>
      <c r="L1424" t="s">
        <v>2078</v>
      </c>
      <c r="M1424" s="14">
        <v>4817</v>
      </c>
      <c r="N1424" s="14">
        <v>29217</v>
      </c>
    </row>
    <row r="1425" spans="1:14" x14ac:dyDescent="0.25">
      <c r="A1425" t="s">
        <v>585</v>
      </c>
      <c r="B1425" t="s">
        <v>2066</v>
      </c>
      <c r="C1425" s="14">
        <v>29579</v>
      </c>
      <c r="D1425" s="14">
        <v>2052</v>
      </c>
      <c r="E1425" s="14">
        <v>2043</v>
      </c>
      <c r="F1425" s="14">
        <v>1062</v>
      </c>
      <c r="G1425">
        <v>981</v>
      </c>
      <c r="H1425" t="s">
        <v>585</v>
      </c>
      <c r="I1425" t="s">
        <v>2066</v>
      </c>
      <c r="J1425" t="s">
        <v>2078</v>
      </c>
      <c r="K1425">
        <v>433</v>
      </c>
      <c r="L1425" t="s">
        <v>2078</v>
      </c>
      <c r="M1425">
        <v>430</v>
      </c>
      <c r="N1425" s="14">
        <v>2557</v>
      </c>
    </row>
    <row r="1426" spans="1:14" x14ac:dyDescent="0.25">
      <c r="A1426" t="s">
        <v>586</v>
      </c>
      <c r="B1426" t="s">
        <v>2066</v>
      </c>
      <c r="C1426" s="14">
        <v>88872</v>
      </c>
      <c r="D1426" s="14">
        <v>4443</v>
      </c>
      <c r="E1426" s="14">
        <v>4190</v>
      </c>
      <c r="F1426" s="14">
        <v>2194</v>
      </c>
      <c r="G1426" s="14">
        <v>1996</v>
      </c>
      <c r="H1426" t="s">
        <v>586</v>
      </c>
      <c r="I1426" t="s">
        <v>2066</v>
      </c>
      <c r="J1426" t="s">
        <v>2078</v>
      </c>
      <c r="K1426">
        <v>925</v>
      </c>
      <c r="L1426" t="s">
        <v>2078</v>
      </c>
      <c r="M1426">
        <v>915</v>
      </c>
      <c r="N1426" s="14">
        <v>5340</v>
      </c>
    </row>
    <row r="1427" spans="1:14" x14ac:dyDescent="0.25">
      <c r="A1427" t="s">
        <v>587</v>
      </c>
      <c r="B1427" t="s">
        <v>2066</v>
      </c>
      <c r="C1427" s="14">
        <v>3664</v>
      </c>
      <c r="D1427" s="14">
        <v>1886</v>
      </c>
      <c r="E1427" s="14">
        <v>1701</v>
      </c>
      <c r="F1427">
        <v>804</v>
      </c>
      <c r="G1427">
        <v>897</v>
      </c>
      <c r="H1427" t="s">
        <v>587</v>
      </c>
      <c r="I1427" t="s">
        <v>2066</v>
      </c>
      <c r="J1427" t="s">
        <v>2078</v>
      </c>
      <c r="K1427">
        <v>441</v>
      </c>
      <c r="L1427" t="s">
        <v>2078</v>
      </c>
      <c r="M1427">
        <v>433</v>
      </c>
      <c r="N1427" s="14">
        <v>2442</v>
      </c>
    </row>
    <row r="1428" spans="1:14" x14ac:dyDescent="0.25">
      <c r="A1428" t="s">
        <v>588</v>
      </c>
      <c r="B1428" t="s">
        <v>2066</v>
      </c>
      <c r="C1428" s="14">
        <v>91240</v>
      </c>
      <c r="D1428" s="14">
        <v>5198</v>
      </c>
      <c r="E1428" s="14">
        <v>5013</v>
      </c>
      <c r="F1428" s="14">
        <v>2539</v>
      </c>
      <c r="G1428" s="14">
        <v>2474</v>
      </c>
      <c r="H1428" t="s">
        <v>588</v>
      </c>
      <c r="I1428" t="s">
        <v>2066</v>
      </c>
      <c r="J1428" t="s">
        <v>2078</v>
      </c>
      <c r="K1428" s="14">
        <v>1156</v>
      </c>
      <c r="L1428" t="s">
        <v>2078</v>
      </c>
      <c r="M1428" s="14">
        <v>1134</v>
      </c>
      <c r="N1428" s="14">
        <v>6947</v>
      </c>
    </row>
    <row r="1429" spans="1:14" x14ac:dyDescent="0.25">
      <c r="A1429" t="s">
        <v>589</v>
      </c>
      <c r="B1429" t="s">
        <v>2066</v>
      </c>
      <c r="C1429" s="14">
        <v>51893</v>
      </c>
      <c r="D1429" s="14">
        <v>2758</v>
      </c>
      <c r="E1429" s="14">
        <v>2601</v>
      </c>
      <c r="F1429" s="14">
        <v>1336</v>
      </c>
      <c r="G1429" s="14">
        <v>1265</v>
      </c>
      <c r="H1429" t="s">
        <v>589</v>
      </c>
      <c r="I1429" t="s">
        <v>2066</v>
      </c>
      <c r="J1429" t="s">
        <v>2078</v>
      </c>
      <c r="K1429">
        <v>622</v>
      </c>
      <c r="L1429" t="s">
        <v>2078</v>
      </c>
      <c r="M1429">
        <v>619</v>
      </c>
      <c r="N1429" s="14">
        <v>3544</v>
      </c>
    </row>
    <row r="1430" spans="1:14" x14ac:dyDescent="0.25">
      <c r="A1430" t="s">
        <v>590</v>
      </c>
      <c r="B1430" t="s">
        <v>2066</v>
      </c>
      <c r="C1430" s="14">
        <v>2994</v>
      </c>
      <c r="D1430" s="14">
        <v>1141</v>
      </c>
      <c r="E1430" s="14">
        <v>1172</v>
      </c>
      <c r="F1430">
        <v>536</v>
      </c>
      <c r="G1430">
        <v>636</v>
      </c>
      <c r="H1430" t="s">
        <v>590</v>
      </c>
      <c r="I1430" t="s">
        <v>2066</v>
      </c>
      <c r="J1430" t="s">
        <v>2078</v>
      </c>
      <c r="K1430">
        <v>317</v>
      </c>
      <c r="L1430" t="s">
        <v>2078</v>
      </c>
      <c r="M1430">
        <v>315</v>
      </c>
      <c r="N1430" s="14">
        <v>1758</v>
      </c>
    </row>
    <row r="1431" spans="1:14" x14ac:dyDescent="0.25">
      <c r="A1431" t="s">
        <v>591</v>
      </c>
      <c r="B1431" t="s">
        <v>2066</v>
      </c>
      <c r="C1431" s="14">
        <v>31414</v>
      </c>
      <c r="D1431" s="14">
        <v>2333</v>
      </c>
      <c r="E1431" s="14">
        <v>2201</v>
      </c>
      <c r="F1431" s="14">
        <v>1120</v>
      </c>
      <c r="G1431" s="14">
        <v>1081</v>
      </c>
      <c r="H1431" t="s">
        <v>591</v>
      </c>
      <c r="I1431" t="s">
        <v>2066</v>
      </c>
      <c r="J1431" t="s">
        <v>2078</v>
      </c>
      <c r="K1431">
        <v>510</v>
      </c>
      <c r="L1431" t="s">
        <v>2078</v>
      </c>
      <c r="M1431">
        <v>508</v>
      </c>
      <c r="N1431" s="14">
        <v>2938</v>
      </c>
    </row>
    <row r="1432" spans="1:14" x14ac:dyDescent="0.25">
      <c r="A1432" t="s">
        <v>592</v>
      </c>
      <c r="B1432" t="s">
        <v>2066</v>
      </c>
      <c r="C1432" s="14">
        <v>1509</v>
      </c>
      <c r="D1432" s="14">
        <v>2779</v>
      </c>
      <c r="E1432" s="14">
        <v>4596</v>
      </c>
      <c r="F1432" s="14">
        <v>1861</v>
      </c>
      <c r="G1432" s="14">
        <v>2735</v>
      </c>
      <c r="H1432" t="s">
        <v>592</v>
      </c>
      <c r="I1432" t="s">
        <v>2066</v>
      </c>
      <c r="J1432" t="s">
        <v>2078</v>
      </c>
      <c r="K1432">
        <v>509</v>
      </c>
      <c r="L1432" t="s">
        <v>2078</v>
      </c>
      <c r="M1432">
        <v>463</v>
      </c>
      <c r="N1432" s="14">
        <v>3691</v>
      </c>
    </row>
    <row r="1434" spans="1:14" x14ac:dyDescent="0.25">
      <c r="A1434" t="s">
        <v>2067</v>
      </c>
      <c r="C1434" t="s">
        <v>2042</v>
      </c>
      <c r="D1434" t="s">
        <v>2044</v>
      </c>
      <c r="E1434" t="s">
        <v>2046</v>
      </c>
      <c r="F1434" t="s">
        <v>2048</v>
      </c>
      <c r="G1434" t="s">
        <v>2050</v>
      </c>
      <c r="H1434" t="s">
        <v>2067</v>
      </c>
      <c r="J1434" t="s">
        <v>2068</v>
      </c>
      <c r="K1434" t="s">
        <v>2070</v>
      </c>
      <c r="L1434" t="s">
        <v>2072</v>
      </c>
      <c r="M1434" t="s">
        <v>2074</v>
      </c>
      <c r="N1434" t="s">
        <v>2076</v>
      </c>
    </row>
    <row r="1435" spans="1:14" x14ac:dyDescent="0.25">
      <c r="C1435" t="s">
        <v>2043</v>
      </c>
      <c r="D1435" t="s">
        <v>2045</v>
      </c>
      <c r="E1435" t="s">
        <v>2047</v>
      </c>
      <c r="F1435" t="s">
        <v>2049</v>
      </c>
      <c r="G1435" t="s">
        <v>2051</v>
      </c>
      <c r="J1435" t="s">
        <v>2069</v>
      </c>
      <c r="K1435" t="s">
        <v>2071</v>
      </c>
      <c r="L1435" t="s">
        <v>2073</v>
      </c>
      <c r="M1435" t="s">
        <v>2075</v>
      </c>
      <c r="N1435" t="s">
        <v>2077</v>
      </c>
    </row>
    <row r="1436" spans="1:14" x14ac:dyDescent="0.25">
      <c r="A1436" t="s">
        <v>2079</v>
      </c>
      <c r="H1436" t="s">
        <v>2079</v>
      </c>
    </row>
    <row r="1437" spans="1:14" x14ac:dyDescent="0.25">
      <c r="A1437" t="s">
        <v>593</v>
      </c>
      <c r="C1437" s="14">
        <v>97273</v>
      </c>
      <c r="D1437" s="14">
        <v>20346</v>
      </c>
      <c r="E1437" s="14">
        <v>18376</v>
      </c>
      <c r="F1437" s="14">
        <v>9080</v>
      </c>
      <c r="G1437" s="14">
        <v>9296</v>
      </c>
      <c r="H1437" t="s">
        <v>593</v>
      </c>
      <c r="J1437" t="s">
        <v>2078</v>
      </c>
      <c r="K1437" s="14">
        <v>4531</v>
      </c>
      <c r="L1437" t="s">
        <v>2078</v>
      </c>
      <c r="M1437" s="14">
        <v>4485</v>
      </c>
      <c r="N1437" s="14">
        <v>24408</v>
      </c>
    </row>
    <row r="1438" spans="1:14" x14ac:dyDescent="0.25">
      <c r="A1438" t="s">
        <v>594</v>
      </c>
      <c r="B1438" t="s">
        <v>2066</v>
      </c>
      <c r="C1438" s="14">
        <v>17735</v>
      </c>
      <c r="D1438" s="14">
        <v>2940</v>
      </c>
      <c r="E1438" s="14">
        <v>2783</v>
      </c>
      <c r="F1438" s="14">
        <v>1374</v>
      </c>
      <c r="G1438" s="14">
        <v>1409</v>
      </c>
      <c r="H1438" t="s">
        <v>594</v>
      </c>
      <c r="I1438" t="s">
        <v>2066</v>
      </c>
      <c r="J1438" t="s">
        <v>2078</v>
      </c>
      <c r="K1438">
        <v>673</v>
      </c>
      <c r="L1438" t="s">
        <v>2078</v>
      </c>
      <c r="M1438">
        <v>663</v>
      </c>
      <c r="N1438" s="14">
        <v>3436</v>
      </c>
    </row>
    <row r="1439" spans="1:14" x14ac:dyDescent="0.25">
      <c r="A1439" t="s">
        <v>595</v>
      </c>
      <c r="B1439" t="s">
        <v>2066</v>
      </c>
      <c r="C1439" s="14">
        <v>52553</v>
      </c>
      <c r="D1439" s="14">
        <v>7004</v>
      </c>
      <c r="E1439" s="14">
        <v>5999</v>
      </c>
      <c r="F1439" s="14">
        <v>2883</v>
      </c>
      <c r="G1439" s="14">
        <v>3116</v>
      </c>
      <c r="H1439" t="s">
        <v>595</v>
      </c>
      <c r="I1439" t="s">
        <v>2066</v>
      </c>
      <c r="J1439" t="s">
        <v>2078</v>
      </c>
      <c r="K1439" s="14">
        <v>1531</v>
      </c>
      <c r="L1439" t="s">
        <v>2078</v>
      </c>
      <c r="M1439" s="14">
        <v>1524</v>
      </c>
      <c r="N1439" s="14">
        <v>8432</v>
      </c>
    </row>
    <row r="1440" spans="1:14" x14ac:dyDescent="0.25">
      <c r="A1440" t="s">
        <v>596</v>
      </c>
      <c r="B1440" t="s">
        <v>2066</v>
      </c>
      <c r="C1440" s="14">
        <v>2250</v>
      </c>
      <c r="D1440" s="14">
        <v>3667</v>
      </c>
      <c r="E1440" s="14">
        <v>3340</v>
      </c>
      <c r="F1440" s="14">
        <v>1645</v>
      </c>
      <c r="G1440" s="14">
        <v>1695</v>
      </c>
      <c r="H1440" t="s">
        <v>596</v>
      </c>
      <c r="I1440" t="s">
        <v>2066</v>
      </c>
      <c r="J1440" t="s">
        <v>2078</v>
      </c>
      <c r="K1440">
        <v>816</v>
      </c>
      <c r="L1440" t="s">
        <v>2078</v>
      </c>
      <c r="M1440">
        <v>810</v>
      </c>
      <c r="N1440" s="14">
        <v>4348</v>
      </c>
    </row>
    <row r="1441" spans="1:14" x14ac:dyDescent="0.25">
      <c r="A1441" t="s">
        <v>597</v>
      </c>
      <c r="B1441" t="s">
        <v>2066</v>
      </c>
      <c r="C1441" s="14">
        <v>24735</v>
      </c>
      <c r="D1441" s="14">
        <v>6735</v>
      </c>
      <c r="E1441" s="14">
        <v>6254</v>
      </c>
      <c r="F1441" s="14">
        <v>3178</v>
      </c>
      <c r="G1441" s="14">
        <v>3076</v>
      </c>
      <c r="H1441" t="s">
        <v>597</v>
      </c>
      <c r="I1441" t="s">
        <v>2066</v>
      </c>
      <c r="J1441" t="s">
        <v>2078</v>
      </c>
      <c r="K1441" s="14">
        <v>1511</v>
      </c>
      <c r="L1441" t="s">
        <v>2078</v>
      </c>
      <c r="M1441" s="14">
        <v>1488</v>
      </c>
      <c r="N1441" s="14">
        <v>8192</v>
      </c>
    </row>
    <row r="1443" spans="1:14" x14ac:dyDescent="0.25">
      <c r="A1443" t="s">
        <v>2067</v>
      </c>
      <c r="C1443" t="s">
        <v>2042</v>
      </c>
      <c r="D1443" t="s">
        <v>2044</v>
      </c>
      <c r="E1443" t="s">
        <v>2046</v>
      </c>
      <c r="F1443" t="s">
        <v>2048</v>
      </c>
      <c r="G1443" t="s">
        <v>2050</v>
      </c>
      <c r="H1443" t="s">
        <v>2067</v>
      </c>
      <c r="J1443" t="s">
        <v>2068</v>
      </c>
      <c r="K1443" t="s">
        <v>2070</v>
      </c>
      <c r="L1443" t="s">
        <v>2072</v>
      </c>
      <c r="M1443" t="s">
        <v>2074</v>
      </c>
      <c r="N1443" t="s">
        <v>2076</v>
      </c>
    </row>
    <row r="1444" spans="1:14" x14ac:dyDescent="0.25">
      <c r="C1444" t="s">
        <v>2043</v>
      </c>
      <c r="D1444" t="s">
        <v>2045</v>
      </c>
      <c r="E1444" t="s">
        <v>2047</v>
      </c>
      <c r="F1444" t="s">
        <v>2049</v>
      </c>
      <c r="G1444" t="s">
        <v>2051</v>
      </c>
      <c r="J1444" t="s">
        <v>2069</v>
      </c>
      <c r="K1444" t="s">
        <v>2071</v>
      </c>
      <c r="L1444" t="s">
        <v>2073</v>
      </c>
      <c r="M1444" t="s">
        <v>2075</v>
      </c>
      <c r="N1444" t="s">
        <v>2077</v>
      </c>
    </row>
    <row r="1445" spans="1:14" x14ac:dyDescent="0.25">
      <c r="A1445" t="s">
        <v>2079</v>
      </c>
      <c r="H1445" t="s">
        <v>2079</v>
      </c>
    </row>
    <row r="1446" spans="1:14" x14ac:dyDescent="0.25">
      <c r="A1446" t="s">
        <v>598</v>
      </c>
      <c r="C1446" s="14">
        <v>861800</v>
      </c>
      <c r="D1446" s="14">
        <v>246307</v>
      </c>
      <c r="E1446" s="14">
        <v>243062</v>
      </c>
      <c r="F1446" s="14">
        <v>119542</v>
      </c>
      <c r="G1446" s="14">
        <v>123520</v>
      </c>
      <c r="H1446" t="s">
        <v>598</v>
      </c>
      <c r="J1446" t="s">
        <v>2078</v>
      </c>
      <c r="K1446" s="14">
        <v>55878</v>
      </c>
      <c r="L1446" t="s">
        <v>2078</v>
      </c>
      <c r="M1446" s="14">
        <v>54873</v>
      </c>
      <c r="N1446" s="14">
        <v>278954</v>
      </c>
    </row>
    <row r="1447" spans="1:14" x14ac:dyDescent="0.25">
      <c r="A1447" t="s">
        <v>599</v>
      </c>
      <c r="B1447" t="s">
        <v>2066</v>
      </c>
      <c r="C1447" s="14">
        <v>51999</v>
      </c>
      <c r="D1447" s="14">
        <v>8373</v>
      </c>
      <c r="E1447" s="14">
        <v>8583</v>
      </c>
      <c r="F1447" s="14">
        <v>4126</v>
      </c>
      <c r="G1447" s="14">
        <v>4457</v>
      </c>
      <c r="H1447" t="s">
        <v>599</v>
      </c>
      <c r="I1447" t="s">
        <v>2066</v>
      </c>
      <c r="J1447" t="s">
        <v>2078</v>
      </c>
      <c r="K1447" s="14">
        <v>1976</v>
      </c>
      <c r="L1447" t="s">
        <v>2078</v>
      </c>
      <c r="M1447" s="14">
        <v>1954</v>
      </c>
      <c r="N1447" s="14">
        <v>10784</v>
      </c>
    </row>
    <row r="1448" spans="1:14" x14ac:dyDescent="0.25">
      <c r="A1448" t="s">
        <v>600</v>
      </c>
      <c r="B1448" t="s">
        <v>2066</v>
      </c>
      <c r="C1448">
        <v>452</v>
      </c>
      <c r="D1448" s="14">
        <v>2273</v>
      </c>
      <c r="E1448" s="14">
        <v>2172</v>
      </c>
      <c r="F1448" s="14">
        <v>1036</v>
      </c>
      <c r="G1448" s="14">
        <v>1136</v>
      </c>
      <c r="H1448" t="s">
        <v>600</v>
      </c>
      <c r="I1448" t="s">
        <v>2066</v>
      </c>
      <c r="J1448" t="s">
        <v>2078</v>
      </c>
      <c r="K1448">
        <v>514</v>
      </c>
      <c r="L1448" t="s">
        <v>2078</v>
      </c>
      <c r="M1448">
        <v>503</v>
      </c>
      <c r="N1448" s="14">
        <v>2566</v>
      </c>
    </row>
    <row r="1449" spans="1:14" x14ac:dyDescent="0.25">
      <c r="A1449" t="s">
        <v>601</v>
      </c>
      <c r="B1449" t="s">
        <v>2066</v>
      </c>
      <c r="C1449" s="14">
        <v>82206</v>
      </c>
      <c r="D1449" s="14">
        <v>6565</v>
      </c>
      <c r="E1449" s="14">
        <v>6244</v>
      </c>
      <c r="F1449" s="14">
        <v>3122</v>
      </c>
      <c r="G1449" s="14">
        <v>3122</v>
      </c>
      <c r="H1449" t="s">
        <v>601</v>
      </c>
      <c r="I1449" t="s">
        <v>2066</v>
      </c>
      <c r="J1449" t="s">
        <v>2078</v>
      </c>
      <c r="K1449" s="14">
        <v>1495</v>
      </c>
      <c r="L1449" t="s">
        <v>2078</v>
      </c>
      <c r="M1449" s="14">
        <v>1478</v>
      </c>
      <c r="N1449" s="14">
        <v>7275</v>
      </c>
    </row>
    <row r="1450" spans="1:14" x14ac:dyDescent="0.25">
      <c r="A1450" t="s">
        <v>602</v>
      </c>
      <c r="B1450" t="s">
        <v>2066</v>
      </c>
      <c r="C1450" s="14">
        <v>23090</v>
      </c>
      <c r="D1450" s="14">
        <v>1644</v>
      </c>
      <c r="E1450" s="14">
        <v>1649</v>
      </c>
      <c r="F1450">
        <v>843</v>
      </c>
      <c r="G1450">
        <v>806</v>
      </c>
      <c r="H1450" t="s">
        <v>602</v>
      </c>
      <c r="I1450" t="s">
        <v>2066</v>
      </c>
      <c r="J1450" t="s">
        <v>2078</v>
      </c>
      <c r="K1450">
        <v>376</v>
      </c>
      <c r="L1450" t="s">
        <v>2078</v>
      </c>
      <c r="M1450">
        <v>374</v>
      </c>
      <c r="N1450" s="14">
        <v>1906</v>
      </c>
    </row>
    <row r="1451" spans="1:14" x14ac:dyDescent="0.25">
      <c r="A1451" t="s">
        <v>603</v>
      </c>
      <c r="B1451" t="s">
        <v>2066</v>
      </c>
      <c r="C1451" s="14">
        <v>125207</v>
      </c>
      <c r="D1451" s="14">
        <v>21770</v>
      </c>
      <c r="E1451" s="14">
        <v>21981</v>
      </c>
      <c r="F1451" s="14">
        <v>10886</v>
      </c>
      <c r="G1451" s="14">
        <v>11095</v>
      </c>
      <c r="H1451" t="s">
        <v>603</v>
      </c>
      <c r="I1451" t="s">
        <v>2066</v>
      </c>
      <c r="J1451" t="s">
        <v>2078</v>
      </c>
      <c r="K1451" s="14">
        <v>4739</v>
      </c>
      <c r="L1451" t="s">
        <v>2078</v>
      </c>
      <c r="M1451" s="14">
        <v>4699</v>
      </c>
      <c r="N1451" s="14">
        <v>25007</v>
      </c>
    </row>
    <row r="1452" spans="1:14" x14ac:dyDescent="0.25">
      <c r="A1452" t="s">
        <v>604</v>
      </c>
      <c r="B1452" t="s">
        <v>2066</v>
      </c>
      <c r="C1452" s="14">
        <v>2790</v>
      </c>
      <c r="D1452" s="14">
        <v>7701</v>
      </c>
      <c r="E1452" s="14">
        <v>7388</v>
      </c>
      <c r="F1452" s="14">
        <v>3853</v>
      </c>
      <c r="G1452" s="14">
        <v>3535</v>
      </c>
      <c r="H1452" t="s">
        <v>604</v>
      </c>
      <c r="I1452" t="s">
        <v>2066</v>
      </c>
      <c r="J1452" t="s">
        <v>2078</v>
      </c>
      <c r="K1452" s="14">
        <v>1703</v>
      </c>
      <c r="L1452" t="s">
        <v>2078</v>
      </c>
      <c r="M1452" s="14">
        <v>1693</v>
      </c>
      <c r="N1452" s="14">
        <v>7176</v>
      </c>
    </row>
    <row r="1453" spans="1:14" x14ac:dyDescent="0.25">
      <c r="A1453" t="s">
        <v>605</v>
      </c>
      <c r="B1453" t="s">
        <v>2066</v>
      </c>
      <c r="C1453">
        <v>420</v>
      </c>
      <c r="D1453" s="14">
        <v>5926</v>
      </c>
      <c r="E1453" s="14">
        <v>5674</v>
      </c>
      <c r="F1453" s="14">
        <v>2600</v>
      </c>
      <c r="G1453" s="14">
        <v>3074</v>
      </c>
      <c r="H1453" t="s">
        <v>605</v>
      </c>
      <c r="I1453" t="s">
        <v>2066</v>
      </c>
      <c r="J1453" t="s">
        <v>2078</v>
      </c>
      <c r="K1453" s="14">
        <v>1381</v>
      </c>
      <c r="L1453" t="s">
        <v>2078</v>
      </c>
      <c r="M1453" s="14">
        <v>1337</v>
      </c>
      <c r="N1453" s="14">
        <v>7053</v>
      </c>
    </row>
    <row r="1454" spans="1:14" x14ac:dyDescent="0.25">
      <c r="A1454" t="s">
        <v>606</v>
      </c>
      <c r="B1454" t="s">
        <v>2066</v>
      </c>
      <c r="C1454" s="14">
        <v>66348</v>
      </c>
      <c r="D1454" s="14">
        <v>9438</v>
      </c>
      <c r="E1454" s="14">
        <v>8980</v>
      </c>
      <c r="F1454" s="14">
        <v>4474</v>
      </c>
      <c r="G1454" s="14">
        <v>4506</v>
      </c>
      <c r="H1454" t="s">
        <v>606</v>
      </c>
      <c r="I1454" t="s">
        <v>2066</v>
      </c>
      <c r="J1454" t="s">
        <v>2078</v>
      </c>
      <c r="K1454" s="14">
        <v>2059</v>
      </c>
      <c r="L1454" t="s">
        <v>2078</v>
      </c>
      <c r="M1454" s="14">
        <v>2027</v>
      </c>
      <c r="N1454" s="14">
        <v>10611</v>
      </c>
    </row>
    <row r="1455" spans="1:14" x14ac:dyDescent="0.25">
      <c r="A1455" t="s">
        <v>607</v>
      </c>
      <c r="B1455" t="s">
        <v>2066</v>
      </c>
      <c r="C1455" s="14">
        <v>7798</v>
      </c>
      <c r="D1455" s="14">
        <v>1308</v>
      </c>
      <c r="E1455" s="14">
        <v>1268</v>
      </c>
      <c r="F1455">
        <v>640</v>
      </c>
      <c r="G1455">
        <v>628</v>
      </c>
      <c r="H1455" t="s">
        <v>607</v>
      </c>
      <c r="I1455" t="s">
        <v>2066</v>
      </c>
      <c r="J1455" t="s">
        <v>2078</v>
      </c>
      <c r="K1455">
        <v>285</v>
      </c>
      <c r="L1455" t="s">
        <v>2078</v>
      </c>
      <c r="M1455">
        <v>278</v>
      </c>
      <c r="N1455" s="14">
        <v>1499</v>
      </c>
    </row>
    <row r="1456" spans="1:14" x14ac:dyDescent="0.25">
      <c r="A1456" t="s">
        <v>608</v>
      </c>
      <c r="B1456" t="s">
        <v>2066</v>
      </c>
      <c r="C1456" s="14">
        <v>50168</v>
      </c>
      <c r="D1456" s="14">
        <v>7403</v>
      </c>
      <c r="E1456" s="14">
        <v>7155</v>
      </c>
      <c r="F1456" s="14">
        <v>3498</v>
      </c>
      <c r="G1456" s="14">
        <v>3657</v>
      </c>
      <c r="H1456" t="s">
        <v>608</v>
      </c>
      <c r="I1456" t="s">
        <v>2066</v>
      </c>
      <c r="J1456" t="s">
        <v>2078</v>
      </c>
      <c r="K1456" s="14">
        <v>1678</v>
      </c>
      <c r="L1456" t="s">
        <v>2078</v>
      </c>
      <c r="M1456" s="14">
        <v>1673</v>
      </c>
      <c r="N1456" s="14">
        <v>9647</v>
      </c>
    </row>
    <row r="1457" spans="1:14" x14ac:dyDescent="0.25">
      <c r="A1457" t="s">
        <v>609</v>
      </c>
      <c r="B1457" t="s">
        <v>2066</v>
      </c>
      <c r="C1457" s="14">
        <v>22808</v>
      </c>
      <c r="D1457" s="14">
        <v>6005</v>
      </c>
      <c r="E1457" s="14">
        <v>5745</v>
      </c>
      <c r="F1457" s="14">
        <v>2970</v>
      </c>
      <c r="G1457" s="14">
        <v>2775</v>
      </c>
      <c r="H1457" t="s">
        <v>609</v>
      </c>
      <c r="I1457" t="s">
        <v>2066</v>
      </c>
      <c r="J1457" t="s">
        <v>2078</v>
      </c>
      <c r="K1457" s="14">
        <v>1298</v>
      </c>
      <c r="L1457" t="s">
        <v>2078</v>
      </c>
      <c r="M1457" s="14">
        <v>1284</v>
      </c>
      <c r="N1457" s="14">
        <v>6462</v>
      </c>
    </row>
    <row r="1458" spans="1:14" x14ac:dyDescent="0.25">
      <c r="A1458" t="s">
        <v>610</v>
      </c>
      <c r="B1458" t="s">
        <v>2066</v>
      </c>
      <c r="C1458">
        <v>768</v>
      </c>
      <c r="D1458" s="14">
        <v>3250</v>
      </c>
      <c r="E1458" s="14">
        <v>3054</v>
      </c>
      <c r="F1458" s="14">
        <v>1438</v>
      </c>
      <c r="G1458" s="14">
        <v>1616</v>
      </c>
      <c r="H1458" t="s">
        <v>610</v>
      </c>
      <c r="I1458" t="s">
        <v>2066</v>
      </c>
      <c r="J1458" t="s">
        <v>2078</v>
      </c>
      <c r="K1458">
        <v>724</v>
      </c>
      <c r="L1458" t="s">
        <v>2078</v>
      </c>
      <c r="M1458">
        <v>718</v>
      </c>
      <c r="N1458" s="14">
        <v>3576</v>
      </c>
    </row>
    <row r="1459" spans="1:14" x14ac:dyDescent="0.25">
      <c r="A1459" t="s">
        <v>611</v>
      </c>
      <c r="B1459" t="s">
        <v>2066</v>
      </c>
      <c r="C1459" s="14">
        <v>39915</v>
      </c>
      <c r="D1459" s="14">
        <v>8155</v>
      </c>
      <c r="E1459" s="14">
        <v>7670</v>
      </c>
      <c r="F1459" s="14">
        <v>3709</v>
      </c>
      <c r="G1459" s="14">
        <v>3961</v>
      </c>
      <c r="H1459" t="s">
        <v>611</v>
      </c>
      <c r="I1459" t="s">
        <v>2066</v>
      </c>
      <c r="J1459" t="s">
        <v>2078</v>
      </c>
      <c r="K1459" s="14">
        <v>1817</v>
      </c>
      <c r="L1459" t="s">
        <v>2078</v>
      </c>
      <c r="M1459" s="14">
        <v>1798</v>
      </c>
      <c r="N1459" s="14">
        <v>9460</v>
      </c>
    </row>
    <row r="1460" spans="1:14" x14ac:dyDescent="0.25">
      <c r="A1460" t="s">
        <v>612</v>
      </c>
      <c r="B1460" t="s">
        <v>2066</v>
      </c>
      <c r="C1460" s="14">
        <v>22657</v>
      </c>
      <c r="D1460" s="14">
        <v>15244</v>
      </c>
      <c r="E1460" s="14">
        <v>13714</v>
      </c>
      <c r="F1460" s="14">
        <v>6789</v>
      </c>
      <c r="G1460" s="14">
        <v>6925</v>
      </c>
      <c r="H1460" t="s">
        <v>612</v>
      </c>
      <c r="I1460" t="s">
        <v>2066</v>
      </c>
      <c r="J1460" t="s">
        <v>2078</v>
      </c>
      <c r="K1460" s="14">
        <v>3374</v>
      </c>
      <c r="L1460" t="s">
        <v>2078</v>
      </c>
      <c r="M1460" s="14">
        <v>3359</v>
      </c>
      <c r="N1460" s="14">
        <v>15675</v>
      </c>
    </row>
    <row r="1461" spans="1:14" x14ac:dyDescent="0.25">
      <c r="A1461" t="s">
        <v>613</v>
      </c>
      <c r="B1461" t="s">
        <v>2066</v>
      </c>
      <c r="C1461" s="14">
        <v>27045</v>
      </c>
      <c r="D1461" s="14">
        <v>3304</v>
      </c>
      <c r="E1461" s="14">
        <v>3214</v>
      </c>
      <c r="F1461" s="14">
        <v>1620</v>
      </c>
      <c r="G1461" s="14">
        <v>1594</v>
      </c>
      <c r="H1461" t="s">
        <v>613</v>
      </c>
      <c r="I1461" t="s">
        <v>2066</v>
      </c>
      <c r="J1461" t="s">
        <v>2078</v>
      </c>
      <c r="K1461">
        <v>768</v>
      </c>
      <c r="L1461" t="s">
        <v>2078</v>
      </c>
      <c r="M1461">
        <v>764</v>
      </c>
      <c r="N1461" s="14">
        <v>3691</v>
      </c>
    </row>
    <row r="1462" spans="1:14" x14ac:dyDescent="0.25">
      <c r="A1462" t="s">
        <v>614</v>
      </c>
      <c r="B1462" t="s">
        <v>2066</v>
      </c>
      <c r="C1462" s="14">
        <v>1887</v>
      </c>
      <c r="D1462" s="14">
        <v>9991</v>
      </c>
      <c r="E1462" s="14">
        <v>9785</v>
      </c>
      <c r="F1462" s="14">
        <v>4606</v>
      </c>
      <c r="G1462" s="14">
        <v>5179</v>
      </c>
      <c r="H1462" t="s">
        <v>614</v>
      </c>
      <c r="I1462" t="s">
        <v>2066</v>
      </c>
      <c r="J1462" t="s">
        <v>2078</v>
      </c>
      <c r="K1462" s="14">
        <v>2398</v>
      </c>
      <c r="L1462" t="s">
        <v>2078</v>
      </c>
      <c r="M1462" s="14">
        <v>2299</v>
      </c>
      <c r="N1462" s="14">
        <v>11839</v>
      </c>
    </row>
    <row r="1463" spans="1:14" x14ac:dyDescent="0.25">
      <c r="A1463" t="s">
        <v>615</v>
      </c>
      <c r="B1463" t="s">
        <v>2066</v>
      </c>
      <c r="C1463" s="14">
        <v>60366</v>
      </c>
      <c r="D1463" s="14">
        <v>15443</v>
      </c>
      <c r="E1463" s="14">
        <v>16399</v>
      </c>
      <c r="F1463" s="14">
        <v>8452</v>
      </c>
      <c r="G1463" s="14">
        <v>7947</v>
      </c>
      <c r="H1463" t="s">
        <v>615</v>
      </c>
      <c r="I1463" t="s">
        <v>2066</v>
      </c>
      <c r="J1463" t="s">
        <v>2078</v>
      </c>
      <c r="K1463" s="14">
        <v>3524</v>
      </c>
      <c r="L1463" t="s">
        <v>2078</v>
      </c>
      <c r="M1463" s="14">
        <v>3480</v>
      </c>
      <c r="N1463" s="14">
        <v>17802</v>
      </c>
    </row>
    <row r="1464" spans="1:14" x14ac:dyDescent="0.25">
      <c r="A1464" t="s">
        <v>616</v>
      </c>
      <c r="B1464" t="s">
        <v>2066</v>
      </c>
      <c r="C1464" s="14">
        <v>51115</v>
      </c>
      <c r="D1464" s="14">
        <v>8365</v>
      </c>
      <c r="E1464" s="14">
        <v>8009</v>
      </c>
      <c r="F1464" s="14">
        <v>4036</v>
      </c>
      <c r="G1464" s="14">
        <v>3973</v>
      </c>
      <c r="H1464" t="s">
        <v>616</v>
      </c>
      <c r="I1464" t="s">
        <v>2066</v>
      </c>
      <c r="J1464" t="s">
        <v>2078</v>
      </c>
      <c r="K1464" s="14">
        <v>1743</v>
      </c>
      <c r="L1464" t="s">
        <v>2078</v>
      </c>
      <c r="M1464" s="14">
        <v>1738</v>
      </c>
      <c r="N1464" s="14">
        <v>9720</v>
      </c>
    </row>
    <row r="1465" spans="1:14" x14ac:dyDescent="0.25">
      <c r="A1465" t="s">
        <v>617</v>
      </c>
      <c r="B1465" t="s">
        <v>2066</v>
      </c>
      <c r="C1465" s="14">
        <v>1206</v>
      </c>
      <c r="D1465" s="14">
        <v>1946</v>
      </c>
      <c r="E1465" s="14">
        <v>1832</v>
      </c>
      <c r="F1465">
        <v>833</v>
      </c>
      <c r="G1465">
        <v>999</v>
      </c>
      <c r="H1465" t="s">
        <v>617</v>
      </c>
      <c r="I1465" t="s">
        <v>2066</v>
      </c>
      <c r="J1465" t="s">
        <v>2078</v>
      </c>
      <c r="K1465">
        <v>450</v>
      </c>
      <c r="L1465" t="s">
        <v>2078</v>
      </c>
      <c r="M1465">
        <v>450</v>
      </c>
      <c r="N1465" s="14">
        <v>2419</v>
      </c>
    </row>
    <row r="1466" spans="1:14" x14ac:dyDescent="0.25">
      <c r="A1466" t="s">
        <v>618</v>
      </c>
      <c r="B1466" t="s">
        <v>2066</v>
      </c>
      <c r="C1466" s="14">
        <v>2822</v>
      </c>
      <c r="D1466" s="14">
        <v>5760</v>
      </c>
      <c r="E1466" s="14">
        <v>5141</v>
      </c>
      <c r="F1466" s="14">
        <v>2297</v>
      </c>
      <c r="G1466" s="14">
        <v>2844</v>
      </c>
      <c r="H1466" t="s">
        <v>618</v>
      </c>
      <c r="I1466" t="s">
        <v>2066</v>
      </c>
      <c r="J1466" t="s">
        <v>2078</v>
      </c>
      <c r="K1466" s="14">
        <v>1307</v>
      </c>
      <c r="L1466" t="s">
        <v>2078</v>
      </c>
      <c r="M1466" s="14">
        <v>1275</v>
      </c>
      <c r="N1466" s="14">
        <v>6418</v>
      </c>
    </row>
    <row r="1467" spans="1:14" x14ac:dyDescent="0.25">
      <c r="A1467" t="s">
        <v>619</v>
      </c>
      <c r="B1467" t="s">
        <v>2066</v>
      </c>
      <c r="C1467" s="14">
        <v>70717</v>
      </c>
      <c r="D1467" s="14">
        <v>9133</v>
      </c>
      <c r="E1467" s="14">
        <v>8570</v>
      </c>
      <c r="F1467" s="14">
        <v>4192</v>
      </c>
      <c r="G1467" s="14">
        <v>4378</v>
      </c>
      <c r="H1467" t="s">
        <v>619</v>
      </c>
      <c r="I1467" t="s">
        <v>2066</v>
      </c>
      <c r="J1467" t="s">
        <v>2078</v>
      </c>
      <c r="K1467" s="14">
        <v>2051</v>
      </c>
      <c r="L1467" t="s">
        <v>2078</v>
      </c>
      <c r="M1467" s="14">
        <v>2026</v>
      </c>
      <c r="N1467" s="14">
        <v>11027</v>
      </c>
    </row>
    <row r="1468" spans="1:14" x14ac:dyDescent="0.25">
      <c r="A1468" t="s">
        <v>620</v>
      </c>
      <c r="B1468" t="s">
        <v>2066</v>
      </c>
      <c r="C1468" s="14">
        <v>2329</v>
      </c>
      <c r="D1468" s="14">
        <v>11744</v>
      </c>
      <c r="E1468" s="14">
        <v>11345</v>
      </c>
      <c r="F1468" s="14">
        <v>5952</v>
      </c>
      <c r="G1468" s="14">
        <v>5393</v>
      </c>
      <c r="H1468" t="s">
        <v>620</v>
      </c>
      <c r="I1468" t="s">
        <v>2066</v>
      </c>
      <c r="J1468" t="s">
        <v>2078</v>
      </c>
      <c r="K1468" s="14">
        <v>2548</v>
      </c>
      <c r="L1468" t="s">
        <v>2078</v>
      </c>
      <c r="M1468" s="14">
        <v>2453</v>
      </c>
      <c r="N1468" s="14">
        <v>10499</v>
      </c>
    </row>
    <row r="1469" spans="1:14" x14ac:dyDescent="0.25">
      <c r="A1469" t="s">
        <v>621</v>
      </c>
      <c r="B1469" t="s">
        <v>2066</v>
      </c>
      <c r="C1469" s="14">
        <v>3525</v>
      </c>
      <c r="D1469" s="14">
        <v>29389</v>
      </c>
      <c r="E1469" s="14">
        <v>31006</v>
      </c>
      <c r="F1469" s="14">
        <v>14859</v>
      </c>
      <c r="G1469" s="14">
        <v>16147</v>
      </c>
      <c r="H1469" t="s">
        <v>621</v>
      </c>
      <c r="I1469" t="s">
        <v>2066</v>
      </c>
      <c r="J1469" t="s">
        <v>2078</v>
      </c>
      <c r="K1469" s="14">
        <v>6995</v>
      </c>
      <c r="L1469" t="s">
        <v>2078</v>
      </c>
      <c r="M1469" s="14">
        <v>6742</v>
      </c>
      <c r="N1469" s="14">
        <v>34241</v>
      </c>
    </row>
    <row r="1470" spans="1:14" x14ac:dyDescent="0.25">
      <c r="A1470" t="s">
        <v>622</v>
      </c>
      <c r="B1470" t="s">
        <v>2066</v>
      </c>
      <c r="C1470" s="14">
        <v>33472</v>
      </c>
      <c r="D1470" s="14">
        <v>11091</v>
      </c>
      <c r="E1470" s="14">
        <v>11207</v>
      </c>
      <c r="F1470" s="14">
        <v>5658</v>
      </c>
      <c r="G1470" s="14">
        <v>5549</v>
      </c>
      <c r="H1470" t="s">
        <v>622</v>
      </c>
      <c r="I1470" t="s">
        <v>2066</v>
      </c>
      <c r="J1470" t="s">
        <v>2078</v>
      </c>
      <c r="K1470" s="14">
        <v>2556</v>
      </c>
      <c r="L1470" t="s">
        <v>2078</v>
      </c>
      <c r="M1470" s="14">
        <v>2519</v>
      </c>
      <c r="N1470" s="14">
        <v>12004</v>
      </c>
    </row>
    <row r="1471" spans="1:14" x14ac:dyDescent="0.25">
      <c r="A1471" t="s">
        <v>623</v>
      </c>
      <c r="B1471" t="s">
        <v>2066</v>
      </c>
      <c r="C1471">
        <v>700</v>
      </c>
      <c r="D1471" s="14">
        <v>7820</v>
      </c>
      <c r="E1471" s="14">
        <v>8146</v>
      </c>
      <c r="F1471" s="14">
        <v>3977</v>
      </c>
      <c r="G1471" s="14">
        <v>4169</v>
      </c>
      <c r="H1471" t="s">
        <v>623</v>
      </c>
      <c r="I1471" t="s">
        <v>2066</v>
      </c>
      <c r="J1471" t="s">
        <v>2078</v>
      </c>
      <c r="K1471" s="14">
        <v>1789</v>
      </c>
      <c r="L1471" t="s">
        <v>2078</v>
      </c>
      <c r="M1471" s="14">
        <v>1738</v>
      </c>
      <c r="N1471" s="14">
        <v>8513</v>
      </c>
    </row>
    <row r="1472" spans="1:14" x14ac:dyDescent="0.25">
      <c r="A1472" t="s">
        <v>1030</v>
      </c>
      <c r="B1472" t="s">
        <v>2066</v>
      </c>
      <c r="C1472" s="14">
        <v>11702</v>
      </c>
      <c r="D1472" s="14">
        <v>1935</v>
      </c>
      <c r="E1472" s="14">
        <v>2012</v>
      </c>
      <c r="F1472" s="14">
        <v>1023</v>
      </c>
      <c r="G1472">
        <v>989</v>
      </c>
      <c r="H1472" t="s">
        <v>1030</v>
      </c>
      <c r="I1472" t="s">
        <v>2066</v>
      </c>
      <c r="J1472" t="s">
        <v>2078</v>
      </c>
      <c r="K1472">
        <v>464</v>
      </c>
      <c r="L1472" t="s">
        <v>2078</v>
      </c>
      <c r="M1472">
        <v>461</v>
      </c>
      <c r="N1472" s="14">
        <v>2521</v>
      </c>
    </row>
    <row r="1473" spans="1:14" x14ac:dyDescent="0.25">
      <c r="A1473" t="s">
        <v>624</v>
      </c>
      <c r="B1473" t="s">
        <v>2066</v>
      </c>
      <c r="C1473" s="14">
        <v>4783</v>
      </c>
      <c r="D1473" s="14">
        <v>5757</v>
      </c>
      <c r="E1473" s="14">
        <v>5653</v>
      </c>
      <c r="F1473" s="14">
        <v>2618</v>
      </c>
      <c r="G1473" s="14">
        <v>3035</v>
      </c>
      <c r="H1473" t="s">
        <v>624</v>
      </c>
      <c r="I1473" t="s">
        <v>2066</v>
      </c>
      <c r="J1473" t="s">
        <v>2078</v>
      </c>
      <c r="K1473" s="14">
        <v>1377</v>
      </c>
      <c r="L1473" t="s">
        <v>2078</v>
      </c>
      <c r="M1473" s="14">
        <v>1326</v>
      </c>
      <c r="N1473" s="14">
        <v>6919</v>
      </c>
    </row>
    <row r="1474" spans="1:14" x14ac:dyDescent="0.25">
      <c r="A1474" t="s">
        <v>625</v>
      </c>
      <c r="B1474" t="s">
        <v>2066</v>
      </c>
      <c r="C1474" s="14">
        <v>1867</v>
      </c>
      <c r="D1474" s="14">
        <v>1409</v>
      </c>
      <c r="E1474" s="14">
        <v>1267</v>
      </c>
      <c r="F1474">
        <v>599</v>
      </c>
      <c r="G1474">
        <v>668</v>
      </c>
      <c r="H1474" t="s">
        <v>625</v>
      </c>
      <c r="I1474" t="s">
        <v>2066</v>
      </c>
      <c r="J1474" t="s">
        <v>2078</v>
      </c>
      <c r="K1474">
        <v>342</v>
      </c>
      <c r="L1474" t="s">
        <v>2078</v>
      </c>
      <c r="M1474">
        <v>333</v>
      </c>
      <c r="N1474" s="14">
        <v>1676</v>
      </c>
    </row>
    <row r="1475" spans="1:14" x14ac:dyDescent="0.25">
      <c r="A1475" t="s">
        <v>626</v>
      </c>
      <c r="B1475" t="s">
        <v>2066</v>
      </c>
      <c r="C1475" s="14">
        <v>1216</v>
      </c>
      <c r="D1475" s="14">
        <v>4937</v>
      </c>
      <c r="E1475" s="14">
        <v>4714</v>
      </c>
      <c r="F1475" s="14">
        <v>2130</v>
      </c>
      <c r="G1475" s="14">
        <v>2584</v>
      </c>
      <c r="H1475" t="s">
        <v>626</v>
      </c>
      <c r="I1475" t="s">
        <v>2066</v>
      </c>
      <c r="J1475" t="s">
        <v>2078</v>
      </c>
      <c r="K1475" s="14">
        <v>1174</v>
      </c>
      <c r="L1475" t="s">
        <v>2078</v>
      </c>
      <c r="M1475" s="14">
        <v>1155</v>
      </c>
      <c r="N1475" s="14">
        <v>5855</v>
      </c>
    </row>
    <row r="1476" spans="1:14" x14ac:dyDescent="0.25">
      <c r="A1476" t="s">
        <v>627</v>
      </c>
      <c r="B1476" t="s">
        <v>2066</v>
      </c>
      <c r="C1476" s="14">
        <v>45106</v>
      </c>
      <c r="D1476" s="14">
        <v>4797</v>
      </c>
      <c r="E1476" s="14">
        <v>4517</v>
      </c>
      <c r="F1476" s="14">
        <v>2201</v>
      </c>
      <c r="G1476" s="14">
        <v>2316</v>
      </c>
      <c r="H1476" t="s">
        <v>627</v>
      </c>
      <c r="I1476" t="s">
        <v>2066</v>
      </c>
      <c r="J1476" t="s">
        <v>2078</v>
      </c>
      <c r="K1476" s="14">
        <v>1081</v>
      </c>
      <c r="L1476" t="s">
        <v>2078</v>
      </c>
      <c r="M1476" s="14">
        <v>1068</v>
      </c>
      <c r="N1476" s="14">
        <v>5396</v>
      </c>
    </row>
    <row r="1477" spans="1:14" x14ac:dyDescent="0.25">
      <c r="A1477" t="s">
        <v>628</v>
      </c>
      <c r="B1477" t="s">
        <v>2066</v>
      </c>
      <c r="C1477">
        <v>978</v>
      </c>
      <c r="D1477" s="14">
        <v>1455</v>
      </c>
      <c r="E1477" s="14">
        <v>1669</v>
      </c>
      <c r="F1477">
        <v>701</v>
      </c>
      <c r="G1477">
        <v>968</v>
      </c>
      <c r="H1477" t="s">
        <v>628</v>
      </c>
      <c r="I1477" t="s">
        <v>2066</v>
      </c>
      <c r="J1477" t="s">
        <v>2078</v>
      </c>
      <c r="K1477">
        <v>301</v>
      </c>
      <c r="L1477" t="s">
        <v>2078</v>
      </c>
      <c r="M1477">
        <v>292</v>
      </c>
      <c r="N1477" s="14">
        <v>1937</v>
      </c>
    </row>
    <row r="1478" spans="1:14" x14ac:dyDescent="0.25">
      <c r="A1478" t="s">
        <v>629</v>
      </c>
      <c r="B1478" t="s">
        <v>2066</v>
      </c>
      <c r="C1478" s="14">
        <v>44338</v>
      </c>
      <c r="D1478" s="14">
        <v>6976</v>
      </c>
      <c r="E1478" s="14">
        <v>7299</v>
      </c>
      <c r="F1478" s="14">
        <v>3804</v>
      </c>
      <c r="G1478" s="14">
        <v>3495</v>
      </c>
      <c r="H1478" t="s">
        <v>629</v>
      </c>
      <c r="I1478" t="s">
        <v>2066</v>
      </c>
      <c r="J1478" t="s">
        <v>2078</v>
      </c>
      <c r="K1478" s="14">
        <v>1591</v>
      </c>
      <c r="L1478" t="s">
        <v>2078</v>
      </c>
      <c r="M1478" s="14">
        <v>1579</v>
      </c>
      <c r="N1478" s="14">
        <v>7780</v>
      </c>
    </row>
    <row r="1480" spans="1:14" x14ac:dyDescent="0.25">
      <c r="A1480" t="s">
        <v>2067</v>
      </c>
      <c r="C1480" t="s">
        <v>2042</v>
      </c>
      <c r="D1480" t="s">
        <v>2044</v>
      </c>
      <c r="E1480" t="s">
        <v>2046</v>
      </c>
      <c r="F1480" t="s">
        <v>2048</v>
      </c>
      <c r="G1480" t="s">
        <v>2050</v>
      </c>
      <c r="H1480" t="s">
        <v>2067</v>
      </c>
      <c r="J1480" t="s">
        <v>2068</v>
      </c>
      <c r="K1480" t="s">
        <v>2070</v>
      </c>
      <c r="L1480" t="s">
        <v>2072</v>
      </c>
      <c r="M1480" t="s">
        <v>2074</v>
      </c>
      <c r="N1480" t="s">
        <v>2076</v>
      </c>
    </row>
    <row r="1481" spans="1:14" x14ac:dyDescent="0.25">
      <c r="C1481" t="s">
        <v>2043</v>
      </c>
      <c r="D1481" t="s">
        <v>2045</v>
      </c>
      <c r="E1481" t="s">
        <v>2047</v>
      </c>
      <c r="F1481" t="s">
        <v>2049</v>
      </c>
      <c r="G1481" t="s">
        <v>2051</v>
      </c>
      <c r="J1481" t="s">
        <v>2069</v>
      </c>
      <c r="K1481" t="s">
        <v>2071</v>
      </c>
      <c r="L1481" t="s">
        <v>2073</v>
      </c>
      <c r="M1481" t="s">
        <v>2075</v>
      </c>
      <c r="N1481" t="s">
        <v>2077</v>
      </c>
    </row>
    <row r="1482" spans="1:14" x14ac:dyDescent="0.25">
      <c r="A1482" t="s">
        <v>2079</v>
      </c>
      <c r="H1482" t="s">
        <v>2079</v>
      </c>
    </row>
    <row r="1483" spans="1:14" x14ac:dyDescent="0.25">
      <c r="A1483" t="s">
        <v>630</v>
      </c>
      <c r="C1483" s="14">
        <v>53464</v>
      </c>
      <c r="D1483" s="14">
        <v>44718</v>
      </c>
      <c r="E1483" s="14">
        <v>46959</v>
      </c>
      <c r="F1483" s="14">
        <v>22647</v>
      </c>
      <c r="G1483" s="14">
        <v>24312</v>
      </c>
      <c r="H1483" t="s">
        <v>630</v>
      </c>
      <c r="J1483" t="s">
        <v>2078</v>
      </c>
      <c r="K1483" s="14">
        <v>11766</v>
      </c>
      <c r="L1483" t="s">
        <v>2078</v>
      </c>
      <c r="M1483" s="14">
        <v>11229</v>
      </c>
      <c r="N1483" s="14">
        <v>61853</v>
      </c>
    </row>
    <row r="1484" spans="1:14" x14ac:dyDescent="0.25">
      <c r="A1484" t="s">
        <v>631</v>
      </c>
      <c r="B1484" t="s">
        <v>2066</v>
      </c>
      <c r="C1484" s="14">
        <v>15256</v>
      </c>
      <c r="D1484" s="14">
        <v>2097</v>
      </c>
      <c r="E1484" s="14">
        <v>1914</v>
      </c>
      <c r="F1484">
        <v>946</v>
      </c>
      <c r="G1484">
        <v>968</v>
      </c>
      <c r="H1484" t="s">
        <v>631</v>
      </c>
      <c r="I1484" t="s">
        <v>2066</v>
      </c>
      <c r="J1484" t="s">
        <v>2078</v>
      </c>
      <c r="K1484">
        <v>501</v>
      </c>
      <c r="L1484" t="s">
        <v>2078</v>
      </c>
      <c r="M1484">
        <v>498</v>
      </c>
      <c r="N1484" s="14">
        <v>2827</v>
      </c>
    </row>
    <row r="1485" spans="1:14" x14ac:dyDescent="0.25">
      <c r="A1485" t="s">
        <v>632</v>
      </c>
      <c r="B1485" t="s">
        <v>2066</v>
      </c>
      <c r="C1485" s="14">
        <v>1878</v>
      </c>
      <c r="D1485" s="14">
        <v>33574</v>
      </c>
      <c r="E1485" s="14">
        <v>35532</v>
      </c>
      <c r="F1485" s="14">
        <v>16931</v>
      </c>
      <c r="G1485" s="14">
        <v>18601</v>
      </c>
      <c r="H1485" t="s">
        <v>632</v>
      </c>
      <c r="I1485" t="s">
        <v>2066</v>
      </c>
      <c r="J1485" t="s">
        <v>2078</v>
      </c>
      <c r="K1485" s="14">
        <v>8916</v>
      </c>
      <c r="L1485" t="s">
        <v>2078</v>
      </c>
      <c r="M1485" s="14">
        <v>8422</v>
      </c>
      <c r="N1485" s="14">
        <v>46704</v>
      </c>
    </row>
    <row r="1486" spans="1:14" x14ac:dyDescent="0.25">
      <c r="A1486" t="s">
        <v>633</v>
      </c>
      <c r="B1486" t="s">
        <v>2066</v>
      </c>
      <c r="C1486" s="14">
        <v>36330</v>
      </c>
      <c r="D1486" s="14">
        <v>9047</v>
      </c>
      <c r="E1486" s="14">
        <v>9513</v>
      </c>
      <c r="F1486" s="14">
        <v>4770</v>
      </c>
      <c r="G1486" s="14">
        <v>4743</v>
      </c>
      <c r="H1486" t="s">
        <v>633</v>
      </c>
      <c r="I1486" t="s">
        <v>2066</v>
      </c>
      <c r="J1486" t="s">
        <v>2078</v>
      </c>
      <c r="K1486" s="14">
        <v>2349</v>
      </c>
      <c r="L1486" t="s">
        <v>2078</v>
      </c>
      <c r="M1486" s="14">
        <v>2309</v>
      </c>
      <c r="N1486" s="14">
        <v>12322</v>
      </c>
    </row>
    <row r="1488" spans="1:14" x14ac:dyDescent="0.25">
      <c r="A1488" t="s">
        <v>2067</v>
      </c>
      <c r="C1488" t="s">
        <v>2042</v>
      </c>
      <c r="D1488" t="s">
        <v>2044</v>
      </c>
      <c r="E1488" t="s">
        <v>2046</v>
      </c>
      <c r="F1488" t="s">
        <v>2048</v>
      </c>
      <c r="G1488" t="s">
        <v>2050</v>
      </c>
      <c r="H1488" t="s">
        <v>2067</v>
      </c>
      <c r="J1488" t="s">
        <v>2068</v>
      </c>
      <c r="K1488" t="s">
        <v>2070</v>
      </c>
      <c r="L1488" t="s">
        <v>2072</v>
      </c>
      <c r="M1488" t="s">
        <v>2074</v>
      </c>
      <c r="N1488" t="s">
        <v>2076</v>
      </c>
    </row>
    <row r="1489" spans="1:14" x14ac:dyDescent="0.25">
      <c r="C1489" t="s">
        <v>2043</v>
      </c>
      <c r="D1489" t="s">
        <v>2045</v>
      </c>
      <c r="E1489" t="s">
        <v>2047</v>
      </c>
      <c r="F1489" t="s">
        <v>2049</v>
      </c>
      <c r="G1489" t="s">
        <v>2051</v>
      </c>
      <c r="J1489" t="s">
        <v>2069</v>
      </c>
      <c r="K1489" t="s">
        <v>2071</v>
      </c>
      <c r="L1489" t="s">
        <v>2073</v>
      </c>
      <c r="M1489" t="s">
        <v>2075</v>
      </c>
      <c r="N1489" t="s">
        <v>2077</v>
      </c>
    </row>
    <row r="1490" spans="1:14" x14ac:dyDescent="0.25">
      <c r="A1490" t="s">
        <v>2079</v>
      </c>
      <c r="H1490" t="s">
        <v>2079</v>
      </c>
    </row>
    <row r="1491" spans="1:14" x14ac:dyDescent="0.25">
      <c r="A1491" t="s">
        <v>634</v>
      </c>
      <c r="C1491" s="14">
        <v>1037594</v>
      </c>
      <c r="D1491" s="14">
        <v>458009</v>
      </c>
      <c r="E1491" s="14">
        <v>465710</v>
      </c>
      <c r="F1491" s="14">
        <v>214092</v>
      </c>
      <c r="G1491" s="14">
        <v>251618</v>
      </c>
      <c r="H1491" t="s">
        <v>634</v>
      </c>
      <c r="J1491" t="s">
        <v>2078</v>
      </c>
      <c r="K1491" s="14">
        <v>112939</v>
      </c>
      <c r="L1491" t="s">
        <v>2078</v>
      </c>
      <c r="M1491" s="14">
        <v>106105</v>
      </c>
      <c r="N1491" s="14">
        <v>597227</v>
      </c>
    </row>
    <row r="1492" spans="1:14" x14ac:dyDescent="0.25">
      <c r="A1492" t="s">
        <v>635</v>
      </c>
      <c r="B1492" t="s">
        <v>2066</v>
      </c>
      <c r="C1492" s="14">
        <v>5152</v>
      </c>
      <c r="D1492" s="14">
        <v>69173</v>
      </c>
      <c r="E1492" s="14">
        <v>68669</v>
      </c>
      <c r="F1492" s="14">
        <v>29326</v>
      </c>
      <c r="G1492" s="14">
        <v>39343</v>
      </c>
      <c r="H1492" t="s">
        <v>635</v>
      </c>
      <c r="I1492" t="s">
        <v>2066</v>
      </c>
      <c r="J1492" t="s">
        <v>2078</v>
      </c>
      <c r="K1492" s="14">
        <v>17645</v>
      </c>
      <c r="L1492" t="s">
        <v>2078</v>
      </c>
      <c r="M1492" s="14">
        <v>14642</v>
      </c>
      <c r="N1492" s="14">
        <v>88005</v>
      </c>
    </row>
    <row r="1493" spans="1:14" x14ac:dyDescent="0.25">
      <c r="A1493" t="s">
        <v>636</v>
      </c>
      <c r="B1493" t="s">
        <v>2066</v>
      </c>
      <c r="C1493" s="14">
        <v>27360</v>
      </c>
      <c r="D1493" s="14">
        <v>14794</v>
      </c>
      <c r="E1493" s="14">
        <v>14571</v>
      </c>
      <c r="F1493" s="14">
        <v>7047</v>
      </c>
      <c r="G1493" s="14">
        <v>7524</v>
      </c>
      <c r="H1493" t="s">
        <v>636</v>
      </c>
      <c r="I1493" t="s">
        <v>2066</v>
      </c>
      <c r="J1493" t="s">
        <v>2078</v>
      </c>
      <c r="K1493" s="14">
        <v>3588</v>
      </c>
      <c r="L1493" t="s">
        <v>2078</v>
      </c>
      <c r="M1493" s="14">
        <v>3504</v>
      </c>
      <c r="N1493" s="14">
        <v>18255</v>
      </c>
    </row>
    <row r="1494" spans="1:14" x14ac:dyDescent="0.25">
      <c r="A1494" t="s">
        <v>637</v>
      </c>
      <c r="B1494" t="s">
        <v>2066</v>
      </c>
      <c r="C1494">
        <v>442</v>
      </c>
      <c r="D1494" s="14">
        <v>4568</v>
      </c>
      <c r="E1494" s="14">
        <v>4320</v>
      </c>
      <c r="F1494" s="14">
        <v>2054</v>
      </c>
      <c r="G1494" s="14">
        <v>2266</v>
      </c>
      <c r="H1494" t="s">
        <v>637</v>
      </c>
      <c r="I1494" t="s">
        <v>2066</v>
      </c>
      <c r="J1494" t="s">
        <v>2078</v>
      </c>
      <c r="K1494" s="14">
        <v>1057</v>
      </c>
      <c r="L1494" t="s">
        <v>2078</v>
      </c>
      <c r="M1494" s="14">
        <v>1045</v>
      </c>
      <c r="N1494" s="14">
        <v>5372</v>
      </c>
    </row>
    <row r="1495" spans="1:14" x14ac:dyDescent="0.25">
      <c r="A1495" t="s">
        <v>638</v>
      </c>
      <c r="B1495" t="s">
        <v>2066</v>
      </c>
      <c r="C1495" s="14">
        <v>55236</v>
      </c>
      <c r="D1495" s="14">
        <v>13389</v>
      </c>
      <c r="E1495" s="14">
        <v>12615</v>
      </c>
      <c r="F1495" s="14">
        <v>6021</v>
      </c>
      <c r="G1495" s="14">
        <v>6594</v>
      </c>
      <c r="H1495" t="s">
        <v>638</v>
      </c>
      <c r="I1495" t="s">
        <v>2066</v>
      </c>
      <c r="J1495" t="s">
        <v>2078</v>
      </c>
      <c r="K1495" s="14">
        <v>3172</v>
      </c>
      <c r="L1495" t="s">
        <v>2078</v>
      </c>
      <c r="M1495" s="14">
        <v>3144</v>
      </c>
      <c r="N1495" s="14">
        <v>16229</v>
      </c>
    </row>
    <row r="1496" spans="1:14" x14ac:dyDescent="0.25">
      <c r="A1496" t="s">
        <v>639</v>
      </c>
      <c r="B1496" t="s">
        <v>2066</v>
      </c>
      <c r="C1496" s="14">
        <v>51558</v>
      </c>
      <c r="D1496" s="14">
        <v>11171</v>
      </c>
      <c r="E1496" s="14">
        <v>10854</v>
      </c>
      <c r="F1496" s="14">
        <v>5310</v>
      </c>
      <c r="G1496" s="14">
        <v>5544</v>
      </c>
      <c r="H1496" t="s">
        <v>639</v>
      </c>
      <c r="I1496" t="s">
        <v>2066</v>
      </c>
      <c r="J1496" t="s">
        <v>2078</v>
      </c>
      <c r="K1496" s="14">
        <v>2761</v>
      </c>
      <c r="L1496" t="s">
        <v>2078</v>
      </c>
      <c r="M1496" s="14">
        <v>2736</v>
      </c>
      <c r="N1496" s="14">
        <v>14512</v>
      </c>
    </row>
    <row r="1497" spans="1:14" x14ac:dyDescent="0.25">
      <c r="A1497" t="s">
        <v>640</v>
      </c>
      <c r="B1497" t="s">
        <v>2066</v>
      </c>
      <c r="C1497" s="14">
        <v>1194</v>
      </c>
      <c r="D1497" s="14">
        <v>10901</v>
      </c>
      <c r="E1497" s="14">
        <v>10504</v>
      </c>
      <c r="F1497" s="14">
        <v>4768</v>
      </c>
      <c r="G1497" s="14">
        <v>5736</v>
      </c>
      <c r="H1497" t="s">
        <v>640</v>
      </c>
      <c r="I1497" t="s">
        <v>2066</v>
      </c>
      <c r="J1497" t="s">
        <v>2078</v>
      </c>
      <c r="K1497" s="14">
        <v>2703</v>
      </c>
      <c r="L1497" t="s">
        <v>2078</v>
      </c>
      <c r="M1497" s="14">
        <v>2645</v>
      </c>
      <c r="N1497" s="14">
        <v>14341</v>
      </c>
    </row>
    <row r="1498" spans="1:14" x14ac:dyDescent="0.25">
      <c r="A1498" t="s">
        <v>641</v>
      </c>
      <c r="B1498" t="s">
        <v>2066</v>
      </c>
      <c r="C1498">
        <v>719</v>
      </c>
      <c r="D1498" s="14">
        <v>4655</v>
      </c>
      <c r="E1498" s="14">
        <v>4369</v>
      </c>
      <c r="F1498" s="14">
        <v>1954</v>
      </c>
      <c r="G1498" s="14">
        <v>2415</v>
      </c>
      <c r="H1498" t="s">
        <v>641</v>
      </c>
      <c r="I1498" t="s">
        <v>2066</v>
      </c>
      <c r="J1498" t="s">
        <v>2078</v>
      </c>
      <c r="K1498" s="14">
        <v>1095</v>
      </c>
      <c r="L1498" t="s">
        <v>2078</v>
      </c>
      <c r="M1498" s="14">
        <v>1061</v>
      </c>
      <c r="N1498" s="14">
        <v>5810</v>
      </c>
    </row>
    <row r="1499" spans="1:14" x14ac:dyDescent="0.25">
      <c r="A1499" t="s">
        <v>642</v>
      </c>
      <c r="B1499" t="s">
        <v>2066</v>
      </c>
      <c r="C1499" s="14">
        <v>58119</v>
      </c>
      <c r="D1499" s="14">
        <v>10633</v>
      </c>
      <c r="E1499" s="14">
        <v>10182</v>
      </c>
      <c r="F1499" s="14">
        <v>4898</v>
      </c>
      <c r="G1499" s="14">
        <v>5284</v>
      </c>
      <c r="H1499" t="s">
        <v>642</v>
      </c>
      <c r="I1499" t="s">
        <v>2066</v>
      </c>
      <c r="J1499" t="s">
        <v>2078</v>
      </c>
      <c r="K1499" s="14">
        <v>2322</v>
      </c>
      <c r="L1499" t="s">
        <v>2078</v>
      </c>
      <c r="M1499" s="14">
        <v>2286</v>
      </c>
      <c r="N1499" s="14">
        <v>12757</v>
      </c>
    </row>
    <row r="1500" spans="1:14" x14ac:dyDescent="0.25">
      <c r="A1500" t="s">
        <v>643</v>
      </c>
      <c r="B1500" t="s">
        <v>2066</v>
      </c>
      <c r="C1500" s="14">
        <v>2742</v>
      </c>
      <c r="D1500" s="14">
        <v>4235</v>
      </c>
      <c r="E1500" s="14">
        <v>4368</v>
      </c>
      <c r="F1500" s="14">
        <v>2066</v>
      </c>
      <c r="G1500" s="14">
        <v>2302</v>
      </c>
      <c r="H1500" t="s">
        <v>643</v>
      </c>
      <c r="I1500" t="s">
        <v>2066</v>
      </c>
      <c r="J1500" t="s">
        <v>2078</v>
      </c>
      <c r="K1500" s="14">
        <v>1080</v>
      </c>
      <c r="L1500" t="s">
        <v>2078</v>
      </c>
      <c r="M1500">
        <v>997</v>
      </c>
      <c r="N1500" s="14">
        <v>5148</v>
      </c>
    </row>
    <row r="1501" spans="1:14" x14ac:dyDescent="0.25">
      <c r="A1501" t="s">
        <v>644</v>
      </c>
      <c r="B1501" t="s">
        <v>2066</v>
      </c>
      <c r="C1501">
        <v>854</v>
      </c>
      <c r="D1501" s="14">
        <v>13759</v>
      </c>
      <c r="E1501" s="14">
        <v>14994</v>
      </c>
      <c r="F1501" s="14">
        <v>7056</v>
      </c>
      <c r="G1501" s="14">
        <v>7938</v>
      </c>
      <c r="H1501" t="s">
        <v>644</v>
      </c>
      <c r="I1501" t="s">
        <v>2066</v>
      </c>
      <c r="J1501" t="s">
        <v>2078</v>
      </c>
      <c r="K1501" s="14">
        <v>3586</v>
      </c>
      <c r="L1501" t="s">
        <v>2078</v>
      </c>
      <c r="M1501" s="14">
        <v>3294</v>
      </c>
      <c r="N1501" s="14">
        <v>18260</v>
      </c>
    </row>
    <row r="1502" spans="1:14" x14ac:dyDescent="0.25">
      <c r="A1502" t="s">
        <v>645</v>
      </c>
      <c r="B1502" t="s">
        <v>2066</v>
      </c>
      <c r="C1502" s="14">
        <v>54898</v>
      </c>
      <c r="D1502" s="14">
        <v>16457</v>
      </c>
      <c r="E1502" s="14">
        <v>16581</v>
      </c>
      <c r="F1502" s="14">
        <v>7840</v>
      </c>
      <c r="G1502" s="14">
        <v>8741</v>
      </c>
      <c r="H1502" t="s">
        <v>645</v>
      </c>
      <c r="I1502" t="s">
        <v>2066</v>
      </c>
      <c r="J1502" t="s">
        <v>2078</v>
      </c>
      <c r="K1502" s="14">
        <v>4255</v>
      </c>
      <c r="L1502" t="s">
        <v>2078</v>
      </c>
      <c r="M1502" s="14">
        <v>4185</v>
      </c>
      <c r="N1502" s="14">
        <v>22608</v>
      </c>
    </row>
    <row r="1503" spans="1:14" x14ac:dyDescent="0.25">
      <c r="A1503" t="s">
        <v>646</v>
      </c>
      <c r="B1503" t="s">
        <v>2066</v>
      </c>
      <c r="C1503" s="14">
        <v>41133</v>
      </c>
      <c r="D1503" s="14">
        <v>16074</v>
      </c>
      <c r="E1503" s="14">
        <v>15794</v>
      </c>
      <c r="F1503" s="14">
        <v>7935</v>
      </c>
      <c r="G1503" s="14">
        <v>7859</v>
      </c>
      <c r="H1503" t="s">
        <v>646</v>
      </c>
      <c r="I1503" t="s">
        <v>2066</v>
      </c>
      <c r="J1503" t="s">
        <v>2078</v>
      </c>
      <c r="K1503" s="14">
        <v>3789</v>
      </c>
      <c r="L1503" t="s">
        <v>2078</v>
      </c>
      <c r="M1503" s="14">
        <v>3693</v>
      </c>
      <c r="N1503" s="14">
        <v>18866</v>
      </c>
    </row>
    <row r="1504" spans="1:14" x14ac:dyDescent="0.25">
      <c r="A1504" t="s">
        <v>647</v>
      </c>
      <c r="B1504" t="s">
        <v>2066</v>
      </c>
      <c r="C1504" s="14">
        <v>1390</v>
      </c>
      <c r="D1504" s="14">
        <v>22561</v>
      </c>
      <c r="E1504" s="14">
        <v>23223</v>
      </c>
      <c r="F1504" s="14">
        <v>10914</v>
      </c>
      <c r="G1504" s="14">
        <v>12309</v>
      </c>
      <c r="H1504" t="s">
        <v>647</v>
      </c>
      <c r="I1504" t="s">
        <v>2066</v>
      </c>
      <c r="J1504" t="s">
        <v>2078</v>
      </c>
      <c r="K1504" s="14">
        <v>5488</v>
      </c>
      <c r="L1504" t="s">
        <v>2078</v>
      </c>
      <c r="M1504" s="14">
        <v>5201</v>
      </c>
      <c r="N1504" s="14">
        <v>29218</v>
      </c>
    </row>
    <row r="1505" spans="1:14" x14ac:dyDescent="0.25">
      <c r="A1505" t="s">
        <v>648</v>
      </c>
      <c r="B1505" t="s">
        <v>2066</v>
      </c>
      <c r="C1505" s="14">
        <v>71720</v>
      </c>
      <c r="D1505" s="14">
        <v>17834</v>
      </c>
      <c r="E1505" s="14">
        <v>17054</v>
      </c>
      <c r="F1505" s="14">
        <v>8101</v>
      </c>
      <c r="G1505" s="14">
        <v>8953</v>
      </c>
      <c r="H1505" t="s">
        <v>648</v>
      </c>
      <c r="I1505" t="s">
        <v>2066</v>
      </c>
      <c r="J1505" t="s">
        <v>2078</v>
      </c>
      <c r="K1505" s="14">
        <v>4126</v>
      </c>
      <c r="L1505" t="s">
        <v>2078</v>
      </c>
      <c r="M1505" s="14">
        <v>4067</v>
      </c>
      <c r="N1505" s="14">
        <v>22842</v>
      </c>
    </row>
    <row r="1506" spans="1:14" x14ac:dyDescent="0.25">
      <c r="A1506" t="s">
        <v>649</v>
      </c>
      <c r="B1506" t="s">
        <v>2066</v>
      </c>
      <c r="C1506">
        <v>493</v>
      </c>
      <c r="D1506" s="14">
        <v>1846</v>
      </c>
      <c r="E1506" s="14">
        <v>1883</v>
      </c>
      <c r="F1506">
        <v>873</v>
      </c>
      <c r="G1506" s="14">
        <v>1010</v>
      </c>
      <c r="H1506" t="s">
        <v>649</v>
      </c>
      <c r="I1506" t="s">
        <v>2066</v>
      </c>
      <c r="J1506" t="s">
        <v>2078</v>
      </c>
      <c r="K1506">
        <v>465</v>
      </c>
      <c r="L1506" t="s">
        <v>2078</v>
      </c>
      <c r="M1506">
        <v>446</v>
      </c>
      <c r="N1506" s="14">
        <v>2385</v>
      </c>
    </row>
    <row r="1507" spans="1:14" x14ac:dyDescent="0.25">
      <c r="A1507" t="s">
        <v>650</v>
      </c>
      <c r="B1507" t="s">
        <v>2066</v>
      </c>
      <c r="C1507" s="14">
        <v>93062</v>
      </c>
      <c r="D1507" s="14">
        <v>22655</v>
      </c>
      <c r="E1507" s="14">
        <v>23293</v>
      </c>
      <c r="F1507" s="14">
        <v>10845</v>
      </c>
      <c r="G1507" s="14">
        <v>12448</v>
      </c>
      <c r="H1507" t="s">
        <v>650</v>
      </c>
      <c r="I1507" t="s">
        <v>2066</v>
      </c>
      <c r="J1507" t="s">
        <v>2078</v>
      </c>
      <c r="K1507" s="14">
        <v>5704</v>
      </c>
      <c r="L1507" t="s">
        <v>2078</v>
      </c>
      <c r="M1507" s="14">
        <v>5563</v>
      </c>
      <c r="N1507" s="14">
        <v>32358</v>
      </c>
    </row>
    <row r="1508" spans="1:14" x14ac:dyDescent="0.25">
      <c r="A1508" t="s">
        <v>651</v>
      </c>
      <c r="B1508" t="s">
        <v>2066</v>
      </c>
      <c r="C1508" s="14">
        <v>3017</v>
      </c>
      <c r="D1508" s="14">
        <v>6111</v>
      </c>
      <c r="E1508" s="14">
        <v>6724</v>
      </c>
      <c r="F1508" s="14">
        <v>2583</v>
      </c>
      <c r="G1508" s="14">
        <v>4141</v>
      </c>
      <c r="H1508" t="s">
        <v>651</v>
      </c>
      <c r="I1508" t="s">
        <v>2066</v>
      </c>
      <c r="J1508" t="s">
        <v>2078</v>
      </c>
      <c r="K1508" s="14">
        <v>1534</v>
      </c>
      <c r="L1508" t="s">
        <v>2078</v>
      </c>
      <c r="M1508" s="14">
        <v>1347</v>
      </c>
      <c r="N1508" s="14">
        <v>8855</v>
      </c>
    </row>
    <row r="1509" spans="1:14" x14ac:dyDescent="0.25">
      <c r="A1509" t="s">
        <v>652</v>
      </c>
      <c r="B1509" t="s">
        <v>2066</v>
      </c>
      <c r="C1509" s="14">
        <v>21405</v>
      </c>
      <c r="D1509" s="14">
        <v>10141</v>
      </c>
      <c r="E1509" s="14">
        <v>10575</v>
      </c>
      <c r="F1509" s="14">
        <v>5044</v>
      </c>
      <c r="G1509" s="14">
        <v>5531</v>
      </c>
      <c r="H1509" t="s">
        <v>652</v>
      </c>
      <c r="I1509" t="s">
        <v>2066</v>
      </c>
      <c r="J1509" t="s">
        <v>2078</v>
      </c>
      <c r="K1509" s="14">
        <v>2520</v>
      </c>
      <c r="L1509" t="s">
        <v>2078</v>
      </c>
      <c r="M1509" s="14">
        <v>2384</v>
      </c>
      <c r="N1509" s="14">
        <v>13233</v>
      </c>
    </row>
    <row r="1510" spans="1:14" x14ac:dyDescent="0.25">
      <c r="A1510" t="s">
        <v>653</v>
      </c>
      <c r="B1510" t="s">
        <v>2066</v>
      </c>
      <c r="C1510" s="14">
        <v>59407</v>
      </c>
      <c r="D1510" s="14">
        <v>13347</v>
      </c>
      <c r="E1510" s="14">
        <v>12533</v>
      </c>
      <c r="F1510" s="14">
        <v>5985</v>
      </c>
      <c r="G1510" s="14">
        <v>6548</v>
      </c>
      <c r="H1510" t="s">
        <v>653</v>
      </c>
      <c r="I1510" t="s">
        <v>2066</v>
      </c>
      <c r="J1510" t="s">
        <v>2078</v>
      </c>
      <c r="K1510" s="14">
        <v>3219</v>
      </c>
      <c r="L1510" t="s">
        <v>2078</v>
      </c>
      <c r="M1510" s="14">
        <v>3174</v>
      </c>
      <c r="N1510" s="14">
        <v>17142</v>
      </c>
    </row>
    <row r="1511" spans="1:14" x14ac:dyDescent="0.25">
      <c r="A1511" t="s">
        <v>654</v>
      </c>
      <c r="B1511" t="s">
        <v>2066</v>
      </c>
      <c r="C1511" s="14">
        <v>2816</v>
      </c>
      <c r="D1511" s="14">
        <v>4353</v>
      </c>
      <c r="E1511" s="14">
        <v>6013</v>
      </c>
      <c r="F1511" s="14">
        <v>2429</v>
      </c>
      <c r="G1511" s="14">
        <v>3584</v>
      </c>
      <c r="H1511" t="s">
        <v>654</v>
      </c>
      <c r="I1511" t="s">
        <v>2066</v>
      </c>
      <c r="J1511" t="s">
        <v>2078</v>
      </c>
      <c r="K1511" s="14">
        <v>1347</v>
      </c>
      <c r="L1511" t="s">
        <v>2078</v>
      </c>
      <c r="M1511" s="14">
        <v>1158</v>
      </c>
      <c r="N1511" s="14">
        <v>7592</v>
      </c>
    </row>
    <row r="1512" spans="1:14" x14ac:dyDescent="0.25">
      <c r="A1512" t="s">
        <v>655</v>
      </c>
      <c r="B1512" t="s">
        <v>2066</v>
      </c>
      <c r="C1512" s="14">
        <v>1014</v>
      </c>
      <c r="D1512" s="14">
        <v>3690</v>
      </c>
      <c r="E1512" s="14">
        <v>3661</v>
      </c>
      <c r="F1512" s="14">
        <v>1937</v>
      </c>
      <c r="G1512" s="14">
        <v>1724</v>
      </c>
      <c r="H1512" t="s">
        <v>655</v>
      </c>
      <c r="I1512" t="s">
        <v>2066</v>
      </c>
      <c r="J1512" t="s">
        <v>2078</v>
      </c>
      <c r="K1512">
        <v>887</v>
      </c>
      <c r="L1512" t="s">
        <v>2078</v>
      </c>
      <c r="M1512">
        <v>864</v>
      </c>
      <c r="N1512" s="14">
        <v>4190</v>
      </c>
    </row>
    <row r="1513" spans="1:14" x14ac:dyDescent="0.25">
      <c r="A1513" t="s">
        <v>656</v>
      </c>
      <c r="B1513" t="s">
        <v>2066</v>
      </c>
      <c r="C1513" s="14">
        <v>97364</v>
      </c>
      <c r="D1513" s="14">
        <v>11766</v>
      </c>
      <c r="E1513" s="14">
        <v>11947</v>
      </c>
      <c r="F1513" s="14">
        <v>5669</v>
      </c>
      <c r="G1513" s="14">
        <v>6278</v>
      </c>
      <c r="H1513" t="s">
        <v>656</v>
      </c>
      <c r="I1513" t="s">
        <v>2066</v>
      </c>
      <c r="J1513" t="s">
        <v>2078</v>
      </c>
      <c r="K1513" s="14">
        <v>2950</v>
      </c>
      <c r="L1513" t="s">
        <v>2078</v>
      </c>
      <c r="M1513" s="14">
        <v>2883</v>
      </c>
      <c r="N1513" s="14">
        <v>16180</v>
      </c>
    </row>
    <row r="1514" spans="1:14" x14ac:dyDescent="0.25">
      <c r="A1514" t="s">
        <v>657</v>
      </c>
      <c r="B1514" t="s">
        <v>2066</v>
      </c>
      <c r="C1514" s="14">
        <v>1243</v>
      </c>
      <c r="D1514" s="14">
        <v>3939</v>
      </c>
      <c r="E1514" s="14">
        <v>3703</v>
      </c>
      <c r="F1514" s="14">
        <v>1704</v>
      </c>
      <c r="G1514" s="14">
        <v>1999</v>
      </c>
      <c r="H1514" t="s">
        <v>657</v>
      </c>
      <c r="I1514" t="s">
        <v>2066</v>
      </c>
      <c r="J1514" t="s">
        <v>2078</v>
      </c>
      <c r="K1514">
        <v>957</v>
      </c>
      <c r="L1514" t="s">
        <v>2078</v>
      </c>
      <c r="M1514">
        <v>940</v>
      </c>
      <c r="N1514" s="14">
        <v>4895</v>
      </c>
    </row>
    <row r="1515" spans="1:14" x14ac:dyDescent="0.25">
      <c r="A1515" t="s">
        <v>658</v>
      </c>
      <c r="B1515" t="s">
        <v>2066</v>
      </c>
      <c r="C1515" s="14">
        <v>78980</v>
      </c>
      <c r="D1515" s="14">
        <v>4837</v>
      </c>
      <c r="E1515" s="14">
        <v>4515</v>
      </c>
      <c r="F1515" s="14">
        <v>2270</v>
      </c>
      <c r="G1515" s="14">
        <v>2245</v>
      </c>
      <c r="H1515" t="s">
        <v>658</v>
      </c>
      <c r="I1515" t="s">
        <v>2066</v>
      </c>
      <c r="J1515" t="s">
        <v>2078</v>
      </c>
      <c r="K1515" s="14">
        <v>1081</v>
      </c>
      <c r="L1515" t="s">
        <v>2078</v>
      </c>
      <c r="M1515" s="14">
        <v>1065</v>
      </c>
      <c r="N1515" s="14">
        <v>6183</v>
      </c>
    </row>
    <row r="1516" spans="1:14" x14ac:dyDescent="0.25">
      <c r="A1516" t="s">
        <v>659</v>
      </c>
      <c r="B1516" t="s">
        <v>2066</v>
      </c>
      <c r="C1516">
        <v>531</v>
      </c>
      <c r="D1516" s="14">
        <v>2467</v>
      </c>
      <c r="E1516" s="14">
        <v>2367</v>
      </c>
      <c r="F1516" s="14">
        <v>1035</v>
      </c>
      <c r="G1516" s="14">
        <v>1332</v>
      </c>
      <c r="H1516" t="s">
        <v>659</v>
      </c>
      <c r="I1516" t="s">
        <v>2066</v>
      </c>
      <c r="J1516" t="s">
        <v>2078</v>
      </c>
      <c r="K1516">
        <v>619</v>
      </c>
      <c r="L1516" t="s">
        <v>2078</v>
      </c>
      <c r="M1516">
        <v>616</v>
      </c>
      <c r="N1516" s="14">
        <v>3149</v>
      </c>
    </row>
    <row r="1517" spans="1:14" x14ac:dyDescent="0.25">
      <c r="A1517" t="s">
        <v>660</v>
      </c>
      <c r="B1517" t="s">
        <v>2066</v>
      </c>
      <c r="C1517" s="14">
        <v>64540</v>
      </c>
      <c r="D1517" s="14">
        <v>16439</v>
      </c>
      <c r="E1517" s="14">
        <v>15528</v>
      </c>
      <c r="F1517" s="14">
        <v>7477</v>
      </c>
      <c r="G1517" s="14">
        <v>8051</v>
      </c>
      <c r="H1517" t="s">
        <v>660</v>
      </c>
      <c r="I1517" t="s">
        <v>2066</v>
      </c>
      <c r="J1517" t="s">
        <v>2078</v>
      </c>
      <c r="K1517" s="14">
        <v>3951</v>
      </c>
      <c r="L1517" t="s">
        <v>2078</v>
      </c>
      <c r="M1517" s="14">
        <v>3917</v>
      </c>
      <c r="N1517" s="14">
        <v>21148</v>
      </c>
    </row>
    <row r="1518" spans="1:14" x14ac:dyDescent="0.25">
      <c r="A1518" t="s">
        <v>661</v>
      </c>
      <c r="B1518" t="s">
        <v>2066</v>
      </c>
      <c r="C1518">
        <v>930</v>
      </c>
      <c r="D1518" s="14">
        <v>16802</v>
      </c>
      <c r="E1518" s="14">
        <v>15960</v>
      </c>
      <c r="F1518" s="14">
        <v>7489</v>
      </c>
      <c r="G1518" s="14">
        <v>8471</v>
      </c>
      <c r="H1518" t="s">
        <v>661</v>
      </c>
      <c r="I1518" t="s">
        <v>2066</v>
      </c>
      <c r="J1518" t="s">
        <v>2078</v>
      </c>
      <c r="K1518" s="14">
        <v>3844</v>
      </c>
      <c r="L1518" t="s">
        <v>2078</v>
      </c>
      <c r="M1518" s="14">
        <v>3717</v>
      </c>
      <c r="N1518" s="14">
        <v>19343</v>
      </c>
    </row>
    <row r="1519" spans="1:14" x14ac:dyDescent="0.25">
      <c r="A1519" t="s">
        <v>662</v>
      </c>
      <c r="B1519" t="s">
        <v>2066</v>
      </c>
      <c r="C1519" s="14">
        <v>87516</v>
      </c>
      <c r="D1519" s="14">
        <v>18202</v>
      </c>
      <c r="E1519" s="14">
        <v>17459</v>
      </c>
      <c r="F1519" s="14">
        <v>8359</v>
      </c>
      <c r="G1519" s="14">
        <v>9100</v>
      </c>
      <c r="H1519" t="s">
        <v>662</v>
      </c>
      <c r="I1519" t="s">
        <v>2066</v>
      </c>
      <c r="J1519" t="s">
        <v>2078</v>
      </c>
      <c r="K1519" s="14">
        <v>4385</v>
      </c>
      <c r="L1519" t="s">
        <v>2078</v>
      </c>
      <c r="M1519" s="14">
        <v>4326</v>
      </c>
      <c r="N1519" s="14">
        <v>24178</v>
      </c>
    </row>
    <row r="1520" spans="1:14" x14ac:dyDescent="0.25">
      <c r="A1520" t="s">
        <v>663</v>
      </c>
      <c r="B1520" t="s">
        <v>2066</v>
      </c>
      <c r="C1520">
        <v>744</v>
      </c>
      <c r="D1520" s="14">
        <v>2343</v>
      </c>
      <c r="E1520" s="14">
        <v>2479</v>
      </c>
      <c r="F1520" s="14">
        <v>1188</v>
      </c>
      <c r="G1520" s="14">
        <v>1291</v>
      </c>
      <c r="H1520" t="s">
        <v>663</v>
      </c>
      <c r="I1520" t="s">
        <v>2066</v>
      </c>
      <c r="J1520" t="s">
        <v>2078</v>
      </c>
      <c r="K1520">
        <v>605</v>
      </c>
      <c r="L1520" t="s">
        <v>2078</v>
      </c>
      <c r="M1520">
        <v>589</v>
      </c>
      <c r="N1520" s="14">
        <v>3204</v>
      </c>
    </row>
    <row r="1521" spans="1:14" x14ac:dyDescent="0.25">
      <c r="A1521" t="s">
        <v>664</v>
      </c>
      <c r="B1521" t="s">
        <v>2066</v>
      </c>
      <c r="C1521" s="14">
        <v>1029</v>
      </c>
      <c r="D1521" s="14">
        <v>3329</v>
      </c>
      <c r="E1521" s="14">
        <v>3815</v>
      </c>
      <c r="F1521" s="14">
        <v>1800</v>
      </c>
      <c r="G1521" s="14">
        <v>2015</v>
      </c>
      <c r="H1521" t="s">
        <v>664</v>
      </c>
      <c r="I1521" t="s">
        <v>2066</v>
      </c>
      <c r="J1521" t="s">
        <v>2078</v>
      </c>
      <c r="K1521">
        <v>889</v>
      </c>
      <c r="L1521" t="s">
        <v>2078</v>
      </c>
      <c r="M1521">
        <v>736</v>
      </c>
      <c r="N1521" s="14">
        <v>4736</v>
      </c>
    </row>
    <row r="1522" spans="1:14" x14ac:dyDescent="0.25">
      <c r="A1522" t="s">
        <v>622</v>
      </c>
      <c r="B1522" t="s">
        <v>2066</v>
      </c>
      <c r="C1522" s="14">
        <v>34626</v>
      </c>
      <c r="D1522" s="14">
        <v>6074</v>
      </c>
      <c r="E1522" s="14">
        <v>5810</v>
      </c>
      <c r="F1522" s="14">
        <v>2778</v>
      </c>
      <c r="G1522" s="14">
        <v>3032</v>
      </c>
      <c r="H1522" t="s">
        <v>622</v>
      </c>
      <c r="I1522" t="s">
        <v>2066</v>
      </c>
      <c r="J1522" t="s">
        <v>2078</v>
      </c>
      <c r="K1522" s="14">
        <v>1469</v>
      </c>
      <c r="L1522" t="s">
        <v>2078</v>
      </c>
      <c r="M1522" s="14">
        <v>1453</v>
      </c>
      <c r="N1522" s="14">
        <v>8364</v>
      </c>
    </row>
    <row r="1523" spans="1:14" x14ac:dyDescent="0.25">
      <c r="A1523" t="s">
        <v>623</v>
      </c>
      <c r="B1523" t="s">
        <v>2066</v>
      </c>
      <c r="C1523" s="14">
        <v>5295</v>
      </c>
      <c r="D1523" s="14">
        <v>7633</v>
      </c>
      <c r="E1523" s="14">
        <v>7212</v>
      </c>
      <c r="F1523" s="14">
        <v>3304</v>
      </c>
      <c r="G1523" s="14">
        <v>3908</v>
      </c>
      <c r="H1523" t="s">
        <v>623</v>
      </c>
      <c r="I1523" t="s">
        <v>2066</v>
      </c>
      <c r="J1523" t="s">
        <v>2078</v>
      </c>
      <c r="K1523" s="14">
        <v>1835</v>
      </c>
      <c r="L1523" t="s">
        <v>2078</v>
      </c>
      <c r="M1523" s="14">
        <v>1814</v>
      </c>
      <c r="N1523" s="14">
        <v>9572</v>
      </c>
    </row>
    <row r="1524" spans="1:14" x14ac:dyDescent="0.25">
      <c r="A1524" t="s">
        <v>665</v>
      </c>
      <c r="B1524" t="s">
        <v>2066</v>
      </c>
      <c r="C1524" s="14">
        <v>5019</v>
      </c>
      <c r="D1524" s="14">
        <v>4250</v>
      </c>
      <c r="E1524" s="14">
        <v>4325</v>
      </c>
      <c r="F1524" s="14">
        <v>1997</v>
      </c>
      <c r="G1524" s="14">
        <v>2328</v>
      </c>
      <c r="H1524" t="s">
        <v>665</v>
      </c>
      <c r="I1524" t="s">
        <v>2066</v>
      </c>
      <c r="J1524" t="s">
        <v>2078</v>
      </c>
      <c r="K1524" s="14">
        <v>1073</v>
      </c>
      <c r="L1524" t="s">
        <v>2078</v>
      </c>
      <c r="M1524" s="14">
        <v>1041</v>
      </c>
      <c r="N1524" s="14">
        <v>5608</v>
      </c>
    </row>
    <row r="1525" spans="1:14" x14ac:dyDescent="0.25">
      <c r="A1525" t="s">
        <v>666</v>
      </c>
      <c r="B1525" t="s">
        <v>2066</v>
      </c>
      <c r="C1525" s="14">
        <v>47852</v>
      </c>
      <c r="D1525" s="14">
        <v>16181</v>
      </c>
      <c r="E1525" s="14">
        <v>17611</v>
      </c>
      <c r="F1525" s="14">
        <v>8076</v>
      </c>
      <c r="G1525" s="14">
        <v>9535</v>
      </c>
      <c r="H1525" t="s">
        <v>666</v>
      </c>
      <c r="I1525" t="s">
        <v>2066</v>
      </c>
      <c r="J1525" t="s">
        <v>2078</v>
      </c>
      <c r="K1525" s="14">
        <v>4114</v>
      </c>
      <c r="L1525" t="s">
        <v>2078</v>
      </c>
      <c r="M1525" s="14">
        <v>3944</v>
      </c>
      <c r="N1525" s="14">
        <v>22310</v>
      </c>
    </row>
    <row r="1526" spans="1:14" x14ac:dyDescent="0.25">
      <c r="A1526" t="s">
        <v>667</v>
      </c>
      <c r="B1526" t="s">
        <v>2066</v>
      </c>
      <c r="C1526">
        <v>201</v>
      </c>
      <c r="D1526" s="14">
        <v>1316</v>
      </c>
      <c r="E1526" s="14">
        <v>1255</v>
      </c>
      <c r="F1526">
        <v>597</v>
      </c>
      <c r="G1526">
        <v>658</v>
      </c>
      <c r="H1526" t="s">
        <v>667</v>
      </c>
      <c r="I1526" t="s">
        <v>2066</v>
      </c>
      <c r="J1526" t="s">
        <v>2078</v>
      </c>
      <c r="K1526">
        <v>337</v>
      </c>
      <c r="L1526" t="s">
        <v>2078</v>
      </c>
      <c r="M1526">
        <v>335</v>
      </c>
      <c r="N1526" s="14">
        <v>1742</v>
      </c>
    </row>
    <row r="1527" spans="1:14" x14ac:dyDescent="0.25">
      <c r="A1527" t="s">
        <v>668</v>
      </c>
      <c r="B1527" t="s">
        <v>2066</v>
      </c>
      <c r="C1527" s="14">
        <v>1502</v>
      </c>
      <c r="D1527" s="14">
        <v>4356</v>
      </c>
      <c r="E1527" s="14">
        <v>5571</v>
      </c>
      <c r="F1527" s="14">
        <v>2094</v>
      </c>
      <c r="G1527" s="14">
        <v>3477</v>
      </c>
      <c r="H1527" t="s">
        <v>668</v>
      </c>
      <c r="I1527" t="s">
        <v>2066</v>
      </c>
      <c r="J1527" t="s">
        <v>2078</v>
      </c>
      <c r="K1527" s="14">
        <v>1160</v>
      </c>
      <c r="L1527" t="s">
        <v>2078</v>
      </c>
      <c r="M1527" s="14">
        <v>1020</v>
      </c>
      <c r="N1527" s="14">
        <v>7086</v>
      </c>
    </row>
    <row r="1528" spans="1:14" x14ac:dyDescent="0.25">
      <c r="A1528" t="s">
        <v>669</v>
      </c>
      <c r="B1528" t="s">
        <v>2066</v>
      </c>
      <c r="C1528" s="14">
        <v>46561</v>
      </c>
      <c r="D1528" s="14">
        <v>10183</v>
      </c>
      <c r="E1528" s="14">
        <v>9655</v>
      </c>
      <c r="F1528" s="14">
        <v>4696</v>
      </c>
      <c r="G1528" s="14">
        <v>4959</v>
      </c>
      <c r="H1528" t="s">
        <v>669</v>
      </c>
      <c r="I1528" t="s">
        <v>2066</v>
      </c>
      <c r="J1528" t="s">
        <v>2078</v>
      </c>
      <c r="K1528" s="14">
        <v>2426</v>
      </c>
      <c r="L1528" t="s">
        <v>2078</v>
      </c>
      <c r="M1528" s="14">
        <v>2408</v>
      </c>
      <c r="N1528" s="14">
        <v>12754</v>
      </c>
    </row>
    <row r="1529" spans="1:14" x14ac:dyDescent="0.25">
      <c r="A1529" t="s">
        <v>670</v>
      </c>
      <c r="B1529" t="s">
        <v>2066</v>
      </c>
      <c r="C1529" s="14">
        <v>3548</v>
      </c>
      <c r="D1529" s="14">
        <v>5011</v>
      </c>
      <c r="E1529" s="14">
        <v>4295</v>
      </c>
      <c r="F1529" s="14">
        <v>2040</v>
      </c>
      <c r="G1529" s="14">
        <v>2255</v>
      </c>
      <c r="H1529" t="s">
        <v>670</v>
      </c>
      <c r="I1529" t="s">
        <v>2066</v>
      </c>
      <c r="J1529" t="s">
        <v>2078</v>
      </c>
      <c r="K1529" s="14">
        <v>1056</v>
      </c>
      <c r="L1529" t="s">
        <v>2078</v>
      </c>
      <c r="M1529" s="14">
        <v>1052</v>
      </c>
      <c r="N1529" s="14">
        <v>5516</v>
      </c>
    </row>
    <row r="1530" spans="1:14" x14ac:dyDescent="0.25">
      <c r="A1530" t="s">
        <v>671</v>
      </c>
      <c r="B1530" t="s">
        <v>2066</v>
      </c>
      <c r="C1530" s="14">
        <v>3970</v>
      </c>
      <c r="D1530" s="14">
        <v>7299</v>
      </c>
      <c r="E1530" s="14">
        <v>7780</v>
      </c>
      <c r="F1530" s="14">
        <v>4114</v>
      </c>
      <c r="G1530" s="14">
        <v>3666</v>
      </c>
      <c r="H1530" t="s">
        <v>671</v>
      </c>
      <c r="I1530" t="s">
        <v>2066</v>
      </c>
      <c r="J1530" t="s">
        <v>2078</v>
      </c>
      <c r="K1530" s="14">
        <v>1790</v>
      </c>
      <c r="L1530" t="s">
        <v>2078</v>
      </c>
      <c r="M1530" s="14">
        <v>1708</v>
      </c>
      <c r="N1530" s="14">
        <v>8307</v>
      </c>
    </row>
    <row r="1531" spans="1:14" x14ac:dyDescent="0.25">
      <c r="A1531" t="s">
        <v>672</v>
      </c>
      <c r="B1531" t="s">
        <v>2066</v>
      </c>
      <c r="C1531" s="14">
        <v>2412</v>
      </c>
      <c r="D1531" s="14">
        <v>23235</v>
      </c>
      <c r="E1531" s="14">
        <v>31643</v>
      </c>
      <c r="F1531" s="14">
        <v>12419</v>
      </c>
      <c r="G1531" s="14">
        <v>19224</v>
      </c>
      <c r="H1531" t="s">
        <v>672</v>
      </c>
      <c r="I1531" t="s">
        <v>2066</v>
      </c>
      <c r="J1531" t="s">
        <v>2078</v>
      </c>
      <c r="K1531" s="14">
        <v>6055</v>
      </c>
      <c r="L1531" t="s">
        <v>2078</v>
      </c>
      <c r="M1531" s="14">
        <v>5105</v>
      </c>
      <c r="N1531" s="14">
        <v>34974</v>
      </c>
    </row>
    <row r="1533" spans="1:14" x14ac:dyDescent="0.25">
      <c r="A1533" t="s">
        <v>2067</v>
      </c>
      <c r="C1533" t="s">
        <v>2042</v>
      </c>
      <c r="D1533" t="s">
        <v>2044</v>
      </c>
      <c r="E1533" t="s">
        <v>2046</v>
      </c>
      <c r="F1533" t="s">
        <v>2048</v>
      </c>
      <c r="G1533" t="s">
        <v>2050</v>
      </c>
      <c r="H1533" t="s">
        <v>2067</v>
      </c>
      <c r="J1533" t="s">
        <v>2068</v>
      </c>
      <c r="K1533" t="s">
        <v>2070</v>
      </c>
      <c r="L1533" t="s">
        <v>2072</v>
      </c>
      <c r="M1533" t="s">
        <v>2074</v>
      </c>
      <c r="N1533" t="s">
        <v>2076</v>
      </c>
    </row>
    <row r="1534" spans="1:14" x14ac:dyDescent="0.25">
      <c r="C1534" t="s">
        <v>2043</v>
      </c>
      <c r="D1534" t="s">
        <v>2045</v>
      </c>
      <c r="E1534" t="s">
        <v>2047</v>
      </c>
      <c r="F1534" t="s">
        <v>2049</v>
      </c>
      <c r="G1534" t="s">
        <v>2051</v>
      </c>
      <c r="J1534" t="s">
        <v>2069</v>
      </c>
      <c r="K1534" t="s">
        <v>2071</v>
      </c>
      <c r="L1534" t="s">
        <v>2073</v>
      </c>
      <c r="M1534" t="s">
        <v>2075</v>
      </c>
      <c r="N1534" t="s">
        <v>2077</v>
      </c>
    </row>
    <row r="1535" spans="1:14" x14ac:dyDescent="0.25">
      <c r="A1535" t="s">
        <v>2079</v>
      </c>
      <c r="H1535" t="s">
        <v>2079</v>
      </c>
    </row>
    <row r="1536" spans="1:14" x14ac:dyDescent="0.25">
      <c r="A1536" t="s">
        <v>293</v>
      </c>
      <c r="C1536" s="14">
        <v>958896</v>
      </c>
      <c r="D1536" s="14">
        <v>862393</v>
      </c>
      <c r="E1536" s="14">
        <v>910252</v>
      </c>
      <c r="F1536" s="14">
        <v>438222</v>
      </c>
      <c r="G1536" s="14">
        <v>472030</v>
      </c>
      <c r="H1536" t="s">
        <v>293</v>
      </c>
      <c r="J1536" t="s">
        <v>2078</v>
      </c>
      <c r="K1536" s="14">
        <v>206274</v>
      </c>
      <c r="L1536" t="s">
        <v>2078</v>
      </c>
      <c r="M1536" s="14">
        <v>181228</v>
      </c>
      <c r="N1536" s="14">
        <v>1030000</v>
      </c>
    </row>
    <row r="1537" spans="1:14" x14ac:dyDescent="0.25">
      <c r="A1537" t="s">
        <v>294</v>
      </c>
      <c r="B1537" t="s">
        <v>2066</v>
      </c>
      <c r="C1537" s="14">
        <v>57832</v>
      </c>
      <c r="D1537" s="14">
        <v>18286</v>
      </c>
      <c r="E1537" s="14">
        <v>15767</v>
      </c>
      <c r="F1537" s="14">
        <v>7922</v>
      </c>
      <c r="G1537" s="14">
        <v>7845</v>
      </c>
      <c r="H1537" t="s">
        <v>294</v>
      </c>
      <c r="I1537" t="s">
        <v>2066</v>
      </c>
      <c r="J1537" t="s">
        <v>2078</v>
      </c>
      <c r="K1537" s="14">
        <v>3228</v>
      </c>
      <c r="L1537" t="s">
        <v>2078</v>
      </c>
      <c r="M1537" s="14">
        <v>3196</v>
      </c>
      <c r="N1537" s="14">
        <v>17532</v>
      </c>
    </row>
    <row r="1538" spans="1:14" x14ac:dyDescent="0.25">
      <c r="A1538" t="s">
        <v>295</v>
      </c>
      <c r="B1538" t="s">
        <v>2066</v>
      </c>
      <c r="C1538" s="14">
        <v>3925</v>
      </c>
      <c r="D1538" s="14">
        <v>5555</v>
      </c>
      <c r="E1538" s="14">
        <v>5581</v>
      </c>
      <c r="F1538" s="14">
        <v>2590</v>
      </c>
      <c r="G1538" s="14">
        <v>2991</v>
      </c>
      <c r="H1538" t="s">
        <v>295</v>
      </c>
      <c r="I1538" t="s">
        <v>2066</v>
      </c>
      <c r="J1538" t="s">
        <v>2078</v>
      </c>
      <c r="K1538" s="14">
        <v>1385</v>
      </c>
      <c r="L1538" t="s">
        <v>2078</v>
      </c>
      <c r="M1538" s="14">
        <v>1315</v>
      </c>
      <c r="N1538" s="14">
        <v>7135</v>
      </c>
    </row>
    <row r="1539" spans="1:14" x14ac:dyDescent="0.25">
      <c r="A1539" t="s">
        <v>296</v>
      </c>
      <c r="B1539" t="s">
        <v>2066</v>
      </c>
      <c r="C1539" s="14">
        <v>1531</v>
      </c>
      <c r="D1539" s="14">
        <v>3281</v>
      </c>
      <c r="E1539" s="14">
        <v>3691</v>
      </c>
      <c r="F1539" s="14">
        <v>1566</v>
      </c>
      <c r="G1539" s="14">
        <v>2125</v>
      </c>
      <c r="H1539" t="s">
        <v>296</v>
      </c>
      <c r="I1539" t="s">
        <v>2066</v>
      </c>
      <c r="J1539" t="s">
        <v>2078</v>
      </c>
      <c r="K1539">
        <v>946</v>
      </c>
      <c r="L1539" t="s">
        <v>2078</v>
      </c>
      <c r="M1539">
        <v>896</v>
      </c>
      <c r="N1539" s="14">
        <v>5237</v>
      </c>
    </row>
    <row r="1540" spans="1:14" x14ac:dyDescent="0.25">
      <c r="A1540" t="s">
        <v>297</v>
      </c>
      <c r="B1540" t="s">
        <v>2066</v>
      </c>
      <c r="C1540" s="14">
        <v>10385</v>
      </c>
      <c r="D1540" s="14">
        <v>5795</v>
      </c>
      <c r="E1540" s="14">
        <v>6944</v>
      </c>
      <c r="F1540" s="14">
        <v>3063</v>
      </c>
      <c r="G1540" s="14">
        <v>3881</v>
      </c>
      <c r="H1540" t="s">
        <v>297</v>
      </c>
      <c r="I1540" t="s">
        <v>2066</v>
      </c>
      <c r="J1540" t="s">
        <v>2078</v>
      </c>
      <c r="K1540" s="14">
        <v>1603</v>
      </c>
      <c r="L1540" t="s">
        <v>2078</v>
      </c>
      <c r="M1540" s="14">
        <v>1526</v>
      </c>
      <c r="N1540" s="14">
        <v>8911</v>
      </c>
    </row>
    <row r="1541" spans="1:14" x14ac:dyDescent="0.25">
      <c r="A1541" t="s">
        <v>298</v>
      </c>
      <c r="B1541" t="s">
        <v>2066</v>
      </c>
      <c r="C1541" s="14">
        <v>1391</v>
      </c>
      <c r="D1541" s="14">
        <v>4092</v>
      </c>
      <c r="E1541" s="14">
        <v>4402</v>
      </c>
      <c r="F1541" s="14">
        <v>1992</v>
      </c>
      <c r="G1541" s="14">
        <v>2410</v>
      </c>
      <c r="H1541" t="s">
        <v>298</v>
      </c>
      <c r="I1541" t="s">
        <v>2066</v>
      </c>
      <c r="J1541" t="s">
        <v>2078</v>
      </c>
      <c r="K1541" s="14">
        <v>1066</v>
      </c>
      <c r="L1541" t="s">
        <v>2078</v>
      </c>
      <c r="M1541" s="14">
        <v>1027</v>
      </c>
      <c r="N1541" s="14">
        <v>6100</v>
      </c>
    </row>
    <row r="1542" spans="1:14" x14ac:dyDescent="0.25">
      <c r="A1542" t="s">
        <v>299</v>
      </c>
      <c r="B1542" t="s">
        <v>2066</v>
      </c>
      <c r="C1542">
        <v>533</v>
      </c>
      <c r="D1542" s="14">
        <v>4669</v>
      </c>
      <c r="E1542" s="14">
        <v>4825</v>
      </c>
      <c r="F1542" s="14">
        <v>2370</v>
      </c>
      <c r="G1542" s="14">
        <v>2455</v>
      </c>
      <c r="H1542" t="s">
        <v>299</v>
      </c>
      <c r="I1542" t="s">
        <v>2066</v>
      </c>
      <c r="J1542" t="s">
        <v>2078</v>
      </c>
      <c r="K1542" s="14">
        <v>1150</v>
      </c>
      <c r="L1542" t="s">
        <v>2078</v>
      </c>
      <c r="M1542" s="14">
        <v>1096</v>
      </c>
      <c r="N1542" s="14">
        <v>5741</v>
      </c>
    </row>
    <row r="1543" spans="1:14" x14ac:dyDescent="0.25">
      <c r="A1543" t="s">
        <v>300</v>
      </c>
      <c r="B1543" t="s">
        <v>2066</v>
      </c>
      <c r="C1543" s="14">
        <v>31496</v>
      </c>
      <c r="D1543" s="14">
        <v>6800</v>
      </c>
      <c r="E1543" s="14">
        <v>7070</v>
      </c>
      <c r="F1543" s="14">
        <v>3517</v>
      </c>
      <c r="G1543" s="14">
        <v>3553</v>
      </c>
      <c r="H1543" t="s">
        <v>300</v>
      </c>
      <c r="I1543" t="s">
        <v>2066</v>
      </c>
      <c r="J1543" t="s">
        <v>2078</v>
      </c>
      <c r="K1543" s="14">
        <v>1671</v>
      </c>
      <c r="L1543" t="s">
        <v>2078</v>
      </c>
      <c r="M1543" s="14">
        <v>1626</v>
      </c>
      <c r="N1543" s="14">
        <v>9001</v>
      </c>
    </row>
    <row r="1544" spans="1:14" x14ac:dyDescent="0.25">
      <c r="A1544" t="s">
        <v>301</v>
      </c>
      <c r="B1544" t="s">
        <v>2066</v>
      </c>
      <c r="C1544" s="14">
        <v>8664</v>
      </c>
      <c r="D1544" s="14">
        <v>7596</v>
      </c>
      <c r="E1544" s="14">
        <v>8572</v>
      </c>
      <c r="F1544" s="14">
        <v>4146</v>
      </c>
      <c r="G1544" s="14">
        <v>4426</v>
      </c>
      <c r="H1544" t="s">
        <v>301</v>
      </c>
      <c r="I1544" t="s">
        <v>2066</v>
      </c>
      <c r="J1544" t="s">
        <v>2078</v>
      </c>
      <c r="K1544" s="14">
        <v>1992</v>
      </c>
      <c r="L1544" t="s">
        <v>2078</v>
      </c>
      <c r="M1544" s="14">
        <v>1942</v>
      </c>
      <c r="N1544" s="14">
        <v>10013</v>
      </c>
    </row>
    <row r="1545" spans="1:14" x14ac:dyDescent="0.25">
      <c r="A1545" t="s">
        <v>302</v>
      </c>
      <c r="B1545" t="s">
        <v>2066</v>
      </c>
      <c r="C1545" s="14">
        <v>65554</v>
      </c>
      <c r="D1545" s="14">
        <v>14295</v>
      </c>
      <c r="E1545" s="14">
        <v>11842</v>
      </c>
      <c r="F1545" s="14">
        <v>6255</v>
      </c>
      <c r="G1545" s="14">
        <v>5587</v>
      </c>
      <c r="H1545" t="s">
        <v>302</v>
      </c>
      <c r="I1545" t="s">
        <v>2066</v>
      </c>
      <c r="J1545" t="s">
        <v>2078</v>
      </c>
      <c r="K1545" s="14">
        <v>2440</v>
      </c>
      <c r="L1545" t="s">
        <v>2078</v>
      </c>
      <c r="M1545" s="14">
        <v>2402</v>
      </c>
      <c r="N1545" s="14">
        <v>12685</v>
      </c>
    </row>
    <row r="1546" spans="1:14" x14ac:dyDescent="0.25">
      <c r="A1546" t="s">
        <v>303</v>
      </c>
      <c r="B1546" t="s">
        <v>2066</v>
      </c>
      <c r="C1546" s="14">
        <v>28371</v>
      </c>
      <c r="D1546" s="14">
        <v>11784</v>
      </c>
      <c r="E1546" s="14">
        <v>14667</v>
      </c>
      <c r="F1546" s="14">
        <v>7495</v>
      </c>
      <c r="G1546" s="14">
        <v>7172</v>
      </c>
      <c r="H1546" t="s">
        <v>303</v>
      </c>
      <c r="I1546" t="s">
        <v>2066</v>
      </c>
      <c r="J1546" t="s">
        <v>2078</v>
      </c>
      <c r="K1546" s="14">
        <v>2870</v>
      </c>
      <c r="L1546" t="s">
        <v>2078</v>
      </c>
      <c r="M1546" s="14">
        <v>2732</v>
      </c>
      <c r="N1546" s="14">
        <v>15599</v>
      </c>
    </row>
    <row r="1547" spans="1:14" x14ac:dyDescent="0.25">
      <c r="A1547" t="s">
        <v>304</v>
      </c>
      <c r="B1547" t="s">
        <v>2066</v>
      </c>
      <c r="C1547" s="14">
        <v>6376</v>
      </c>
      <c r="D1547" s="14">
        <v>9674</v>
      </c>
      <c r="E1547" s="14">
        <v>10063</v>
      </c>
      <c r="F1547" s="14">
        <v>4762</v>
      </c>
      <c r="G1547" s="14">
        <v>5301</v>
      </c>
      <c r="H1547" t="s">
        <v>304</v>
      </c>
      <c r="I1547" t="s">
        <v>2066</v>
      </c>
      <c r="J1547" t="s">
        <v>2078</v>
      </c>
      <c r="K1547" s="14">
        <v>2064</v>
      </c>
      <c r="L1547" t="s">
        <v>2078</v>
      </c>
      <c r="M1547" s="14">
        <v>1951</v>
      </c>
      <c r="N1547" s="14">
        <v>10509</v>
      </c>
    </row>
    <row r="1548" spans="1:14" x14ac:dyDescent="0.25">
      <c r="A1548" t="s">
        <v>305</v>
      </c>
      <c r="B1548" t="s">
        <v>2066</v>
      </c>
      <c r="C1548" s="14">
        <v>16756</v>
      </c>
      <c r="D1548" s="14">
        <v>4393</v>
      </c>
      <c r="E1548" s="14">
        <v>4494</v>
      </c>
      <c r="F1548" s="14">
        <v>2215</v>
      </c>
      <c r="G1548" s="14">
        <v>2279</v>
      </c>
      <c r="H1548" t="s">
        <v>305</v>
      </c>
      <c r="I1548" t="s">
        <v>2066</v>
      </c>
      <c r="J1548" t="s">
        <v>2078</v>
      </c>
      <c r="K1548" s="14">
        <v>1087</v>
      </c>
      <c r="L1548" t="s">
        <v>2078</v>
      </c>
      <c r="M1548" s="14">
        <v>1019</v>
      </c>
      <c r="N1548" s="14">
        <v>5891</v>
      </c>
    </row>
    <row r="1549" spans="1:14" x14ac:dyDescent="0.25">
      <c r="A1549" t="s">
        <v>306</v>
      </c>
      <c r="B1549" t="s">
        <v>2066</v>
      </c>
      <c r="C1549" s="14">
        <v>48647</v>
      </c>
      <c r="D1549" s="14">
        <v>12906</v>
      </c>
      <c r="E1549" s="14">
        <v>12977</v>
      </c>
      <c r="F1549" s="14">
        <v>6226</v>
      </c>
      <c r="G1549" s="14">
        <v>6751</v>
      </c>
      <c r="H1549" t="s">
        <v>306</v>
      </c>
      <c r="I1549" t="s">
        <v>2066</v>
      </c>
      <c r="J1549" t="s">
        <v>2078</v>
      </c>
      <c r="K1549" s="14">
        <v>3236</v>
      </c>
      <c r="L1549" t="s">
        <v>2078</v>
      </c>
      <c r="M1549" s="14">
        <v>3170</v>
      </c>
      <c r="N1549" s="14">
        <v>17969</v>
      </c>
    </row>
    <row r="1550" spans="1:14" x14ac:dyDescent="0.25">
      <c r="A1550" t="s">
        <v>307</v>
      </c>
      <c r="B1550" t="s">
        <v>2066</v>
      </c>
      <c r="C1550" s="14">
        <v>36447</v>
      </c>
      <c r="D1550" s="14">
        <v>7153</v>
      </c>
      <c r="E1550" s="14">
        <v>7387</v>
      </c>
      <c r="F1550" s="14">
        <v>3426</v>
      </c>
      <c r="G1550" s="14">
        <v>3961</v>
      </c>
      <c r="H1550" t="s">
        <v>307</v>
      </c>
      <c r="I1550" t="s">
        <v>2066</v>
      </c>
      <c r="J1550" t="s">
        <v>2078</v>
      </c>
      <c r="K1550" s="14">
        <v>1846</v>
      </c>
      <c r="L1550" t="s">
        <v>2078</v>
      </c>
      <c r="M1550" s="14">
        <v>1792</v>
      </c>
      <c r="N1550" s="14">
        <v>10282</v>
      </c>
    </row>
    <row r="1551" spans="1:14" x14ac:dyDescent="0.25">
      <c r="A1551" t="s">
        <v>308</v>
      </c>
      <c r="B1551" t="s">
        <v>2066</v>
      </c>
      <c r="C1551" s="14">
        <v>4176</v>
      </c>
      <c r="D1551" s="14">
        <v>35175</v>
      </c>
      <c r="E1551" s="14">
        <v>28764</v>
      </c>
      <c r="F1551" s="14">
        <v>16304</v>
      </c>
      <c r="G1551" s="14">
        <v>12460</v>
      </c>
      <c r="H1551" t="s">
        <v>308</v>
      </c>
      <c r="I1551" t="s">
        <v>2066</v>
      </c>
      <c r="J1551" t="s">
        <v>2078</v>
      </c>
      <c r="K1551" s="14">
        <v>4700</v>
      </c>
      <c r="L1551" t="s">
        <v>2078</v>
      </c>
      <c r="M1551" s="14">
        <v>3728</v>
      </c>
      <c r="N1551" s="14">
        <v>20145</v>
      </c>
    </row>
    <row r="1552" spans="1:14" x14ac:dyDescent="0.25">
      <c r="A1552" t="s">
        <v>309</v>
      </c>
      <c r="B1552" t="s">
        <v>2066</v>
      </c>
      <c r="C1552" s="14">
        <v>42315</v>
      </c>
      <c r="D1552" s="14">
        <v>7531</v>
      </c>
      <c r="E1552" s="14">
        <v>7351</v>
      </c>
      <c r="F1552" s="14">
        <v>3541</v>
      </c>
      <c r="G1552" s="14">
        <v>3810</v>
      </c>
      <c r="H1552" t="s">
        <v>309</v>
      </c>
      <c r="I1552" t="s">
        <v>2066</v>
      </c>
      <c r="J1552" t="s">
        <v>2078</v>
      </c>
      <c r="K1552" s="14">
        <v>1797</v>
      </c>
      <c r="L1552" t="s">
        <v>2078</v>
      </c>
      <c r="M1552" s="14">
        <v>1769</v>
      </c>
      <c r="N1552" s="14">
        <v>9752</v>
      </c>
    </row>
    <row r="1553" spans="1:14" x14ac:dyDescent="0.25">
      <c r="A1553" t="s">
        <v>310</v>
      </c>
      <c r="B1553" t="s">
        <v>2066</v>
      </c>
      <c r="C1553" s="14">
        <v>1510</v>
      </c>
      <c r="D1553" s="14">
        <v>4329</v>
      </c>
      <c r="E1553" s="14">
        <v>4600</v>
      </c>
      <c r="F1553" s="14">
        <v>2055</v>
      </c>
      <c r="G1553" s="14">
        <v>2545</v>
      </c>
      <c r="H1553" t="s">
        <v>310</v>
      </c>
      <c r="I1553" t="s">
        <v>2066</v>
      </c>
      <c r="J1553" t="s">
        <v>2078</v>
      </c>
      <c r="K1553" s="14">
        <v>1156</v>
      </c>
      <c r="L1553" t="s">
        <v>2078</v>
      </c>
      <c r="M1553" s="14">
        <v>1104</v>
      </c>
      <c r="N1553" s="14">
        <v>6558</v>
      </c>
    </row>
    <row r="1554" spans="1:14" x14ac:dyDescent="0.25">
      <c r="A1554" t="s">
        <v>311</v>
      </c>
      <c r="B1554" t="s">
        <v>2066</v>
      </c>
      <c r="C1554" s="14">
        <v>37670</v>
      </c>
      <c r="D1554" s="14">
        <v>11905</v>
      </c>
      <c r="E1554" s="14">
        <v>12890</v>
      </c>
      <c r="F1554" s="14">
        <v>5818</v>
      </c>
      <c r="G1554" s="14">
        <v>7072</v>
      </c>
      <c r="H1554" t="s">
        <v>311</v>
      </c>
      <c r="I1554" t="s">
        <v>2066</v>
      </c>
      <c r="J1554" t="s">
        <v>2078</v>
      </c>
      <c r="K1554" s="14">
        <v>3108</v>
      </c>
      <c r="L1554" t="s">
        <v>2078</v>
      </c>
      <c r="M1554" s="14">
        <v>3002</v>
      </c>
      <c r="N1554" s="14">
        <v>17795</v>
      </c>
    </row>
    <row r="1555" spans="1:14" x14ac:dyDescent="0.25">
      <c r="A1555" t="s">
        <v>312</v>
      </c>
      <c r="B1555" t="s">
        <v>2066</v>
      </c>
      <c r="C1555" s="14">
        <v>45985</v>
      </c>
      <c r="D1555" s="14">
        <v>8842</v>
      </c>
      <c r="E1555" s="14">
        <v>8493</v>
      </c>
      <c r="F1555" s="14">
        <v>4169</v>
      </c>
      <c r="G1555" s="14">
        <v>4324</v>
      </c>
      <c r="H1555" t="s">
        <v>312</v>
      </c>
      <c r="I1555" t="s">
        <v>2066</v>
      </c>
      <c r="J1555" t="s">
        <v>2078</v>
      </c>
      <c r="K1555" s="14">
        <v>2137</v>
      </c>
      <c r="L1555" t="s">
        <v>2078</v>
      </c>
      <c r="M1555" s="14">
        <v>2107</v>
      </c>
      <c r="N1555" s="14">
        <v>11229</v>
      </c>
    </row>
    <row r="1556" spans="1:14" x14ac:dyDescent="0.25">
      <c r="A1556" t="s">
        <v>313</v>
      </c>
      <c r="B1556" t="s">
        <v>2066</v>
      </c>
      <c r="C1556" s="14">
        <v>69507</v>
      </c>
      <c r="D1556" s="14">
        <v>16373</v>
      </c>
      <c r="E1556" s="14">
        <v>18660</v>
      </c>
      <c r="F1556" s="14">
        <v>9061</v>
      </c>
      <c r="G1556" s="14">
        <v>9599</v>
      </c>
      <c r="H1556" t="s">
        <v>313</v>
      </c>
      <c r="I1556" t="s">
        <v>2066</v>
      </c>
      <c r="J1556" t="s">
        <v>2078</v>
      </c>
      <c r="K1556" s="14">
        <v>4308</v>
      </c>
      <c r="L1556" t="s">
        <v>2078</v>
      </c>
      <c r="M1556" s="14">
        <v>4163</v>
      </c>
      <c r="N1556" s="14">
        <v>24180</v>
      </c>
    </row>
    <row r="1557" spans="1:14" x14ac:dyDescent="0.25">
      <c r="A1557" t="s">
        <v>314</v>
      </c>
      <c r="B1557" t="s">
        <v>2066</v>
      </c>
      <c r="C1557" s="14">
        <v>7964</v>
      </c>
      <c r="D1557" s="14">
        <v>233573</v>
      </c>
      <c r="E1557" s="14">
        <v>247284</v>
      </c>
      <c r="F1557" s="14">
        <v>121020</v>
      </c>
      <c r="G1557" s="14">
        <v>126264</v>
      </c>
      <c r="H1557" t="s">
        <v>314</v>
      </c>
      <c r="I1557" t="s">
        <v>2066</v>
      </c>
      <c r="J1557" t="s">
        <v>2078</v>
      </c>
      <c r="K1557" s="14">
        <v>57412</v>
      </c>
      <c r="L1557" t="s">
        <v>2078</v>
      </c>
      <c r="M1557" s="14">
        <v>48810</v>
      </c>
      <c r="N1557" s="14">
        <v>269616</v>
      </c>
    </row>
    <row r="1558" spans="1:14" x14ac:dyDescent="0.25">
      <c r="A1558" t="s">
        <v>1030</v>
      </c>
      <c r="B1558" t="s">
        <v>2066</v>
      </c>
      <c r="C1558" s="14">
        <v>31358</v>
      </c>
      <c r="D1558" s="14">
        <v>6121</v>
      </c>
      <c r="E1558" s="14">
        <v>6411</v>
      </c>
      <c r="F1558" s="14">
        <v>3125</v>
      </c>
      <c r="G1558" s="14">
        <v>3286</v>
      </c>
      <c r="H1558" t="s">
        <v>1030</v>
      </c>
      <c r="I1558" t="s">
        <v>2066</v>
      </c>
      <c r="J1558" t="s">
        <v>2078</v>
      </c>
      <c r="K1558" s="14">
        <v>1537</v>
      </c>
      <c r="L1558" t="s">
        <v>2078</v>
      </c>
      <c r="M1558" s="14">
        <v>1509</v>
      </c>
      <c r="N1558" s="14">
        <v>7892</v>
      </c>
    </row>
    <row r="1559" spans="1:14" x14ac:dyDescent="0.25">
      <c r="A1559" t="s">
        <v>315</v>
      </c>
      <c r="B1559" t="s">
        <v>2066</v>
      </c>
      <c r="C1559" s="14">
        <v>1930</v>
      </c>
      <c r="D1559" s="14">
        <v>23378</v>
      </c>
      <c r="E1559" s="14">
        <v>23791</v>
      </c>
      <c r="F1559" s="14">
        <v>11318</v>
      </c>
      <c r="G1559" s="14">
        <v>12473</v>
      </c>
      <c r="H1559" t="s">
        <v>315</v>
      </c>
      <c r="I1559" t="s">
        <v>2066</v>
      </c>
      <c r="J1559" t="s">
        <v>2078</v>
      </c>
      <c r="K1559" s="14">
        <v>5131</v>
      </c>
      <c r="L1559" t="s">
        <v>2078</v>
      </c>
      <c r="M1559" s="14">
        <v>4714</v>
      </c>
      <c r="N1559" s="14">
        <v>27381</v>
      </c>
    </row>
    <row r="1560" spans="1:14" x14ac:dyDescent="0.25">
      <c r="A1560" t="s">
        <v>316</v>
      </c>
      <c r="B1560" t="s">
        <v>2066</v>
      </c>
      <c r="C1560" s="14">
        <v>60634</v>
      </c>
      <c r="D1560" s="14">
        <v>10566</v>
      </c>
      <c r="E1560" s="14">
        <v>12266</v>
      </c>
      <c r="F1560" s="14">
        <v>6448</v>
      </c>
      <c r="G1560" s="14">
        <v>5818</v>
      </c>
      <c r="H1560" t="s">
        <v>316</v>
      </c>
      <c r="I1560" t="s">
        <v>2066</v>
      </c>
      <c r="J1560" t="s">
        <v>2078</v>
      </c>
      <c r="K1560" s="14">
        <v>2681</v>
      </c>
      <c r="L1560" t="s">
        <v>2078</v>
      </c>
      <c r="M1560" s="14">
        <v>2588</v>
      </c>
      <c r="N1560" s="14">
        <v>14467</v>
      </c>
    </row>
    <row r="1561" spans="1:14" x14ac:dyDescent="0.25">
      <c r="A1561" t="s">
        <v>317</v>
      </c>
      <c r="B1561" t="s">
        <v>2066</v>
      </c>
      <c r="C1561" s="14">
        <v>4197</v>
      </c>
      <c r="D1561" s="14">
        <v>11540</v>
      </c>
      <c r="E1561" s="14">
        <v>12723</v>
      </c>
      <c r="F1561" s="14">
        <v>6080</v>
      </c>
      <c r="G1561" s="14">
        <v>6643</v>
      </c>
      <c r="H1561" t="s">
        <v>317</v>
      </c>
      <c r="I1561" t="s">
        <v>2066</v>
      </c>
      <c r="J1561" t="s">
        <v>2078</v>
      </c>
      <c r="K1561" s="14">
        <v>2969</v>
      </c>
      <c r="L1561" t="s">
        <v>2078</v>
      </c>
      <c r="M1561" s="14">
        <v>2816</v>
      </c>
      <c r="N1561" s="14">
        <v>15122</v>
      </c>
    </row>
    <row r="1562" spans="1:14" x14ac:dyDescent="0.25">
      <c r="A1562" t="s">
        <v>318</v>
      </c>
      <c r="B1562" t="s">
        <v>2066</v>
      </c>
      <c r="C1562" s="14">
        <v>72759</v>
      </c>
      <c r="D1562" s="14">
        <v>12371</v>
      </c>
      <c r="E1562" s="14">
        <v>12639</v>
      </c>
      <c r="F1562" s="14">
        <v>6216</v>
      </c>
      <c r="G1562" s="14">
        <v>6423</v>
      </c>
      <c r="H1562" t="s">
        <v>318</v>
      </c>
      <c r="I1562" t="s">
        <v>2066</v>
      </c>
      <c r="J1562" t="s">
        <v>2078</v>
      </c>
      <c r="K1562" s="14">
        <v>3032</v>
      </c>
      <c r="L1562" t="s">
        <v>2078</v>
      </c>
      <c r="M1562" s="14">
        <v>2964</v>
      </c>
      <c r="N1562" s="14">
        <v>15565</v>
      </c>
    </row>
    <row r="1563" spans="1:14" x14ac:dyDescent="0.25">
      <c r="A1563" t="s">
        <v>319</v>
      </c>
      <c r="B1563" t="s">
        <v>2066</v>
      </c>
      <c r="C1563" s="14">
        <v>6545</v>
      </c>
      <c r="D1563" s="14">
        <v>79183</v>
      </c>
      <c r="E1563" s="14">
        <v>91761</v>
      </c>
      <c r="F1563" s="14">
        <v>35450</v>
      </c>
      <c r="G1563" s="14">
        <v>56311</v>
      </c>
      <c r="H1563" t="s">
        <v>319</v>
      </c>
      <c r="I1563" t="s">
        <v>2066</v>
      </c>
      <c r="J1563" t="s">
        <v>2078</v>
      </c>
      <c r="K1563" s="14">
        <v>20729</v>
      </c>
      <c r="L1563" t="s">
        <v>2078</v>
      </c>
      <c r="M1563" s="14">
        <v>16350</v>
      </c>
      <c r="N1563" s="14">
        <v>113085</v>
      </c>
    </row>
    <row r="1564" spans="1:14" x14ac:dyDescent="0.25">
      <c r="A1564" t="s">
        <v>320</v>
      </c>
      <c r="B1564" t="s">
        <v>2066</v>
      </c>
      <c r="C1564" s="14">
        <v>2331</v>
      </c>
      <c r="D1564" s="14">
        <v>14199</v>
      </c>
      <c r="E1564" s="14">
        <v>12636</v>
      </c>
      <c r="F1564" s="14">
        <v>7175</v>
      </c>
      <c r="G1564" s="14">
        <v>5461</v>
      </c>
      <c r="H1564" t="s">
        <v>320</v>
      </c>
      <c r="I1564" t="s">
        <v>2066</v>
      </c>
      <c r="J1564" t="s">
        <v>2078</v>
      </c>
      <c r="K1564" s="14">
        <v>2099</v>
      </c>
      <c r="L1564" t="s">
        <v>2078</v>
      </c>
      <c r="M1564" s="14">
        <v>1827</v>
      </c>
      <c r="N1564" s="14">
        <v>10061</v>
      </c>
    </row>
    <row r="1565" spans="1:14" x14ac:dyDescent="0.25">
      <c r="A1565" t="s">
        <v>321</v>
      </c>
      <c r="B1565" t="s">
        <v>2066</v>
      </c>
      <c r="C1565" s="14">
        <v>44264</v>
      </c>
      <c r="D1565" s="14">
        <v>12030</v>
      </c>
      <c r="E1565" s="14">
        <v>11711</v>
      </c>
      <c r="F1565" s="14">
        <v>5802</v>
      </c>
      <c r="G1565" s="14">
        <v>5909</v>
      </c>
      <c r="H1565" t="s">
        <v>321</v>
      </c>
      <c r="I1565" t="s">
        <v>2066</v>
      </c>
      <c r="J1565" t="s">
        <v>2078</v>
      </c>
      <c r="K1565" s="14">
        <v>2660</v>
      </c>
      <c r="L1565" t="s">
        <v>2078</v>
      </c>
      <c r="M1565" s="14">
        <v>2564</v>
      </c>
      <c r="N1565" s="14">
        <v>14619</v>
      </c>
    </row>
    <row r="1566" spans="1:14" x14ac:dyDescent="0.25">
      <c r="A1566" t="s">
        <v>322</v>
      </c>
      <c r="B1566" t="s">
        <v>2066</v>
      </c>
      <c r="C1566" s="14">
        <v>1631</v>
      </c>
      <c r="D1566" s="14">
        <v>3947</v>
      </c>
      <c r="E1566" s="14">
        <v>3934</v>
      </c>
      <c r="F1566" s="14">
        <v>1754</v>
      </c>
      <c r="G1566" s="14">
        <v>2180</v>
      </c>
      <c r="H1566" t="s">
        <v>322</v>
      </c>
      <c r="I1566" t="s">
        <v>2066</v>
      </c>
      <c r="J1566" t="s">
        <v>2078</v>
      </c>
      <c r="K1566">
        <v>941</v>
      </c>
      <c r="L1566" t="s">
        <v>2078</v>
      </c>
      <c r="M1566">
        <v>874</v>
      </c>
      <c r="N1566" s="14">
        <v>5053</v>
      </c>
    </row>
    <row r="1567" spans="1:14" x14ac:dyDescent="0.25">
      <c r="A1567" t="s">
        <v>323</v>
      </c>
      <c r="B1567" t="s">
        <v>2066</v>
      </c>
      <c r="C1567" s="14">
        <v>9192</v>
      </c>
      <c r="D1567" s="14">
        <v>145096</v>
      </c>
      <c r="E1567" s="14">
        <v>160994</v>
      </c>
      <c r="F1567" s="14">
        <v>78131</v>
      </c>
      <c r="G1567" s="14">
        <v>82863</v>
      </c>
      <c r="H1567" t="s">
        <v>323</v>
      </c>
      <c r="I1567" t="s">
        <v>2066</v>
      </c>
      <c r="J1567" t="s">
        <v>2078</v>
      </c>
      <c r="K1567" s="14">
        <v>37214</v>
      </c>
      <c r="L1567" t="s">
        <v>2078</v>
      </c>
      <c r="M1567" s="14">
        <v>30347</v>
      </c>
      <c r="N1567" s="14">
        <v>172167</v>
      </c>
    </row>
    <row r="1568" spans="1:14" x14ac:dyDescent="0.25">
      <c r="A1568" t="s">
        <v>324</v>
      </c>
      <c r="B1568" t="s">
        <v>2066</v>
      </c>
      <c r="C1568" s="14">
        <v>44314</v>
      </c>
      <c r="D1568" s="14">
        <v>6484</v>
      </c>
      <c r="E1568" s="14">
        <v>6287</v>
      </c>
      <c r="F1568" s="14">
        <v>3105</v>
      </c>
      <c r="G1568" s="14">
        <v>3182</v>
      </c>
      <c r="H1568" t="s">
        <v>324</v>
      </c>
      <c r="I1568" t="s">
        <v>2066</v>
      </c>
      <c r="J1568" t="s">
        <v>2078</v>
      </c>
      <c r="K1568" s="14">
        <v>1565</v>
      </c>
      <c r="L1568" t="s">
        <v>2078</v>
      </c>
      <c r="M1568" s="14">
        <v>1547</v>
      </c>
      <c r="N1568" s="14">
        <v>8285</v>
      </c>
    </row>
    <row r="1569" spans="1:14" x14ac:dyDescent="0.25">
      <c r="A1569" t="s">
        <v>325</v>
      </c>
      <c r="B1569" t="s">
        <v>2066</v>
      </c>
      <c r="C1569" s="14">
        <v>2438</v>
      </c>
      <c r="D1569" s="14">
        <v>3771</v>
      </c>
      <c r="E1569" s="14">
        <v>4083</v>
      </c>
      <c r="F1569" s="14">
        <v>1760</v>
      </c>
      <c r="G1569" s="14">
        <v>2323</v>
      </c>
      <c r="H1569" t="s">
        <v>325</v>
      </c>
      <c r="I1569" t="s">
        <v>2066</v>
      </c>
      <c r="J1569" t="s">
        <v>2078</v>
      </c>
      <c r="K1569">
        <v>992</v>
      </c>
      <c r="L1569" t="s">
        <v>2078</v>
      </c>
      <c r="M1569">
        <v>973</v>
      </c>
      <c r="N1569" s="14">
        <v>5862</v>
      </c>
    </row>
    <row r="1570" spans="1:14" x14ac:dyDescent="0.25">
      <c r="A1570" t="s">
        <v>326</v>
      </c>
      <c r="B1570" t="s">
        <v>2066</v>
      </c>
      <c r="C1570" s="14">
        <v>13144</v>
      </c>
      <c r="D1570" s="14">
        <v>3668</v>
      </c>
      <c r="E1570" s="14">
        <v>4157</v>
      </c>
      <c r="F1570" s="14">
        <v>1896</v>
      </c>
      <c r="G1570" s="14">
        <v>2261</v>
      </c>
      <c r="H1570" t="s">
        <v>326</v>
      </c>
      <c r="I1570" t="s">
        <v>2066</v>
      </c>
      <c r="J1570" t="s">
        <v>2078</v>
      </c>
      <c r="K1570">
        <v>948</v>
      </c>
      <c r="L1570" t="s">
        <v>2078</v>
      </c>
      <c r="M1570">
        <v>927</v>
      </c>
      <c r="N1570" s="14">
        <v>5272</v>
      </c>
    </row>
    <row r="1571" spans="1:14" x14ac:dyDescent="0.25">
      <c r="A1571" t="s">
        <v>327</v>
      </c>
      <c r="B1571" t="s">
        <v>2066</v>
      </c>
      <c r="C1571" s="14">
        <v>2352</v>
      </c>
      <c r="D1571" s="14">
        <v>6053</v>
      </c>
      <c r="E1571" s="14">
        <v>6993</v>
      </c>
      <c r="F1571" s="14">
        <v>3366</v>
      </c>
      <c r="G1571" s="14">
        <v>3627</v>
      </c>
      <c r="H1571" t="s">
        <v>327</v>
      </c>
      <c r="I1571" t="s">
        <v>2066</v>
      </c>
      <c r="J1571" t="s">
        <v>2078</v>
      </c>
      <c r="K1571" s="14">
        <v>1516</v>
      </c>
      <c r="L1571" t="s">
        <v>2078</v>
      </c>
      <c r="M1571" s="14">
        <v>1406</v>
      </c>
      <c r="N1571" s="14">
        <v>7899</v>
      </c>
    </row>
    <row r="1572" spans="1:14" x14ac:dyDescent="0.25">
      <c r="A1572" t="s">
        <v>328</v>
      </c>
      <c r="B1572" t="s">
        <v>2066</v>
      </c>
      <c r="C1572" s="14">
        <v>22104</v>
      </c>
      <c r="D1572" s="14">
        <v>5125</v>
      </c>
      <c r="E1572" s="14">
        <v>5314</v>
      </c>
      <c r="F1572" s="14">
        <v>2412</v>
      </c>
      <c r="G1572" s="14">
        <v>2902</v>
      </c>
      <c r="H1572" t="s">
        <v>328</v>
      </c>
      <c r="I1572" t="s">
        <v>2066</v>
      </c>
      <c r="J1572" t="s">
        <v>2078</v>
      </c>
      <c r="K1572" s="14">
        <v>1330</v>
      </c>
      <c r="L1572" t="s">
        <v>2078</v>
      </c>
      <c r="M1572" s="14">
        <v>1286</v>
      </c>
      <c r="N1572" s="14">
        <v>7323</v>
      </c>
    </row>
    <row r="1573" spans="1:14" x14ac:dyDescent="0.25">
      <c r="A1573" t="s">
        <v>329</v>
      </c>
      <c r="B1573" t="s">
        <v>2066</v>
      </c>
      <c r="C1573" s="14">
        <v>36184</v>
      </c>
      <c r="D1573" s="14">
        <v>6444</v>
      </c>
      <c r="E1573" s="14">
        <v>6217</v>
      </c>
      <c r="F1573" s="14">
        <v>2959</v>
      </c>
      <c r="G1573" s="14">
        <v>3258</v>
      </c>
      <c r="H1573" t="s">
        <v>329</v>
      </c>
      <c r="I1573" t="s">
        <v>2066</v>
      </c>
      <c r="J1573" t="s">
        <v>2078</v>
      </c>
      <c r="K1573" s="14">
        <v>1601</v>
      </c>
      <c r="L1573" t="s">
        <v>2078</v>
      </c>
      <c r="M1573" s="14">
        <v>1580</v>
      </c>
      <c r="N1573" s="14">
        <v>8352</v>
      </c>
    </row>
    <row r="1574" spans="1:14" x14ac:dyDescent="0.25">
      <c r="A1574" t="s">
        <v>330</v>
      </c>
      <c r="B1574" t="s">
        <v>2066</v>
      </c>
      <c r="C1574" s="14">
        <v>16960</v>
      </c>
      <c r="D1574" s="14">
        <v>11221</v>
      </c>
      <c r="E1574" s="14">
        <v>12348</v>
      </c>
      <c r="F1574" s="14">
        <v>6291</v>
      </c>
      <c r="G1574" s="14">
        <v>6057</v>
      </c>
      <c r="H1574" t="s">
        <v>330</v>
      </c>
      <c r="I1574" t="s">
        <v>2066</v>
      </c>
      <c r="J1574" t="s">
        <v>2078</v>
      </c>
      <c r="K1574" s="14">
        <v>2533</v>
      </c>
      <c r="L1574" t="s">
        <v>2078</v>
      </c>
      <c r="M1574" s="14">
        <v>2355</v>
      </c>
      <c r="N1574" s="14">
        <v>12987</v>
      </c>
    </row>
    <row r="1575" spans="1:14" x14ac:dyDescent="0.25">
      <c r="A1575" t="s">
        <v>331</v>
      </c>
      <c r="B1575" t="s">
        <v>2066</v>
      </c>
      <c r="C1575" s="14">
        <v>53626</v>
      </c>
      <c r="D1575" s="14">
        <v>18642</v>
      </c>
      <c r="E1575" s="14">
        <v>20470</v>
      </c>
      <c r="F1575" s="14">
        <v>10220</v>
      </c>
      <c r="G1575" s="14">
        <v>10250</v>
      </c>
      <c r="H1575" t="s">
        <v>331</v>
      </c>
      <c r="I1575" t="s">
        <v>2066</v>
      </c>
      <c r="J1575" t="s">
        <v>2078</v>
      </c>
      <c r="K1575" s="14">
        <v>4621</v>
      </c>
      <c r="L1575" t="s">
        <v>2078</v>
      </c>
      <c r="M1575" s="14">
        <v>4469</v>
      </c>
      <c r="N1575" s="14">
        <v>24171</v>
      </c>
    </row>
    <row r="1576" spans="1:14" x14ac:dyDescent="0.25">
      <c r="A1576" t="s">
        <v>332</v>
      </c>
      <c r="B1576" t="s">
        <v>2066</v>
      </c>
      <c r="C1576" s="14">
        <v>3869</v>
      </c>
      <c r="D1576" s="14">
        <v>33300</v>
      </c>
      <c r="E1576" s="14">
        <v>33580</v>
      </c>
      <c r="F1576" s="14">
        <v>17199</v>
      </c>
      <c r="G1576" s="14">
        <v>16381</v>
      </c>
      <c r="H1576" t="s">
        <v>332</v>
      </c>
      <c r="I1576" t="s">
        <v>2066</v>
      </c>
      <c r="J1576" t="s">
        <v>2078</v>
      </c>
      <c r="K1576" s="14">
        <v>7388</v>
      </c>
      <c r="L1576" t="s">
        <v>2078</v>
      </c>
      <c r="M1576" s="14">
        <v>6583</v>
      </c>
      <c r="N1576" s="14">
        <v>34492</v>
      </c>
    </row>
    <row r="1577" spans="1:14" x14ac:dyDescent="0.25">
      <c r="A1577" t="s">
        <v>333</v>
      </c>
      <c r="B1577" t="s">
        <v>2066</v>
      </c>
      <c r="C1577" s="14">
        <v>2029</v>
      </c>
      <c r="D1577" s="14">
        <v>15247</v>
      </c>
      <c r="E1577" s="14">
        <v>15613</v>
      </c>
      <c r="F1577" s="14">
        <v>8002</v>
      </c>
      <c r="G1577" s="14">
        <v>7611</v>
      </c>
      <c r="H1577" t="s">
        <v>333</v>
      </c>
      <c r="I1577" t="s">
        <v>2066</v>
      </c>
      <c r="J1577" t="s">
        <v>2078</v>
      </c>
      <c r="K1577" s="14">
        <v>3585</v>
      </c>
      <c r="L1577" t="s">
        <v>2078</v>
      </c>
      <c r="M1577" s="14">
        <v>3176</v>
      </c>
      <c r="N1577" s="14">
        <v>18065</v>
      </c>
    </row>
    <row r="1579" spans="1:14" x14ac:dyDescent="0.25">
      <c r="A1579" t="s">
        <v>391</v>
      </c>
      <c r="C1579" t="s">
        <v>2042</v>
      </c>
      <c r="D1579" t="s">
        <v>2044</v>
      </c>
      <c r="E1579" t="s">
        <v>2046</v>
      </c>
      <c r="F1579" t="s">
        <v>2048</v>
      </c>
      <c r="G1579" t="s">
        <v>2050</v>
      </c>
      <c r="H1579" t="s">
        <v>2067</v>
      </c>
      <c r="J1579" t="s">
        <v>2068</v>
      </c>
      <c r="K1579" t="s">
        <v>2070</v>
      </c>
      <c r="L1579" t="s">
        <v>2072</v>
      </c>
      <c r="M1579" t="s">
        <v>2074</v>
      </c>
      <c r="N1579" t="s">
        <v>2076</v>
      </c>
    </row>
    <row r="1580" spans="1:14" x14ac:dyDescent="0.25">
      <c r="C1580" t="s">
        <v>2043</v>
      </c>
      <c r="D1580" t="s">
        <v>2045</v>
      </c>
      <c r="E1580" t="s">
        <v>2047</v>
      </c>
      <c r="F1580" t="s">
        <v>2049</v>
      </c>
      <c r="G1580" t="s">
        <v>2051</v>
      </c>
      <c r="J1580" t="s">
        <v>2069</v>
      </c>
      <c r="K1580" t="s">
        <v>2071</v>
      </c>
      <c r="L1580" t="s">
        <v>2073</v>
      </c>
      <c r="M1580" t="s">
        <v>2075</v>
      </c>
      <c r="N1580" t="s">
        <v>2077</v>
      </c>
    </row>
    <row r="1581" spans="1:14" x14ac:dyDescent="0.25">
      <c r="A1581" t="s">
        <v>2079</v>
      </c>
      <c r="H1581" t="s">
        <v>2079</v>
      </c>
    </row>
    <row r="1582" spans="1:14" ht="13.5" customHeight="1" x14ac:dyDescent="0.25">
      <c r="A1582" t="s">
        <v>334</v>
      </c>
      <c r="C1582" s="14">
        <v>741318</v>
      </c>
      <c r="D1582" s="14">
        <v>1279649</v>
      </c>
      <c r="E1582" s="14">
        <v>1348877</v>
      </c>
      <c r="F1582" s="14">
        <v>662821</v>
      </c>
      <c r="G1582" s="14">
        <v>686056</v>
      </c>
      <c r="H1582" t="s">
        <v>334</v>
      </c>
      <c r="J1582" t="s">
        <v>2078</v>
      </c>
      <c r="K1582" s="14">
        <v>335364</v>
      </c>
      <c r="L1582" t="s">
        <v>2078</v>
      </c>
      <c r="M1582" s="14">
        <v>274725</v>
      </c>
      <c r="N1582" s="14">
        <v>1301991</v>
      </c>
    </row>
    <row r="1583" spans="1:14" x14ac:dyDescent="0.25">
      <c r="A1583" t="s">
        <v>335</v>
      </c>
      <c r="B1583" t="s">
        <v>2066</v>
      </c>
      <c r="C1583" s="14">
        <v>3546</v>
      </c>
      <c r="D1583" s="14">
        <v>51079</v>
      </c>
      <c r="E1583" s="14">
        <v>55894</v>
      </c>
      <c r="F1583" s="14">
        <v>27267</v>
      </c>
      <c r="G1583" s="14">
        <v>28627</v>
      </c>
      <c r="H1583" t="s">
        <v>335</v>
      </c>
      <c r="I1583" t="s">
        <v>2066</v>
      </c>
      <c r="J1583" t="s">
        <v>2078</v>
      </c>
      <c r="K1583" s="14">
        <v>12152</v>
      </c>
      <c r="L1583" t="s">
        <v>2078</v>
      </c>
      <c r="M1583" s="14">
        <v>11778</v>
      </c>
      <c r="N1583" s="14">
        <v>49968</v>
      </c>
    </row>
    <row r="1584" spans="1:14" x14ac:dyDescent="0.25">
      <c r="A1584" t="s">
        <v>336</v>
      </c>
      <c r="B1584" t="s">
        <v>2066</v>
      </c>
      <c r="C1584" s="14">
        <v>69908</v>
      </c>
      <c r="D1584" s="14">
        <v>15487</v>
      </c>
      <c r="E1584" s="14">
        <v>16122</v>
      </c>
      <c r="F1584" s="14">
        <v>8045</v>
      </c>
      <c r="G1584" s="14">
        <v>8077</v>
      </c>
      <c r="H1584" t="s">
        <v>336</v>
      </c>
      <c r="I1584" t="s">
        <v>2066</v>
      </c>
      <c r="J1584" t="s">
        <v>2078</v>
      </c>
      <c r="K1584" s="14">
        <v>3592</v>
      </c>
      <c r="L1584" t="s">
        <v>2078</v>
      </c>
      <c r="M1584" s="14">
        <v>3520</v>
      </c>
      <c r="N1584" s="14">
        <v>18026</v>
      </c>
    </row>
    <row r="1585" spans="1:14" x14ac:dyDescent="0.25">
      <c r="A1585" t="s">
        <v>337</v>
      </c>
      <c r="B1585" t="s">
        <v>2066</v>
      </c>
      <c r="C1585" s="14">
        <v>1459</v>
      </c>
      <c r="D1585" s="14">
        <v>16663</v>
      </c>
      <c r="E1585" s="14">
        <v>17214</v>
      </c>
      <c r="F1585" s="14">
        <v>7661</v>
      </c>
      <c r="G1585" s="14">
        <v>9553</v>
      </c>
      <c r="H1585" t="s">
        <v>337</v>
      </c>
      <c r="I1585" t="s">
        <v>2066</v>
      </c>
      <c r="J1585" t="s">
        <v>2078</v>
      </c>
      <c r="K1585" s="14">
        <v>4050</v>
      </c>
      <c r="L1585" t="s">
        <v>2078</v>
      </c>
      <c r="M1585" s="14">
        <v>3933</v>
      </c>
      <c r="N1585" s="14">
        <v>18587</v>
      </c>
    </row>
    <row r="1586" spans="1:14" x14ac:dyDescent="0.25">
      <c r="A1586" t="s">
        <v>338</v>
      </c>
      <c r="B1586" t="s">
        <v>2066</v>
      </c>
      <c r="C1586" s="14">
        <v>67356</v>
      </c>
      <c r="D1586" s="14">
        <v>14387</v>
      </c>
      <c r="E1586" s="14">
        <v>14500</v>
      </c>
      <c r="F1586" s="14">
        <v>7023</v>
      </c>
      <c r="G1586" s="14">
        <v>7477</v>
      </c>
      <c r="H1586" t="s">
        <v>338</v>
      </c>
      <c r="I1586" t="s">
        <v>2066</v>
      </c>
      <c r="J1586" t="s">
        <v>2078</v>
      </c>
      <c r="K1586" s="14">
        <v>3327</v>
      </c>
      <c r="L1586" t="s">
        <v>2078</v>
      </c>
      <c r="M1586" s="14">
        <v>3257</v>
      </c>
      <c r="N1586" s="14">
        <v>18184</v>
      </c>
    </row>
    <row r="1587" spans="1:14" x14ac:dyDescent="0.25">
      <c r="A1587" t="s">
        <v>339</v>
      </c>
      <c r="B1587" t="s">
        <v>2066</v>
      </c>
      <c r="C1587" s="14">
        <v>1063</v>
      </c>
      <c r="D1587" s="14">
        <v>5688</v>
      </c>
      <c r="E1587" s="14">
        <v>5552</v>
      </c>
      <c r="F1587" s="14">
        <v>2472</v>
      </c>
      <c r="G1587" s="14">
        <v>3080</v>
      </c>
      <c r="H1587" t="s">
        <v>339</v>
      </c>
      <c r="I1587" t="s">
        <v>2066</v>
      </c>
      <c r="J1587" t="s">
        <v>2078</v>
      </c>
      <c r="K1587" s="14">
        <v>1206</v>
      </c>
      <c r="L1587" t="s">
        <v>2078</v>
      </c>
      <c r="M1587" s="14">
        <v>1177</v>
      </c>
      <c r="N1587" s="14">
        <v>5994</v>
      </c>
    </row>
    <row r="1588" spans="1:14" x14ac:dyDescent="0.25">
      <c r="A1588" t="s">
        <v>340</v>
      </c>
      <c r="B1588" t="s">
        <v>2066</v>
      </c>
      <c r="C1588" s="14">
        <v>8313</v>
      </c>
      <c r="D1588" s="14">
        <v>14776</v>
      </c>
      <c r="E1588" s="14">
        <v>14738</v>
      </c>
      <c r="F1588" s="14">
        <v>7603</v>
      </c>
      <c r="G1588" s="14">
        <v>7135</v>
      </c>
      <c r="H1588" t="s">
        <v>340</v>
      </c>
      <c r="I1588" t="s">
        <v>2066</v>
      </c>
      <c r="J1588" t="s">
        <v>2078</v>
      </c>
      <c r="K1588" s="14">
        <v>3232</v>
      </c>
      <c r="L1588" t="s">
        <v>2078</v>
      </c>
      <c r="M1588" s="14">
        <v>3184</v>
      </c>
      <c r="N1588" s="14">
        <v>14382</v>
      </c>
    </row>
    <row r="1589" spans="1:14" x14ac:dyDescent="0.25">
      <c r="A1589" t="s">
        <v>341</v>
      </c>
      <c r="B1589" t="s">
        <v>2066</v>
      </c>
      <c r="C1589">
        <v>69</v>
      </c>
      <c r="D1589">
        <v>12</v>
      </c>
      <c r="E1589">
        <v>29</v>
      </c>
      <c r="F1589">
        <v>9</v>
      </c>
      <c r="G1589">
        <v>20</v>
      </c>
      <c r="H1589" t="s">
        <v>341</v>
      </c>
      <c r="I1589" t="s">
        <v>2066</v>
      </c>
      <c r="J1589" t="s">
        <v>2078</v>
      </c>
      <c r="K1589">
        <v>7</v>
      </c>
      <c r="L1589" t="s">
        <v>2078</v>
      </c>
      <c r="M1589">
        <v>7</v>
      </c>
      <c r="N1589">
        <v>41</v>
      </c>
    </row>
    <row r="1590" spans="1:14" x14ac:dyDescent="0.25">
      <c r="A1590" t="s">
        <v>342</v>
      </c>
      <c r="B1590" t="s">
        <v>2066</v>
      </c>
      <c r="C1590" s="14">
        <v>2171</v>
      </c>
      <c r="D1590" s="14">
        <v>31756</v>
      </c>
      <c r="E1590" s="14">
        <v>34130</v>
      </c>
      <c r="F1590" s="14">
        <v>16983</v>
      </c>
      <c r="G1590" s="14">
        <v>17147</v>
      </c>
      <c r="H1590" t="s">
        <v>342</v>
      </c>
      <c r="I1590" t="s">
        <v>2066</v>
      </c>
      <c r="J1590" t="s">
        <v>2078</v>
      </c>
      <c r="K1590" s="14">
        <v>16579</v>
      </c>
      <c r="L1590" t="s">
        <v>2078</v>
      </c>
      <c r="M1590" s="14">
        <v>7016</v>
      </c>
      <c r="N1590" s="14">
        <v>28587</v>
      </c>
    </row>
    <row r="1591" spans="1:14" x14ac:dyDescent="0.25">
      <c r="A1591" t="s">
        <v>343</v>
      </c>
      <c r="B1591" t="s">
        <v>2066</v>
      </c>
      <c r="C1591" s="14">
        <v>1867</v>
      </c>
      <c r="D1591" s="14">
        <v>25681</v>
      </c>
      <c r="E1591" s="14">
        <v>27556</v>
      </c>
      <c r="F1591" s="14">
        <v>13600</v>
      </c>
      <c r="G1591" s="14">
        <v>13956</v>
      </c>
      <c r="H1591" t="s">
        <v>343</v>
      </c>
      <c r="I1591" t="s">
        <v>2066</v>
      </c>
      <c r="J1591" t="s">
        <v>2078</v>
      </c>
      <c r="K1591" s="14">
        <v>5646</v>
      </c>
      <c r="L1591" t="s">
        <v>2078</v>
      </c>
      <c r="M1591" s="14">
        <v>5455</v>
      </c>
      <c r="N1591" s="14">
        <v>23162</v>
      </c>
    </row>
    <row r="1592" spans="1:14" x14ac:dyDescent="0.25">
      <c r="A1592" t="s">
        <v>344</v>
      </c>
      <c r="B1592" t="s">
        <v>2066</v>
      </c>
      <c r="C1592" s="14">
        <v>52469</v>
      </c>
      <c r="D1592" s="14">
        <v>19786</v>
      </c>
      <c r="E1592" s="14">
        <v>21551</v>
      </c>
      <c r="F1592" s="14">
        <v>11049</v>
      </c>
      <c r="G1592" s="14">
        <v>10502</v>
      </c>
      <c r="H1592" t="s">
        <v>344</v>
      </c>
      <c r="I1592" t="s">
        <v>2066</v>
      </c>
      <c r="J1592" t="s">
        <v>2078</v>
      </c>
      <c r="K1592" s="14">
        <v>4689</v>
      </c>
      <c r="L1592" t="s">
        <v>2078</v>
      </c>
      <c r="M1592" s="14">
        <v>4527</v>
      </c>
      <c r="N1592" s="14">
        <v>23134</v>
      </c>
    </row>
    <row r="1593" spans="1:14" x14ac:dyDescent="0.25">
      <c r="A1593" t="s">
        <v>345</v>
      </c>
      <c r="B1593" t="s">
        <v>2066</v>
      </c>
      <c r="C1593" s="14">
        <v>8010</v>
      </c>
      <c r="D1593" s="14">
        <v>28586</v>
      </c>
      <c r="E1593" s="14">
        <v>32322</v>
      </c>
      <c r="F1593" s="14">
        <v>17019</v>
      </c>
      <c r="G1593" s="14">
        <v>15303</v>
      </c>
      <c r="H1593" t="s">
        <v>345</v>
      </c>
      <c r="I1593" t="s">
        <v>2066</v>
      </c>
      <c r="J1593" t="s">
        <v>2078</v>
      </c>
      <c r="K1593" s="14">
        <v>6710</v>
      </c>
      <c r="L1593" t="s">
        <v>2078</v>
      </c>
      <c r="M1593" s="14">
        <v>6019</v>
      </c>
      <c r="N1593" s="14">
        <v>29457</v>
      </c>
    </row>
    <row r="1594" spans="1:14" x14ac:dyDescent="0.25">
      <c r="A1594" t="s">
        <v>346</v>
      </c>
      <c r="B1594" t="s">
        <v>2066</v>
      </c>
      <c r="C1594" s="14">
        <v>54169</v>
      </c>
      <c r="D1594" s="14">
        <v>26706</v>
      </c>
      <c r="E1594" s="14">
        <v>28454</v>
      </c>
      <c r="F1594" s="14">
        <v>14316</v>
      </c>
      <c r="G1594" s="14">
        <v>14138</v>
      </c>
      <c r="H1594" t="s">
        <v>346</v>
      </c>
      <c r="I1594" t="s">
        <v>2066</v>
      </c>
      <c r="J1594" t="s">
        <v>2078</v>
      </c>
      <c r="K1594" s="14">
        <v>5955</v>
      </c>
      <c r="L1594" t="s">
        <v>2078</v>
      </c>
      <c r="M1594" s="14">
        <v>5773</v>
      </c>
      <c r="N1594" s="14">
        <v>28753</v>
      </c>
    </row>
    <row r="1595" spans="1:14" x14ac:dyDescent="0.25">
      <c r="A1595" t="s">
        <v>347</v>
      </c>
      <c r="B1595" t="s">
        <v>2066</v>
      </c>
      <c r="C1595" s="14">
        <v>3737</v>
      </c>
      <c r="D1595" s="14">
        <v>22834</v>
      </c>
      <c r="E1595" s="14">
        <v>24213</v>
      </c>
      <c r="F1595" s="14">
        <v>11979</v>
      </c>
      <c r="G1595" s="14">
        <v>12234</v>
      </c>
      <c r="H1595" t="s">
        <v>347</v>
      </c>
      <c r="I1595" t="s">
        <v>2066</v>
      </c>
      <c r="J1595" t="s">
        <v>2078</v>
      </c>
      <c r="K1595" s="14">
        <v>5148</v>
      </c>
      <c r="L1595" t="s">
        <v>2078</v>
      </c>
      <c r="M1595" s="14">
        <v>5031</v>
      </c>
      <c r="N1595" s="14">
        <v>20528</v>
      </c>
    </row>
    <row r="1596" spans="1:14" x14ac:dyDescent="0.25">
      <c r="A1596" t="s">
        <v>348</v>
      </c>
      <c r="B1596" t="s">
        <v>2066</v>
      </c>
      <c r="C1596" s="14">
        <v>28796</v>
      </c>
      <c r="D1596" s="14">
        <v>4765</v>
      </c>
      <c r="E1596" s="14">
        <v>4634</v>
      </c>
      <c r="F1596" s="14">
        <v>2297</v>
      </c>
      <c r="G1596" s="14">
        <v>2337</v>
      </c>
      <c r="H1596" t="s">
        <v>348</v>
      </c>
      <c r="I1596" t="s">
        <v>2066</v>
      </c>
      <c r="J1596" t="s">
        <v>2078</v>
      </c>
      <c r="K1596" s="14">
        <v>1118</v>
      </c>
      <c r="L1596" t="s">
        <v>2078</v>
      </c>
      <c r="M1596" s="14">
        <v>1113</v>
      </c>
      <c r="N1596" s="14">
        <v>5948</v>
      </c>
    </row>
    <row r="1597" spans="1:14" x14ac:dyDescent="0.25">
      <c r="A1597" t="s">
        <v>349</v>
      </c>
      <c r="B1597" t="s">
        <v>2066</v>
      </c>
      <c r="C1597">
        <v>651</v>
      </c>
      <c r="D1597" s="14">
        <v>4504</v>
      </c>
      <c r="E1597" s="14">
        <v>4607</v>
      </c>
      <c r="F1597" s="14">
        <v>2258</v>
      </c>
      <c r="G1597" s="14">
        <v>2349</v>
      </c>
      <c r="H1597" t="s">
        <v>349</v>
      </c>
      <c r="I1597" t="s">
        <v>2066</v>
      </c>
      <c r="J1597" t="s">
        <v>2078</v>
      </c>
      <c r="K1597" s="14">
        <v>1033</v>
      </c>
      <c r="L1597" t="s">
        <v>2078</v>
      </c>
      <c r="M1597" s="14">
        <v>1010</v>
      </c>
      <c r="N1597" s="14">
        <v>5022</v>
      </c>
    </row>
    <row r="1598" spans="1:14" x14ac:dyDescent="0.25">
      <c r="A1598" t="s">
        <v>350</v>
      </c>
      <c r="B1598" t="s">
        <v>2066</v>
      </c>
      <c r="C1598" s="14">
        <v>3854</v>
      </c>
      <c r="D1598" s="14">
        <v>16527</v>
      </c>
      <c r="E1598" s="14">
        <v>17300</v>
      </c>
      <c r="F1598" s="14">
        <v>8442</v>
      </c>
      <c r="G1598" s="14">
        <v>8858</v>
      </c>
      <c r="H1598" t="s">
        <v>350</v>
      </c>
      <c r="I1598" t="s">
        <v>2066</v>
      </c>
      <c r="J1598" t="s">
        <v>2078</v>
      </c>
      <c r="K1598" s="14">
        <v>3433</v>
      </c>
      <c r="L1598" t="s">
        <v>2078</v>
      </c>
      <c r="M1598" s="14">
        <v>3324</v>
      </c>
      <c r="N1598" s="14">
        <v>13954</v>
      </c>
    </row>
    <row r="1599" spans="1:14" x14ac:dyDescent="0.25">
      <c r="A1599" t="s">
        <v>351</v>
      </c>
      <c r="B1599" t="s">
        <v>2066</v>
      </c>
      <c r="C1599" s="14">
        <v>43532</v>
      </c>
      <c r="D1599" s="14">
        <v>15074</v>
      </c>
      <c r="E1599" s="14">
        <v>16816</v>
      </c>
      <c r="F1599" s="14">
        <v>7966</v>
      </c>
      <c r="G1599" s="14">
        <v>8850</v>
      </c>
      <c r="H1599" t="s">
        <v>351</v>
      </c>
      <c r="I1599" t="s">
        <v>2066</v>
      </c>
      <c r="J1599" t="s">
        <v>2078</v>
      </c>
      <c r="K1599" s="14">
        <v>3940</v>
      </c>
      <c r="L1599" t="s">
        <v>2078</v>
      </c>
      <c r="M1599" s="14">
        <v>3849</v>
      </c>
      <c r="N1599" s="14">
        <v>20836</v>
      </c>
    </row>
    <row r="1600" spans="1:14" x14ac:dyDescent="0.25">
      <c r="A1600" t="s">
        <v>352</v>
      </c>
      <c r="B1600" t="s">
        <v>2066</v>
      </c>
      <c r="C1600" s="14">
        <v>26069</v>
      </c>
      <c r="D1600" s="14">
        <v>9087</v>
      </c>
      <c r="E1600" s="14">
        <v>8908</v>
      </c>
      <c r="F1600" s="14">
        <v>4339</v>
      </c>
      <c r="G1600" s="14">
        <v>4569</v>
      </c>
      <c r="H1600" t="s">
        <v>352</v>
      </c>
      <c r="I1600" t="s">
        <v>2066</v>
      </c>
      <c r="J1600" t="s">
        <v>2078</v>
      </c>
      <c r="K1600" s="14">
        <v>2134</v>
      </c>
      <c r="L1600" t="s">
        <v>2078</v>
      </c>
      <c r="M1600" s="14">
        <v>2109</v>
      </c>
      <c r="N1600" s="14">
        <v>11584</v>
      </c>
    </row>
    <row r="1601" spans="1:14" x14ac:dyDescent="0.25">
      <c r="A1601" t="s">
        <v>353</v>
      </c>
      <c r="B1601" t="s">
        <v>2066</v>
      </c>
      <c r="C1601" s="14">
        <v>7483</v>
      </c>
      <c r="D1601" s="14">
        <v>92115</v>
      </c>
      <c r="E1601" s="14">
        <v>96926</v>
      </c>
      <c r="F1601" s="14">
        <v>47102</v>
      </c>
      <c r="G1601" s="14">
        <v>49824</v>
      </c>
      <c r="H1601" t="s">
        <v>353</v>
      </c>
      <c r="I1601" t="s">
        <v>2066</v>
      </c>
      <c r="J1601" t="s">
        <v>2078</v>
      </c>
      <c r="K1601" s="14">
        <v>20728</v>
      </c>
      <c r="L1601" t="s">
        <v>2078</v>
      </c>
      <c r="M1601" s="14">
        <v>19344</v>
      </c>
      <c r="N1601" s="14">
        <v>93276</v>
      </c>
    </row>
    <row r="1602" spans="1:14" x14ac:dyDescent="0.25">
      <c r="A1602" t="s">
        <v>354</v>
      </c>
      <c r="B1602" t="s">
        <v>2066</v>
      </c>
      <c r="C1602" s="14">
        <v>12132</v>
      </c>
      <c r="D1602" s="14">
        <v>10991</v>
      </c>
      <c r="E1602" s="14">
        <v>13019</v>
      </c>
      <c r="F1602" s="14">
        <v>6650</v>
      </c>
      <c r="G1602" s="14">
        <v>6369</v>
      </c>
      <c r="H1602" t="s">
        <v>354</v>
      </c>
      <c r="I1602" t="s">
        <v>2066</v>
      </c>
      <c r="J1602" t="s">
        <v>2078</v>
      </c>
      <c r="K1602" s="14">
        <v>2617</v>
      </c>
      <c r="L1602" t="s">
        <v>2078</v>
      </c>
      <c r="M1602" s="14">
        <v>2494</v>
      </c>
      <c r="N1602" s="14">
        <v>12264</v>
      </c>
    </row>
    <row r="1603" spans="1:14" x14ac:dyDescent="0.25">
      <c r="A1603" t="s">
        <v>355</v>
      </c>
      <c r="B1603" t="s">
        <v>2066</v>
      </c>
      <c r="C1603" s="14">
        <v>5671</v>
      </c>
      <c r="D1603" s="14">
        <v>7422</v>
      </c>
      <c r="E1603" s="14">
        <v>7931</v>
      </c>
      <c r="F1603" s="14">
        <v>3976</v>
      </c>
      <c r="G1603" s="14">
        <v>3955</v>
      </c>
      <c r="H1603" t="s">
        <v>355</v>
      </c>
      <c r="I1603" t="s">
        <v>2066</v>
      </c>
      <c r="J1603" t="s">
        <v>2078</v>
      </c>
      <c r="K1603" s="14">
        <v>1639</v>
      </c>
      <c r="L1603" t="s">
        <v>2078</v>
      </c>
      <c r="M1603" s="14">
        <v>1592</v>
      </c>
      <c r="N1603" s="14">
        <v>7843</v>
      </c>
    </row>
    <row r="1604" spans="1:14" x14ac:dyDescent="0.25">
      <c r="A1604" t="s">
        <v>356</v>
      </c>
      <c r="B1604" t="s">
        <v>2066</v>
      </c>
      <c r="C1604" s="14">
        <v>24582</v>
      </c>
      <c r="D1604" s="14">
        <v>3915</v>
      </c>
      <c r="E1604" s="14">
        <v>3993</v>
      </c>
      <c r="F1604" s="14">
        <v>1910</v>
      </c>
      <c r="G1604" s="14">
        <v>2083</v>
      </c>
      <c r="H1604" t="s">
        <v>356</v>
      </c>
      <c r="I1604" t="s">
        <v>2066</v>
      </c>
      <c r="J1604" t="s">
        <v>2078</v>
      </c>
      <c r="K1604">
        <v>926</v>
      </c>
      <c r="L1604" t="s">
        <v>2078</v>
      </c>
      <c r="M1604">
        <v>922</v>
      </c>
      <c r="N1604" s="14">
        <v>4993</v>
      </c>
    </row>
    <row r="1605" spans="1:14" x14ac:dyDescent="0.25">
      <c r="A1605" t="s">
        <v>357</v>
      </c>
      <c r="B1605" t="s">
        <v>2066</v>
      </c>
      <c r="C1605" s="14">
        <v>3450</v>
      </c>
      <c r="D1605" s="14">
        <v>26692</v>
      </c>
      <c r="E1605" s="14">
        <v>28635</v>
      </c>
      <c r="F1605" s="14">
        <v>14114</v>
      </c>
      <c r="G1605" s="14">
        <v>14521</v>
      </c>
      <c r="H1605" t="s">
        <v>357</v>
      </c>
      <c r="I1605" t="s">
        <v>2066</v>
      </c>
      <c r="J1605" t="s">
        <v>2078</v>
      </c>
      <c r="K1605" s="14">
        <v>5964</v>
      </c>
      <c r="L1605" t="s">
        <v>2078</v>
      </c>
      <c r="M1605" s="14">
        <v>5642</v>
      </c>
      <c r="N1605" s="14">
        <v>29464</v>
      </c>
    </row>
    <row r="1606" spans="1:14" x14ac:dyDescent="0.25">
      <c r="A1606" t="s">
        <v>358</v>
      </c>
      <c r="B1606" t="s">
        <v>2066</v>
      </c>
      <c r="C1606" s="14">
        <v>54447</v>
      </c>
      <c r="D1606" s="14">
        <v>8468</v>
      </c>
      <c r="E1606" s="14">
        <v>11029</v>
      </c>
      <c r="F1606" s="14">
        <v>6534</v>
      </c>
      <c r="G1606" s="14">
        <v>4495</v>
      </c>
      <c r="H1606" t="s">
        <v>358</v>
      </c>
      <c r="I1606" t="s">
        <v>2066</v>
      </c>
      <c r="J1606" t="s">
        <v>2078</v>
      </c>
      <c r="K1606" s="14">
        <v>1988</v>
      </c>
      <c r="L1606" t="s">
        <v>2078</v>
      </c>
      <c r="M1606" s="14">
        <v>1958</v>
      </c>
      <c r="N1606" s="14">
        <v>11000</v>
      </c>
    </row>
    <row r="1607" spans="1:14" x14ac:dyDescent="0.25">
      <c r="A1607" t="s">
        <v>359</v>
      </c>
      <c r="B1607" t="s">
        <v>2066</v>
      </c>
      <c r="C1607">
        <v>284</v>
      </c>
      <c r="D1607" s="14">
        <v>7738</v>
      </c>
      <c r="E1607" s="14">
        <v>8030</v>
      </c>
      <c r="F1607" s="14">
        <v>4004</v>
      </c>
      <c r="G1607" s="14">
        <v>4026</v>
      </c>
      <c r="H1607" t="s">
        <v>359</v>
      </c>
      <c r="I1607" t="s">
        <v>2066</v>
      </c>
      <c r="J1607" t="s">
        <v>2078</v>
      </c>
      <c r="K1607" s="14">
        <v>1784</v>
      </c>
      <c r="L1607" t="s">
        <v>2078</v>
      </c>
      <c r="M1607" s="14">
        <v>1681</v>
      </c>
      <c r="N1607" s="14">
        <v>8111</v>
      </c>
    </row>
    <row r="1608" spans="1:14" x14ac:dyDescent="0.25">
      <c r="A1608" t="s">
        <v>360</v>
      </c>
      <c r="B1608" t="s">
        <v>2066</v>
      </c>
      <c r="C1608" s="14">
        <v>21676</v>
      </c>
      <c r="D1608" s="14">
        <v>5113</v>
      </c>
      <c r="E1608" s="14">
        <v>5359</v>
      </c>
      <c r="F1608" s="14">
        <v>2625</v>
      </c>
      <c r="G1608" s="14">
        <v>2734</v>
      </c>
      <c r="H1608" t="s">
        <v>360</v>
      </c>
      <c r="I1608" t="s">
        <v>2066</v>
      </c>
      <c r="J1608" t="s">
        <v>2078</v>
      </c>
      <c r="K1608" s="14">
        <v>1150</v>
      </c>
      <c r="L1608" t="s">
        <v>2078</v>
      </c>
      <c r="M1608" s="14">
        <v>1132</v>
      </c>
      <c r="N1608" s="14">
        <v>6023</v>
      </c>
    </row>
    <row r="1609" spans="1:14" x14ac:dyDescent="0.25">
      <c r="A1609" t="s">
        <v>361</v>
      </c>
      <c r="B1609" t="s">
        <v>2066</v>
      </c>
      <c r="C1609">
        <v>665</v>
      </c>
      <c r="D1609" s="14">
        <v>3155</v>
      </c>
      <c r="E1609" s="14">
        <v>3182</v>
      </c>
      <c r="F1609" s="14">
        <v>1536</v>
      </c>
      <c r="G1609" s="14">
        <v>1646</v>
      </c>
      <c r="H1609" t="s">
        <v>361</v>
      </c>
      <c r="I1609" t="s">
        <v>2066</v>
      </c>
      <c r="J1609" t="s">
        <v>2078</v>
      </c>
      <c r="K1609">
        <v>731</v>
      </c>
      <c r="L1609" t="s">
        <v>2078</v>
      </c>
      <c r="M1609">
        <v>724</v>
      </c>
      <c r="N1609" s="14">
        <v>3506</v>
      </c>
    </row>
    <row r="1610" spans="1:14" x14ac:dyDescent="0.25">
      <c r="A1610" t="s">
        <v>362</v>
      </c>
      <c r="B1610" t="s">
        <v>2066</v>
      </c>
      <c r="C1610">
        <v>913</v>
      </c>
      <c r="D1610" s="14">
        <v>17107</v>
      </c>
      <c r="E1610" s="14">
        <v>18208</v>
      </c>
      <c r="F1610" s="14">
        <v>8967</v>
      </c>
      <c r="G1610" s="14">
        <v>9241</v>
      </c>
      <c r="H1610" t="s">
        <v>362</v>
      </c>
      <c r="I1610" t="s">
        <v>2066</v>
      </c>
      <c r="J1610" t="s">
        <v>2078</v>
      </c>
      <c r="K1610" s="14">
        <v>3850</v>
      </c>
      <c r="L1610" t="s">
        <v>2078</v>
      </c>
      <c r="M1610" s="14">
        <v>3597</v>
      </c>
      <c r="N1610" s="14">
        <v>15770</v>
      </c>
    </row>
    <row r="1611" spans="1:14" x14ac:dyDescent="0.25">
      <c r="A1611" t="s">
        <v>363</v>
      </c>
      <c r="B1611" t="s">
        <v>2066</v>
      </c>
      <c r="C1611">
        <v>885</v>
      </c>
      <c r="D1611" s="14">
        <v>12276</v>
      </c>
      <c r="E1611" s="14">
        <v>13082</v>
      </c>
      <c r="F1611" s="14">
        <v>6586</v>
      </c>
      <c r="G1611" s="14">
        <v>6496</v>
      </c>
      <c r="H1611" t="s">
        <v>363</v>
      </c>
      <c r="I1611" t="s">
        <v>2066</v>
      </c>
      <c r="J1611" t="s">
        <v>2078</v>
      </c>
      <c r="K1611" s="14">
        <v>2690</v>
      </c>
      <c r="L1611" t="s">
        <v>2078</v>
      </c>
      <c r="M1611" s="14">
        <v>2567</v>
      </c>
      <c r="N1611" s="14">
        <v>12040</v>
      </c>
    </row>
    <row r="1612" spans="1:14" x14ac:dyDescent="0.25">
      <c r="A1612" t="s">
        <v>364</v>
      </c>
      <c r="B1612" t="s">
        <v>2066</v>
      </c>
      <c r="C1612" s="14">
        <v>3114</v>
      </c>
      <c r="D1612" s="14">
        <v>9012</v>
      </c>
      <c r="E1612" s="14">
        <v>9488</v>
      </c>
      <c r="F1612" s="14">
        <v>4874</v>
      </c>
      <c r="G1612" s="14">
        <v>4614</v>
      </c>
      <c r="H1612" t="s">
        <v>364</v>
      </c>
      <c r="I1612" t="s">
        <v>2066</v>
      </c>
      <c r="J1612" t="s">
        <v>2078</v>
      </c>
      <c r="K1612" s="14">
        <v>1988</v>
      </c>
      <c r="L1612" t="s">
        <v>2078</v>
      </c>
      <c r="M1612" s="14">
        <v>1969</v>
      </c>
      <c r="N1612" s="14">
        <v>8373</v>
      </c>
    </row>
    <row r="1613" spans="1:14" x14ac:dyDescent="0.25">
      <c r="A1613" t="s">
        <v>365</v>
      </c>
      <c r="B1613" t="s">
        <v>2066</v>
      </c>
      <c r="C1613" s="14">
        <v>3475</v>
      </c>
      <c r="D1613" s="14">
        <v>8616</v>
      </c>
      <c r="E1613" s="14">
        <v>8393</v>
      </c>
      <c r="F1613" s="14">
        <v>4011</v>
      </c>
      <c r="G1613" s="14">
        <v>4382</v>
      </c>
      <c r="H1613" t="s">
        <v>365</v>
      </c>
      <c r="I1613" t="s">
        <v>2066</v>
      </c>
      <c r="J1613" t="s">
        <v>2078</v>
      </c>
      <c r="K1613" s="14">
        <v>1925</v>
      </c>
      <c r="L1613" t="s">
        <v>2078</v>
      </c>
      <c r="M1613" s="14">
        <v>1877</v>
      </c>
      <c r="N1613" s="14">
        <v>9841</v>
      </c>
    </row>
    <row r="1614" spans="1:14" x14ac:dyDescent="0.25">
      <c r="A1614" t="s">
        <v>366</v>
      </c>
      <c r="B1614" t="s">
        <v>2066</v>
      </c>
      <c r="C1614" s="14">
        <v>72077</v>
      </c>
      <c r="D1614" s="14">
        <v>28718</v>
      </c>
      <c r="E1614" s="14">
        <v>29448</v>
      </c>
      <c r="F1614" s="14">
        <v>15468</v>
      </c>
      <c r="G1614" s="14">
        <v>13980</v>
      </c>
      <c r="H1614" t="s">
        <v>366</v>
      </c>
      <c r="I1614" t="s">
        <v>2066</v>
      </c>
      <c r="J1614" t="s">
        <v>2078</v>
      </c>
      <c r="K1614" s="14">
        <v>5871</v>
      </c>
      <c r="L1614" t="s">
        <v>2078</v>
      </c>
      <c r="M1614" s="14">
        <v>5657</v>
      </c>
      <c r="N1614" s="14">
        <v>28359</v>
      </c>
    </row>
    <row r="1615" spans="1:14" x14ac:dyDescent="0.25">
      <c r="A1615" t="s">
        <v>367</v>
      </c>
      <c r="B1615" t="s">
        <v>2066</v>
      </c>
      <c r="C1615" s="14">
        <v>1929</v>
      </c>
      <c r="D1615" s="14">
        <v>70694</v>
      </c>
      <c r="E1615" s="14">
        <v>75760</v>
      </c>
      <c r="F1615" s="14">
        <v>36506</v>
      </c>
      <c r="G1615" s="14">
        <v>39254</v>
      </c>
      <c r="H1615" t="s">
        <v>367</v>
      </c>
      <c r="I1615" t="s">
        <v>2066</v>
      </c>
      <c r="J1615" t="s">
        <v>2078</v>
      </c>
      <c r="K1615" s="14">
        <v>16216</v>
      </c>
      <c r="L1615" t="s">
        <v>2078</v>
      </c>
      <c r="M1615" s="14">
        <v>15327</v>
      </c>
      <c r="N1615" s="14">
        <v>76083</v>
      </c>
    </row>
    <row r="1616" spans="1:14" x14ac:dyDescent="0.25">
      <c r="A1616" t="s">
        <v>368</v>
      </c>
      <c r="B1616" t="s">
        <v>2066</v>
      </c>
      <c r="C1616" s="14">
        <v>47815</v>
      </c>
      <c r="D1616" s="14">
        <v>8152</v>
      </c>
      <c r="E1616" s="14">
        <v>8295</v>
      </c>
      <c r="F1616" s="14">
        <v>4048</v>
      </c>
      <c r="G1616" s="14">
        <v>4247</v>
      </c>
      <c r="H1616" t="s">
        <v>368</v>
      </c>
      <c r="I1616" t="s">
        <v>2066</v>
      </c>
      <c r="J1616" t="s">
        <v>2078</v>
      </c>
      <c r="K1616" s="14">
        <v>1735</v>
      </c>
      <c r="L1616" t="s">
        <v>2078</v>
      </c>
      <c r="M1616" s="14">
        <v>1724</v>
      </c>
      <c r="N1616" s="14">
        <v>9592</v>
      </c>
    </row>
    <row r="1617" spans="1:14" x14ac:dyDescent="0.25">
      <c r="A1617" t="s">
        <v>369</v>
      </c>
      <c r="B1617" t="s">
        <v>2066</v>
      </c>
      <c r="C1617" s="14">
        <v>1037</v>
      </c>
      <c r="D1617" s="14">
        <v>5717</v>
      </c>
      <c r="E1617" s="14">
        <v>5363</v>
      </c>
      <c r="F1617" s="14">
        <v>2539</v>
      </c>
      <c r="G1617" s="14">
        <v>2824</v>
      </c>
      <c r="H1617" t="s">
        <v>369</v>
      </c>
      <c r="I1617" t="s">
        <v>2066</v>
      </c>
      <c r="J1617" t="s">
        <v>2078</v>
      </c>
      <c r="K1617" s="14">
        <v>1221</v>
      </c>
      <c r="L1617" t="s">
        <v>2078</v>
      </c>
      <c r="M1617" s="14">
        <v>1192</v>
      </c>
      <c r="N1617" s="14">
        <v>6511</v>
      </c>
    </row>
    <row r="1618" spans="1:14" x14ac:dyDescent="0.25">
      <c r="A1618" t="s">
        <v>370</v>
      </c>
      <c r="B1618" t="s">
        <v>2066</v>
      </c>
      <c r="C1618" s="14">
        <v>6307</v>
      </c>
      <c r="D1618" s="14">
        <v>16852</v>
      </c>
      <c r="E1618" s="14">
        <v>18248</v>
      </c>
      <c r="F1618" s="14">
        <v>9448</v>
      </c>
      <c r="G1618" s="14">
        <v>8800</v>
      </c>
      <c r="H1618" t="s">
        <v>370</v>
      </c>
      <c r="I1618" t="s">
        <v>2066</v>
      </c>
      <c r="J1618" t="s">
        <v>2078</v>
      </c>
      <c r="K1618" s="14">
        <v>3820</v>
      </c>
      <c r="L1618" t="s">
        <v>2078</v>
      </c>
      <c r="M1618" s="14">
        <v>3482</v>
      </c>
      <c r="N1618" s="14">
        <v>15786</v>
      </c>
    </row>
    <row r="1619" spans="1:14" x14ac:dyDescent="0.25">
      <c r="A1619" t="s">
        <v>371</v>
      </c>
      <c r="B1619" t="s">
        <v>2066</v>
      </c>
      <c r="C1619" s="14">
        <v>4084</v>
      </c>
      <c r="D1619" s="14">
        <v>2403</v>
      </c>
      <c r="E1619" s="14">
        <v>2700</v>
      </c>
      <c r="F1619" s="14">
        <v>1216</v>
      </c>
      <c r="G1619" s="14">
        <v>1484</v>
      </c>
      <c r="H1619" t="s">
        <v>371</v>
      </c>
      <c r="I1619" t="s">
        <v>2066</v>
      </c>
      <c r="J1619" t="s">
        <v>2078</v>
      </c>
      <c r="K1619">
        <v>489</v>
      </c>
      <c r="L1619" t="s">
        <v>2078</v>
      </c>
      <c r="M1619">
        <v>480</v>
      </c>
      <c r="N1619" s="14">
        <v>2507</v>
      </c>
    </row>
    <row r="1620" spans="1:14" x14ac:dyDescent="0.25">
      <c r="A1620" t="s">
        <v>372</v>
      </c>
      <c r="B1620" t="s">
        <v>2066</v>
      </c>
      <c r="C1620" s="14">
        <v>1531</v>
      </c>
      <c r="D1620" s="14">
        <v>5381</v>
      </c>
      <c r="E1620" s="14">
        <v>5488</v>
      </c>
      <c r="F1620" s="14">
        <v>2520</v>
      </c>
      <c r="G1620" s="14">
        <v>2968</v>
      </c>
      <c r="H1620" t="s">
        <v>372</v>
      </c>
      <c r="I1620" t="s">
        <v>2066</v>
      </c>
      <c r="J1620" t="s">
        <v>2078</v>
      </c>
      <c r="K1620" s="14">
        <v>1303</v>
      </c>
      <c r="L1620" t="s">
        <v>2078</v>
      </c>
      <c r="M1620" s="14">
        <v>1267</v>
      </c>
      <c r="N1620" s="14">
        <v>6999</v>
      </c>
    </row>
    <row r="1621" spans="1:14" x14ac:dyDescent="0.25">
      <c r="A1621" t="s">
        <v>373</v>
      </c>
      <c r="B1621" t="s">
        <v>2066</v>
      </c>
      <c r="C1621" s="14">
        <v>2287</v>
      </c>
      <c r="D1621" s="14">
        <v>28103</v>
      </c>
      <c r="E1621" s="14">
        <v>30390</v>
      </c>
      <c r="F1621" s="14">
        <v>15073</v>
      </c>
      <c r="G1621" s="14">
        <v>15317</v>
      </c>
      <c r="H1621" t="s">
        <v>373</v>
      </c>
      <c r="I1621" t="s">
        <v>2066</v>
      </c>
      <c r="J1621" t="s">
        <v>2078</v>
      </c>
      <c r="K1621" s="14">
        <v>6399</v>
      </c>
      <c r="L1621" t="s">
        <v>2078</v>
      </c>
      <c r="M1621" s="14">
        <v>6042</v>
      </c>
      <c r="N1621" s="14">
        <v>27875</v>
      </c>
    </row>
    <row r="1622" spans="1:14" x14ac:dyDescent="0.25">
      <c r="A1622" t="s">
        <v>374</v>
      </c>
      <c r="B1622" t="s">
        <v>2066</v>
      </c>
      <c r="C1622" s="14">
        <v>1277</v>
      </c>
      <c r="D1622" s="14">
        <v>18844</v>
      </c>
      <c r="E1622" s="14">
        <v>19665</v>
      </c>
      <c r="F1622" s="14">
        <v>9710</v>
      </c>
      <c r="G1622" s="14">
        <v>9955</v>
      </c>
      <c r="H1622" t="s">
        <v>374</v>
      </c>
      <c r="I1622" t="s">
        <v>2066</v>
      </c>
      <c r="J1622" t="s">
        <v>2078</v>
      </c>
      <c r="K1622" s="14">
        <v>4124</v>
      </c>
      <c r="L1622" t="s">
        <v>2078</v>
      </c>
      <c r="M1622" s="14">
        <v>3928</v>
      </c>
      <c r="N1622" s="14">
        <v>17898</v>
      </c>
    </row>
    <row r="1623" spans="1:14" x14ac:dyDescent="0.25">
      <c r="A1623" t="s">
        <v>375</v>
      </c>
      <c r="B1623" t="s">
        <v>2066</v>
      </c>
      <c r="C1623" s="14">
        <v>13662</v>
      </c>
      <c r="D1623" s="14">
        <v>2287</v>
      </c>
      <c r="E1623" s="14">
        <v>2283</v>
      </c>
      <c r="F1623" s="14">
        <v>1164</v>
      </c>
      <c r="G1623" s="14">
        <v>1119</v>
      </c>
      <c r="H1623" t="s">
        <v>375</v>
      </c>
      <c r="I1623" t="s">
        <v>2066</v>
      </c>
      <c r="J1623" t="s">
        <v>2078</v>
      </c>
      <c r="K1623">
        <v>527</v>
      </c>
      <c r="L1623" t="s">
        <v>2078</v>
      </c>
      <c r="M1623">
        <v>513</v>
      </c>
      <c r="N1623" s="14">
        <v>2887</v>
      </c>
    </row>
    <row r="1624" spans="1:14" x14ac:dyDescent="0.25">
      <c r="A1624" t="s">
        <v>376</v>
      </c>
      <c r="B1624" t="s">
        <v>2066</v>
      </c>
      <c r="C1624">
        <v>666</v>
      </c>
      <c r="D1624" s="14">
        <v>7393</v>
      </c>
      <c r="E1624" s="14">
        <v>7824</v>
      </c>
      <c r="F1624" s="14">
        <v>3866</v>
      </c>
      <c r="G1624" s="14">
        <v>3958</v>
      </c>
      <c r="H1624" t="s">
        <v>376</v>
      </c>
      <c r="I1624" t="s">
        <v>2066</v>
      </c>
      <c r="J1624" t="s">
        <v>2078</v>
      </c>
      <c r="K1624" s="14">
        <v>1609</v>
      </c>
      <c r="L1624" t="s">
        <v>2078</v>
      </c>
      <c r="M1624" s="14">
        <v>1562</v>
      </c>
      <c r="N1624" s="14">
        <v>6288</v>
      </c>
    </row>
    <row r="1625" spans="1:14" x14ac:dyDescent="0.25">
      <c r="A1625" t="s">
        <v>377</v>
      </c>
      <c r="B1625" t="s">
        <v>2066</v>
      </c>
      <c r="C1625" s="14">
        <v>1055</v>
      </c>
      <c r="D1625" s="14">
        <v>4075</v>
      </c>
      <c r="E1625" s="14">
        <v>4469</v>
      </c>
      <c r="F1625" s="14">
        <v>2282</v>
      </c>
      <c r="G1625" s="14">
        <v>2187</v>
      </c>
      <c r="H1625" t="s">
        <v>377</v>
      </c>
      <c r="I1625" t="s">
        <v>2066</v>
      </c>
      <c r="J1625" t="s">
        <v>2078</v>
      </c>
      <c r="K1625">
        <v>883</v>
      </c>
      <c r="L1625" t="s">
        <v>2078</v>
      </c>
      <c r="M1625">
        <v>864</v>
      </c>
      <c r="N1625" s="14">
        <v>3832</v>
      </c>
    </row>
    <row r="1626" spans="1:14" x14ac:dyDescent="0.25">
      <c r="A1626" t="s">
        <v>378</v>
      </c>
      <c r="B1626" t="s">
        <v>2066</v>
      </c>
      <c r="C1626" s="14">
        <v>2688</v>
      </c>
      <c r="D1626" s="14">
        <v>13559</v>
      </c>
      <c r="E1626" s="14">
        <v>14013</v>
      </c>
      <c r="F1626" s="14">
        <v>7005</v>
      </c>
      <c r="G1626" s="14">
        <v>7008</v>
      </c>
      <c r="H1626" t="s">
        <v>378</v>
      </c>
      <c r="I1626" t="s">
        <v>2066</v>
      </c>
      <c r="J1626" t="s">
        <v>2078</v>
      </c>
      <c r="K1626" s="14">
        <v>2762</v>
      </c>
      <c r="L1626" t="s">
        <v>2078</v>
      </c>
      <c r="M1626" s="14">
        <v>2652</v>
      </c>
      <c r="N1626" s="14">
        <v>11849</v>
      </c>
    </row>
    <row r="1627" spans="1:14" x14ac:dyDescent="0.25">
      <c r="A1627" t="s">
        <v>379</v>
      </c>
      <c r="B1627" t="s">
        <v>2066</v>
      </c>
      <c r="C1627" s="14">
        <v>2539</v>
      </c>
      <c r="D1627" s="14">
        <v>6488</v>
      </c>
      <c r="E1627" s="14">
        <v>7446</v>
      </c>
      <c r="F1627" s="14">
        <v>3726</v>
      </c>
      <c r="G1627" s="14">
        <v>3720</v>
      </c>
      <c r="H1627" t="s">
        <v>379</v>
      </c>
      <c r="I1627" t="s">
        <v>2066</v>
      </c>
      <c r="J1627" t="s">
        <v>2078</v>
      </c>
      <c r="K1627" s="14">
        <v>1532</v>
      </c>
      <c r="L1627" t="s">
        <v>2078</v>
      </c>
      <c r="M1627" s="14">
        <v>1469</v>
      </c>
      <c r="N1627" s="14">
        <v>6915</v>
      </c>
    </row>
    <row r="1628" spans="1:14" x14ac:dyDescent="0.25">
      <c r="A1628" t="s">
        <v>380</v>
      </c>
      <c r="B1628" t="s">
        <v>2066</v>
      </c>
      <c r="C1628" s="14">
        <v>5691</v>
      </c>
      <c r="D1628" s="14">
        <v>20803</v>
      </c>
      <c r="E1628" s="14">
        <v>22067</v>
      </c>
      <c r="F1628" s="14">
        <v>10945</v>
      </c>
      <c r="G1628" s="14">
        <v>11122</v>
      </c>
      <c r="H1628" t="s">
        <v>380</v>
      </c>
      <c r="I1628" t="s">
        <v>2066</v>
      </c>
      <c r="J1628" t="s">
        <v>2078</v>
      </c>
      <c r="K1628" s="14">
        <v>44597</v>
      </c>
      <c r="L1628" t="s">
        <v>2078</v>
      </c>
      <c r="M1628" s="14">
        <v>4478</v>
      </c>
      <c r="N1628" s="14">
        <v>19839</v>
      </c>
    </row>
    <row r="1629" spans="1:14" x14ac:dyDescent="0.25">
      <c r="A1629" t="s">
        <v>381</v>
      </c>
      <c r="B1629" t="s">
        <v>2066</v>
      </c>
      <c r="C1629" s="14">
        <v>3828</v>
      </c>
      <c r="D1629" s="14">
        <v>37000</v>
      </c>
      <c r="E1629" s="14">
        <v>40025</v>
      </c>
      <c r="F1629" s="14">
        <v>19584</v>
      </c>
      <c r="G1629" s="14">
        <v>20441</v>
      </c>
      <c r="H1629" t="s">
        <v>381</v>
      </c>
      <c r="I1629" t="s">
        <v>2066</v>
      </c>
      <c r="J1629" t="s">
        <v>2078</v>
      </c>
      <c r="K1629" s="14">
        <v>8124</v>
      </c>
      <c r="L1629" t="s">
        <v>2078</v>
      </c>
      <c r="M1629" s="14">
        <v>7779</v>
      </c>
      <c r="N1629" s="14">
        <v>33480</v>
      </c>
    </row>
    <row r="1630" spans="1:14" x14ac:dyDescent="0.25">
      <c r="A1630" t="s">
        <v>382</v>
      </c>
      <c r="B1630" t="s">
        <v>2066</v>
      </c>
      <c r="C1630" s="14">
        <v>1016</v>
      </c>
      <c r="D1630" s="14">
        <v>12263</v>
      </c>
      <c r="E1630" s="14">
        <v>12479</v>
      </c>
      <c r="F1630" s="14">
        <v>6071</v>
      </c>
      <c r="G1630" s="14">
        <v>6408</v>
      </c>
      <c r="H1630" t="s">
        <v>382</v>
      </c>
      <c r="I1630" t="s">
        <v>2066</v>
      </c>
      <c r="J1630" t="s">
        <v>2078</v>
      </c>
      <c r="K1630" s="14">
        <v>2709</v>
      </c>
      <c r="L1630" t="s">
        <v>2078</v>
      </c>
      <c r="M1630" s="14">
        <v>2632</v>
      </c>
      <c r="N1630" s="14">
        <v>11366</v>
      </c>
    </row>
    <row r="1631" spans="1:14" x14ac:dyDescent="0.25">
      <c r="A1631" t="s">
        <v>383</v>
      </c>
      <c r="B1631" t="s">
        <v>2066</v>
      </c>
      <c r="C1631" s="14">
        <v>5859</v>
      </c>
      <c r="D1631" s="14">
        <v>68332</v>
      </c>
      <c r="E1631" s="14">
        <v>73647</v>
      </c>
      <c r="F1631" s="14">
        <v>36239</v>
      </c>
      <c r="G1631" s="14">
        <v>37408</v>
      </c>
      <c r="H1631" t="s">
        <v>383</v>
      </c>
      <c r="I1631" t="s">
        <v>2066</v>
      </c>
      <c r="J1631" t="s">
        <v>2078</v>
      </c>
      <c r="K1631" s="14">
        <v>15265</v>
      </c>
      <c r="L1631" t="s">
        <v>2078</v>
      </c>
      <c r="M1631" s="14">
        <v>14663</v>
      </c>
      <c r="N1631" s="14">
        <v>63862</v>
      </c>
    </row>
    <row r="1632" spans="1:14" x14ac:dyDescent="0.25">
      <c r="A1632" t="s">
        <v>384</v>
      </c>
      <c r="B1632" t="s">
        <v>2066</v>
      </c>
      <c r="C1632" s="14">
        <v>3525</v>
      </c>
      <c r="D1632" s="14">
        <v>95328</v>
      </c>
      <c r="E1632" s="14">
        <v>102342</v>
      </c>
      <c r="F1632" s="14">
        <v>49450</v>
      </c>
      <c r="G1632" s="14">
        <v>52892</v>
      </c>
      <c r="H1632" t="s">
        <v>384</v>
      </c>
      <c r="I1632" t="s">
        <v>2066</v>
      </c>
      <c r="J1632" t="s">
        <v>2078</v>
      </c>
      <c r="K1632" s="14">
        <v>22925</v>
      </c>
      <c r="L1632" t="s">
        <v>2078</v>
      </c>
      <c r="M1632" s="14">
        <v>21609</v>
      </c>
      <c r="N1632" s="14">
        <v>106676</v>
      </c>
    </row>
    <row r="1633" spans="1:14" x14ac:dyDescent="0.25">
      <c r="A1633" t="s">
        <v>385</v>
      </c>
      <c r="B1633" t="s">
        <v>2066</v>
      </c>
      <c r="C1633" s="14">
        <v>11142</v>
      </c>
      <c r="D1633" s="14">
        <v>234534</v>
      </c>
      <c r="E1633" s="14">
        <v>240428</v>
      </c>
      <c r="F1633" s="14">
        <v>115992</v>
      </c>
      <c r="G1633" s="14">
        <v>124436</v>
      </c>
      <c r="H1633" t="s">
        <v>385</v>
      </c>
      <c r="I1633" t="s">
        <v>2066</v>
      </c>
      <c r="J1633" t="s">
        <v>2078</v>
      </c>
      <c r="K1633" s="14">
        <v>49090</v>
      </c>
      <c r="L1633" t="s">
        <v>2078</v>
      </c>
      <c r="M1633" s="14">
        <v>47684</v>
      </c>
      <c r="N1633" s="14">
        <v>214559</v>
      </c>
    </row>
    <row r="1634" spans="1:14" x14ac:dyDescent="0.25">
      <c r="A1634" t="s">
        <v>386</v>
      </c>
      <c r="B1634" t="s">
        <v>2066</v>
      </c>
      <c r="C1634" s="14">
        <v>3270</v>
      </c>
      <c r="D1634" s="14">
        <v>4774</v>
      </c>
      <c r="E1634" s="14">
        <v>5009</v>
      </c>
      <c r="F1634" s="14">
        <v>2444</v>
      </c>
      <c r="G1634" s="14">
        <v>2565</v>
      </c>
      <c r="H1634" t="s">
        <v>386</v>
      </c>
      <c r="I1634" t="s">
        <v>2066</v>
      </c>
      <c r="J1634" t="s">
        <v>2078</v>
      </c>
      <c r="K1634" s="14">
        <v>1013</v>
      </c>
      <c r="L1634" t="s">
        <v>2078</v>
      </c>
      <c r="M1634">
        <v>973</v>
      </c>
      <c r="N1634" s="14">
        <v>4340</v>
      </c>
    </row>
    <row r="1635" spans="1:14" x14ac:dyDescent="0.25">
      <c r="A1635" t="s">
        <v>387</v>
      </c>
      <c r="B1635" t="s">
        <v>2066</v>
      </c>
      <c r="C1635" s="14">
        <v>4203</v>
      </c>
      <c r="D1635" s="14">
        <v>48266</v>
      </c>
      <c r="E1635" s="14">
        <v>48909</v>
      </c>
      <c r="F1635" s="14">
        <v>24022</v>
      </c>
      <c r="G1635" s="14">
        <v>24887</v>
      </c>
      <c r="H1635" t="s">
        <v>387</v>
      </c>
      <c r="I1635" t="s">
        <v>2066</v>
      </c>
      <c r="J1635" t="s">
        <v>2078</v>
      </c>
      <c r="K1635" s="14">
        <v>11282</v>
      </c>
      <c r="L1635" t="s">
        <v>2078</v>
      </c>
      <c r="M1635" s="14">
        <v>11082</v>
      </c>
      <c r="N1635" s="14">
        <v>59136</v>
      </c>
    </row>
    <row r="1636" spans="1:14" x14ac:dyDescent="0.25">
      <c r="A1636" t="s">
        <v>388</v>
      </c>
      <c r="B1636" t="s">
        <v>2066</v>
      </c>
      <c r="C1636" s="14">
        <v>5422</v>
      </c>
      <c r="D1636" s="14">
        <v>27335</v>
      </c>
      <c r="E1636" s="14">
        <v>29232</v>
      </c>
      <c r="F1636" s="14">
        <v>14153</v>
      </c>
      <c r="G1636" s="14">
        <v>15079</v>
      </c>
      <c r="H1636" t="s">
        <v>388</v>
      </c>
      <c r="I1636" t="s">
        <v>2066</v>
      </c>
      <c r="J1636" t="s">
        <v>2078</v>
      </c>
      <c r="K1636" s="14">
        <v>6200</v>
      </c>
      <c r="L1636" t="s">
        <v>2078</v>
      </c>
      <c r="M1636" s="14">
        <v>6107</v>
      </c>
      <c r="N1636" s="14">
        <v>28309</v>
      </c>
    </row>
    <row r="1637" spans="1:14" x14ac:dyDescent="0.25">
      <c r="A1637" t="s">
        <v>389</v>
      </c>
      <c r="B1637" t="s">
        <v>2066</v>
      </c>
      <c r="C1637">
        <v>671</v>
      </c>
      <c r="D1637" s="14">
        <v>20201</v>
      </c>
      <c r="E1637" s="14">
        <v>20410</v>
      </c>
      <c r="F1637" s="14">
        <v>9835</v>
      </c>
      <c r="G1637" s="14">
        <v>10575</v>
      </c>
      <c r="H1637" t="s">
        <v>389</v>
      </c>
      <c r="I1637" t="s">
        <v>2066</v>
      </c>
      <c r="J1637" t="s">
        <v>2078</v>
      </c>
      <c r="K1637" s="14">
        <v>4301</v>
      </c>
      <c r="L1637" t="s">
        <v>2078</v>
      </c>
      <c r="M1637" s="14">
        <v>4198</v>
      </c>
      <c r="N1637" s="14">
        <v>20085</v>
      </c>
    </row>
    <row r="1638" spans="1:14" x14ac:dyDescent="0.25">
      <c r="A1638" t="s">
        <v>390</v>
      </c>
      <c r="B1638" t="s">
        <v>2066</v>
      </c>
      <c r="C1638" s="14">
        <v>20005</v>
      </c>
      <c r="D1638" s="14">
        <v>6410</v>
      </c>
      <c r="E1638" s="14">
        <v>6327</v>
      </c>
      <c r="F1638" s="14">
        <v>3215</v>
      </c>
      <c r="G1638" s="14">
        <v>3112</v>
      </c>
      <c r="H1638" t="s">
        <v>390</v>
      </c>
      <c r="I1638" t="s">
        <v>2066</v>
      </c>
      <c r="J1638" t="s">
        <v>2078</v>
      </c>
      <c r="K1638" s="14">
        <v>1415</v>
      </c>
      <c r="L1638" t="s">
        <v>2078</v>
      </c>
      <c r="M1638" s="14">
        <v>1385</v>
      </c>
      <c r="N1638" s="14">
        <v>7249</v>
      </c>
    </row>
    <row r="1640" spans="1:14" x14ac:dyDescent="0.25">
      <c r="A1640" t="s">
        <v>2067</v>
      </c>
      <c r="C1640" t="s">
        <v>2042</v>
      </c>
      <c r="D1640" t="s">
        <v>2044</v>
      </c>
      <c r="E1640" t="s">
        <v>2046</v>
      </c>
      <c r="F1640" t="s">
        <v>2048</v>
      </c>
      <c r="G1640" t="s">
        <v>2050</v>
      </c>
      <c r="H1640" t="s">
        <v>2067</v>
      </c>
      <c r="J1640" t="s">
        <v>2068</v>
      </c>
      <c r="K1640" t="s">
        <v>2070</v>
      </c>
      <c r="L1640" t="s">
        <v>2072</v>
      </c>
      <c r="M1640" t="s">
        <v>2074</v>
      </c>
      <c r="N1640" t="s">
        <v>2076</v>
      </c>
    </row>
    <row r="1641" spans="1:14" x14ac:dyDescent="0.25">
      <c r="C1641" t="s">
        <v>2043</v>
      </c>
      <c r="D1641" t="s">
        <v>2045</v>
      </c>
      <c r="E1641" t="s">
        <v>2047</v>
      </c>
      <c r="F1641" t="s">
        <v>2049</v>
      </c>
      <c r="G1641" t="s">
        <v>2051</v>
      </c>
      <c r="J1641" t="s">
        <v>2069</v>
      </c>
      <c r="K1641" t="s">
        <v>2071</v>
      </c>
      <c r="L1641" t="s">
        <v>2073</v>
      </c>
      <c r="M1641" t="s">
        <v>2075</v>
      </c>
      <c r="N1641" t="s">
        <v>2077</v>
      </c>
    </row>
    <row r="1642" spans="1:14" x14ac:dyDescent="0.25">
      <c r="A1642" t="s">
        <v>2079</v>
      </c>
      <c r="H1642" t="s">
        <v>2079</v>
      </c>
    </row>
    <row r="1643" spans="1:14" ht="13.5" customHeight="1" x14ac:dyDescent="0.25">
      <c r="A1643" t="s">
        <v>392</v>
      </c>
      <c r="C1643" s="14">
        <v>557353</v>
      </c>
      <c r="D1643" s="14">
        <v>277155</v>
      </c>
      <c r="E1643" s="14">
        <v>291073</v>
      </c>
      <c r="F1643" s="14">
        <v>141122</v>
      </c>
      <c r="G1643" s="14">
        <v>149951</v>
      </c>
      <c r="H1643" t="s">
        <v>392</v>
      </c>
      <c r="J1643" t="s">
        <v>2078</v>
      </c>
      <c r="K1643" s="14">
        <v>72673</v>
      </c>
      <c r="L1643" t="s">
        <v>2078</v>
      </c>
      <c r="M1643" s="14">
        <v>65191</v>
      </c>
      <c r="N1643" s="14">
        <v>354169</v>
      </c>
    </row>
    <row r="1644" spans="1:14" x14ac:dyDescent="0.25">
      <c r="A1644" t="s">
        <v>393</v>
      </c>
      <c r="B1644" t="s">
        <v>2066</v>
      </c>
      <c r="C1644" s="14">
        <v>4410</v>
      </c>
      <c r="D1644" s="14">
        <v>2000</v>
      </c>
      <c r="E1644" s="14">
        <v>1781</v>
      </c>
      <c r="F1644">
        <v>870</v>
      </c>
      <c r="G1644">
        <v>911</v>
      </c>
      <c r="H1644" t="s">
        <v>393</v>
      </c>
      <c r="I1644" t="s">
        <v>2066</v>
      </c>
      <c r="J1644" t="s">
        <v>2078</v>
      </c>
      <c r="K1644">
        <v>438</v>
      </c>
      <c r="L1644" t="s">
        <v>2078</v>
      </c>
      <c r="M1644">
        <v>438</v>
      </c>
      <c r="N1644" s="14">
        <v>2280</v>
      </c>
    </row>
    <row r="1645" spans="1:14" x14ac:dyDescent="0.25">
      <c r="A1645" t="s">
        <v>394</v>
      </c>
      <c r="B1645" t="s">
        <v>2066</v>
      </c>
      <c r="C1645" s="14">
        <v>52842</v>
      </c>
      <c r="D1645" s="14">
        <v>10408</v>
      </c>
      <c r="E1645" s="14">
        <v>9631</v>
      </c>
      <c r="F1645" s="14">
        <v>4847</v>
      </c>
      <c r="G1645" s="14">
        <v>4784</v>
      </c>
      <c r="H1645" t="s">
        <v>394</v>
      </c>
      <c r="I1645" t="s">
        <v>2066</v>
      </c>
      <c r="J1645" t="s">
        <v>2078</v>
      </c>
      <c r="K1645" s="14">
        <v>2430</v>
      </c>
      <c r="L1645" t="s">
        <v>2078</v>
      </c>
      <c r="M1645" s="14">
        <v>2419</v>
      </c>
      <c r="N1645" s="14">
        <v>12364</v>
      </c>
    </row>
    <row r="1646" spans="1:14" x14ac:dyDescent="0.25">
      <c r="A1646" t="s">
        <v>395</v>
      </c>
      <c r="B1646" t="s">
        <v>2066</v>
      </c>
      <c r="C1646" s="14">
        <v>2642</v>
      </c>
      <c r="D1646" s="14">
        <v>3359</v>
      </c>
      <c r="E1646" s="14">
        <v>3103</v>
      </c>
      <c r="F1646" s="14">
        <v>1478</v>
      </c>
      <c r="G1646" s="14">
        <v>1625</v>
      </c>
      <c r="H1646" t="s">
        <v>395</v>
      </c>
      <c r="I1646" t="s">
        <v>2066</v>
      </c>
      <c r="J1646" t="s">
        <v>2078</v>
      </c>
      <c r="K1646">
        <v>782</v>
      </c>
      <c r="L1646" t="s">
        <v>2078</v>
      </c>
      <c r="M1646">
        <v>781</v>
      </c>
      <c r="N1646" s="14">
        <v>4107</v>
      </c>
    </row>
    <row r="1647" spans="1:14" x14ac:dyDescent="0.25">
      <c r="A1647" t="s">
        <v>396</v>
      </c>
      <c r="B1647" t="s">
        <v>2066</v>
      </c>
      <c r="C1647" s="14">
        <v>2017</v>
      </c>
      <c r="D1647" s="14">
        <v>7139</v>
      </c>
      <c r="E1647" s="14">
        <v>7085</v>
      </c>
      <c r="F1647" s="14">
        <v>3367</v>
      </c>
      <c r="G1647" s="14">
        <v>3718</v>
      </c>
      <c r="H1647" t="s">
        <v>396</v>
      </c>
      <c r="I1647" t="s">
        <v>2066</v>
      </c>
      <c r="J1647" t="s">
        <v>2078</v>
      </c>
      <c r="K1647" s="14">
        <v>1759</v>
      </c>
      <c r="L1647" t="s">
        <v>2078</v>
      </c>
      <c r="M1647" s="14">
        <v>1704</v>
      </c>
      <c r="N1647" s="14">
        <v>8983</v>
      </c>
    </row>
    <row r="1648" spans="1:14" x14ac:dyDescent="0.25">
      <c r="A1648" t="s">
        <v>397</v>
      </c>
      <c r="B1648" t="s">
        <v>2066</v>
      </c>
      <c r="C1648" s="14">
        <v>8112</v>
      </c>
      <c r="D1648" s="14">
        <v>73932</v>
      </c>
      <c r="E1648" s="14">
        <v>79371</v>
      </c>
      <c r="F1648" s="14">
        <v>37359</v>
      </c>
      <c r="G1648" s="14">
        <v>42012</v>
      </c>
      <c r="H1648" t="s">
        <v>397</v>
      </c>
      <c r="I1648" t="s">
        <v>2066</v>
      </c>
      <c r="J1648" t="s">
        <v>2078</v>
      </c>
      <c r="K1648" s="14">
        <v>18923</v>
      </c>
      <c r="L1648" t="s">
        <v>2078</v>
      </c>
      <c r="M1648" s="14">
        <v>17764</v>
      </c>
      <c r="N1648" s="14">
        <v>95821</v>
      </c>
    </row>
    <row r="1649" spans="1:14" x14ac:dyDescent="0.25">
      <c r="A1649" t="s">
        <v>398</v>
      </c>
      <c r="B1649" t="s">
        <v>2066</v>
      </c>
      <c r="C1649" s="14">
        <v>45347</v>
      </c>
      <c r="D1649" s="14">
        <v>13868</v>
      </c>
      <c r="E1649" s="14">
        <v>14640</v>
      </c>
      <c r="F1649" s="14">
        <v>8333</v>
      </c>
      <c r="G1649" s="14">
        <v>6307</v>
      </c>
      <c r="H1649" t="s">
        <v>398</v>
      </c>
      <c r="I1649" t="s">
        <v>2066</v>
      </c>
      <c r="J1649" t="s">
        <v>2078</v>
      </c>
      <c r="K1649" s="14">
        <v>3093</v>
      </c>
      <c r="L1649" t="s">
        <v>2078</v>
      </c>
      <c r="M1649" s="14">
        <v>3032</v>
      </c>
      <c r="N1649" s="14">
        <v>16100</v>
      </c>
    </row>
    <row r="1650" spans="1:14" x14ac:dyDescent="0.25">
      <c r="A1650" t="s">
        <v>399</v>
      </c>
      <c r="B1650" t="s">
        <v>2066</v>
      </c>
      <c r="C1650" s="14">
        <v>87438</v>
      </c>
      <c r="D1650" s="14">
        <v>18190</v>
      </c>
      <c r="E1650" s="14">
        <v>17896</v>
      </c>
      <c r="F1650" s="14">
        <v>8772</v>
      </c>
      <c r="G1650" s="14">
        <v>9124</v>
      </c>
      <c r="H1650" t="s">
        <v>399</v>
      </c>
      <c r="I1650" t="s">
        <v>2066</v>
      </c>
      <c r="J1650" t="s">
        <v>2078</v>
      </c>
      <c r="K1650" s="14">
        <v>4337</v>
      </c>
      <c r="L1650" t="s">
        <v>2078</v>
      </c>
      <c r="M1650" s="14">
        <v>4313</v>
      </c>
      <c r="N1650" s="14">
        <v>22896</v>
      </c>
    </row>
    <row r="1651" spans="1:14" x14ac:dyDescent="0.25">
      <c r="A1651" t="s">
        <v>400</v>
      </c>
      <c r="B1651" t="s">
        <v>2066</v>
      </c>
      <c r="C1651" s="14">
        <v>30910</v>
      </c>
      <c r="D1651" s="14">
        <v>4820</v>
      </c>
      <c r="E1651" s="14">
        <v>4605</v>
      </c>
      <c r="F1651" s="14">
        <v>2307</v>
      </c>
      <c r="G1651" s="14">
        <v>2298</v>
      </c>
      <c r="H1651" t="s">
        <v>400</v>
      </c>
      <c r="I1651" t="s">
        <v>2066</v>
      </c>
      <c r="J1651" t="s">
        <v>2078</v>
      </c>
      <c r="K1651" s="14">
        <v>1072</v>
      </c>
      <c r="L1651" t="s">
        <v>2078</v>
      </c>
      <c r="M1651" s="14">
        <v>1062</v>
      </c>
      <c r="N1651" s="14">
        <v>5809</v>
      </c>
    </row>
    <row r="1652" spans="1:14" x14ac:dyDescent="0.25">
      <c r="A1652" t="s">
        <v>401</v>
      </c>
      <c r="B1652" t="s">
        <v>2066</v>
      </c>
      <c r="C1652" s="14">
        <v>1633</v>
      </c>
      <c r="D1652" s="14">
        <v>2374</v>
      </c>
      <c r="E1652" s="14">
        <v>2889</v>
      </c>
      <c r="F1652" s="14">
        <v>1189</v>
      </c>
      <c r="G1652" s="14">
        <v>1700</v>
      </c>
      <c r="H1652" t="s">
        <v>401</v>
      </c>
      <c r="I1652" t="s">
        <v>2066</v>
      </c>
      <c r="J1652" t="s">
        <v>2078</v>
      </c>
      <c r="K1652">
        <v>601</v>
      </c>
      <c r="L1652" t="s">
        <v>2078</v>
      </c>
      <c r="M1652">
        <v>598</v>
      </c>
      <c r="N1652" s="14">
        <v>3571</v>
      </c>
    </row>
    <row r="1653" spans="1:14" x14ac:dyDescent="0.25">
      <c r="A1653" t="s">
        <v>402</v>
      </c>
      <c r="B1653" t="s">
        <v>2066</v>
      </c>
      <c r="C1653" s="14">
        <v>21647</v>
      </c>
      <c r="D1653" s="14">
        <v>6223</v>
      </c>
      <c r="E1653" s="14">
        <v>6330</v>
      </c>
      <c r="F1653" s="14">
        <v>3204</v>
      </c>
      <c r="G1653" s="14">
        <v>3126</v>
      </c>
      <c r="H1653" t="s">
        <v>402</v>
      </c>
      <c r="I1653" t="s">
        <v>2066</v>
      </c>
      <c r="J1653" t="s">
        <v>2078</v>
      </c>
      <c r="K1653" s="14">
        <v>1464</v>
      </c>
      <c r="L1653" t="s">
        <v>2078</v>
      </c>
      <c r="M1653" s="14">
        <v>1438</v>
      </c>
      <c r="N1653" s="14">
        <v>7431</v>
      </c>
    </row>
    <row r="1654" spans="1:14" x14ac:dyDescent="0.25">
      <c r="A1654" t="s">
        <v>403</v>
      </c>
      <c r="B1654" t="s">
        <v>2066</v>
      </c>
      <c r="C1654" s="14">
        <v>3327</v>
      </c>
      <c r="D1654" s="14">
        <v>37886</v>
      </c>
      <c r="E1654" s="14">
        <v>44323</v>
      </c>
      <c r="F1654" s="14">
        <v>21121</v>
      </c>
      <c r="G1654" s="14">
        <v>23202</v>
      </c>
      <c r="H1654" t="s">
        <v>403</v>
      </c>
      <c r="I1654" t="s">
        <v>2066</v>
      </c>
      <c r="J1654" t="s">
        <v>2078</v>
      </c>
      <c r="K1654" s="14">
        <v>9696</v>
      </c>
      <c r="L1654" t="s">
        <v>2078</v>
      </c>
      <c r="M1654" s="14">
        <v>8718</v>
      </c>
      <c r="N1654" s="14">
        <v>51965</v>
      </c>
    </row>
    <row r="1655" spans="1:14" x14ac:dyDescent="0.25">
      <c r="A1655" t="s">
        <v>404</v>
      </c>
      <c r="B1655" t="s">
        <v>2066</v>
      </c>
      <c r="C1655">
        <v>590</v>
      </c>
      <c r="D1655" s="14">
        <v>2655</v>
      </c>
      <c r="E1655" s="14">
        <v>3370</v>
      </c>
      <c r="F1655" s="14">
        <v>1351</v>
      </c>
      <c r="G1655" s="14">
        <v>2019</v>
      </c>
      <c r="H1655" t="s">
        <v>404</v>
      </c>
      <c r="I1655" t="s">
        <v>2066</v>
      </c>
      <c r="J1655" t="s">
        <v>2078</v>
      </c>
      <c r="K1655">
        <v>737</v>
      </c>
      <c r="L1655" t="s">
        <v>2078</v>
      </c>
      <c r="M1655">
        <v>716</v>
      </c>
      <c r="N1655" s="14">
        <v>4467</v>
      </c>
    </row>
    <row r="1656" spans="1:14" x14ac:dyDescent="0.25">
      <c r="A1656" t="s">
        <v>405</v>
      </c>
      <c r="B1656" t="s">
        <v>2066</v>
      </c>
      <c r="C1656" s="14">
        <v>3962</v>
      </c>
      <c r="D1656" s="14">
        <v>8666</v>
      </c>
      <c r="E1656" s="14">
        <v>11686</v>
      </c>
      <c r="F1656" s="14">
        <v>5068</v>
      </c>
      <c r="G1656" s="14">
        <v>6618</v>
      </c>
      <c r="H1656" t="s">
        <v>405</v>
      </c>
      <c r="I1656" t="s">
        <v>2066</v>
      </c>
      <c r="J1656" t="s">
        <v>2078</v>
      </c>
      <c r="K1656" s="14">
        <v>2018</v>
      </c>
      <c r="L1656" t="s">
        <v>2078</v>
      </c>
      <c r="M1656" s="14">
        <v>1877</v>
      </c>
      <c r="N1656" s="14">
        <v>12672</v>
      </c>
    </row>
    <row r="1657" spans="1:14" x14ac:dyDescent="0.25">
      <c r="A1657" t="s">
        <v>406</v>
      </c>
      <c r="B1657" t="s">
        <v>2066</v>
      </c>
      <c r="C1657" s="14">
        <v>1132</v>
      </c>
      <c r="D1657" s="14">
        <v>2258</v>
      </c>
      <c r="E1657" s="14">
        <v>2060</v>
      </c>
      <c r="F1657">
        <v>967</v>
      </c>
      <c r="G1657" s="14">
        <v>1093</v>
      </c>
      <c r="H1657" t="s">
        <v>406</v>
      </c>
      <c r="I1657" t="s">
        <v>2066</v>
      </c>
      <c r="J1657" t="s">
        <v>2078</v>
      </c>
      <c r="K1657" s="14">
        <v>5290</v>
      </c>
      <c r="L1657" t="s">
        <v>2078</v>
      </c>
      <c r="M1657">
        <v>527</v>
      </c>
      <c r="N1657" s="14">
        <v>2715</v>
      </c>
    </row>
    <row r="1658" spans="1:14" x14ac:dyDescent="0.25">
      <c r="A1658" t="s">
        <v>407</v>
      </c>
      <c r="B1658" t="s">
        <v>2066</v>
      </c>
      <c r="C1658" s="14">
        <v>50100</v>
      </c>
      <c r="D1658" s="14">
        <v>11485</v>
      </c>
      <c r="E1658" s="14">
        <v>10840</v>
      </c>
      <c r="F1658" s="14">
        <v>5510</v>
      </c>
      <c r="G1658" s="14">
        <v>5330</v>
      </c>
      <c r="H1658" t="s">
        <v>407</v>
      </c>
      <c r="I1658" t="s">
        <v>2066</v>
      </c>
      <c r="J1658" t="s">
        <v>2078</v>
      </c>
      <c r="K1658" s="14">
        <v>2664</v>
      </c>
      <c r="L1658" t="s">
        <v>2078</v>
      </c>
      <c r="M1658" s="14">
        <v>2637</v>
      </c>
      <c r="N1658" s="14">
        <v>12798</v>
      </c>
    </row>
    <row r="1659" spans="1:14" x14ac:dyDescent="0.25">
      <c r="A1659" t="s">
        <v>408</v>
      </c>
      <c r="B1659" t="s">
        <v>2066</v>
      </c>
      <c r="C1659" s="14">
        <v>72629</v>
      </c>
      <c r="D1659" s="14">
        <v>15708</v>
      </c>
      <c r="E1659" s="14">
        <v>14940</v>
      </c>
      <c r="F1659" s="14">
        <v>7531</v>
      </c>
      <c r="G1659" s="14">
        <v>7409</v>
      </c>
      <c r="H1659" t="s">
        <v>408</v>
      </c>
      <c r="I1659" t="s">
        <v>2066</v>
      </c>
      <c r="J1659" t="s">
        <v>2078</v>
      </c>
      <c r="K1659" s="14">
        <v>3685</v>
      </c>
      <c r="L1659" t="s">
        <v>2078</v>
      </c>
      <c r="M1659" s="14">
        <v>3676</v>
      </c>
      <c r="N1659" s="14">
        <v>18775</v>
      </c>
    </row>
    <row r="1660" spans="1:14" x14ac:dyDescent="0.25">
      <c r="A1660" t="s">
        <v>409</v>
      </c>
      <c r="B1660" t="s">
        <v>2066</v>
      </c>
      <c r="C1660" s="14">
        <v>1107</v>
      </c>
      <c r="D1660" s="14">
        <v>1404</v>
      </c>
      <c r="E1660" s="14">
        <v>1366</v>
      </c>
      <c r="F1660">
        <v>622</v>
      </c>
      <c r="G1660">
        <v>744</v>
      </c>
      <c r="H1660" t="s">
        <v>409</v>
      </c>
      <c r="I1660" t="s">
        <v>2066</v>
      </c>
      <c r="J1660" t="s">
        <v>2078</v>
      </c>
      <c r="K1660">
        <v>345</v>
      </c>
      <c r="L1660" t="s">
        <v>2078</v>
      </c>
      <c r="M1660">
        <v>338</v>
      </c>
      <c r="N1660" s="14">
        <v>1842</v>
      </c>
    </row>
    <row r="1661" spans="1:14" x14ac:dyDescent="0.25">
      <c r="A1661" t="s">
        <v>410</v>
      </c>
      <c r="B1661" t="s">
        <v>2066</v>
      </c>
      <c r="C1661" s="14">
        <v>1038</v>
      </c>
      <c r="D1661" s="14">
        <v>4230</v>
      </c>
      <c r="E1661" s="14">
        <v>4243</v>
      </c>
      <c r="F1661" s="14">
        <v>2031</v>
      </c>
      <c r="G1661" s="14">
        <v>2212</v>
      </c>
      <c r="H1661" t="s">
        <v>410</v>
      </c>
      <c r="I1661" t="s">
        <v>2066</v>
      </c>
      <c r="J1661" t="s">
        <v>2078</v>
      </c>
      <c r="K1661" s="14">
        <v>1064</v>
      </c>
      <c r="L1661" t="s">
        <v>2078</v>
      </c>
      <c r="M1661" s="14">
        <v>1035</v>
      </c>
      <c r="N1661" s="14">
        <v>5516</v>
      </c>
    </row>
    <row r="1662" spans="1:14" x14ac:dyDescent="0.25">
      <c r="A1662" t="s">
        <v>411</v>
      </c>
      <c r="B1662" t="s">
        <v>2066</v>
      </c>
      <c r="C1662" s="14">
        <v>73327</v>
      </c>
      <c r="D1662" s="14">
        <v>16314</v>
      </c>
      <c r="E1662" s="14">
        <v>16046</v>
      </c>
      <c r="F1662" s="14">
        <v>8006</v>
      </c>
      <c r="G1662" s="14">
        <v>8040</v>
      </c>
      <c r="H1662" t="s">
        <v>411</v>
      </c>
      <c r="I1662" t="s">
        <v>2066</v>
      </c>
      <c r="J1662" t="s">
        <v>2078</v>
      </c>
      <c r="K1662" s="14">
        <v>3695</v>
      </c>
      <c r="L1662" t="s">
        <v>2078</v>
      </c>
      <c r="M1662" s="14">
        <v>3649</v>
      </c>
      <c r="N1662" s="14">
        <v>19203</v>
      </c>
    </row>
    <row r="1663" spans="1:14" x14ac:dyDescent="0.25">
      <c r="A1663" t="s">
        <v>412</v>
      </c>
      <c r="B1663" t="s">
        <v>2066</v>
      </c>
      <c r="C1663" s="14">
        <v>1097</v>
      </c>
      <c r="D1663" s="14">
        <v>4623</v>
      </c>
      <c r="E1663" s="14">
        <v>4595</v>
      </c>
      <c r="F1663" s="14">
        <v>2160</v>
      </c>
      <c r="G1663" s="14">
        <v>2435</v>
      </c>
      <c r="H1663" t="s">
        <v>412</v>
      </c>
      <c r="I1663" t="s">
        <v>2066</v>
      </c>
      <c r="J1663" t="s">
        <v>2078</v>
      </c>
      <c r="K1663" s="14">
        <v>1245</v>
      </c>
      <c r="L1663" t="s">
        <v>2078</v>
      </c>
      <c r="M1663" s="14">
        <v>1225</v>
      </c>
      <c r="N1663" s="14">
        <v>6420</v>
      </c>
    </row>
    <row r="1664" spans="1:14" x14ac:dyDescent="0.25">
      <c r="A1664" t="s">
        <v>413</v>
      </c>
      <c r="B1664" t="s">
        <v>2066</v>
      </c>
      <c r="C1664" s="14">
        <v>58881</v>
      </c>
      <c r="D1664" s="14">
        <v>14070</v>
      </c>
      <c r="E1664" s="14">
        <v>13776</v>
      </c>
      <c r="F1664" s="14">
        <v>7025</v>
      </c>
      <c r="G1664" s="14">
        <v>6751</v>
      </c>
      <c r="H1664" t="s">
        <v>413</v>
      </c>
      <c r="I1664" t="s">
        <v>2066</v>
      </c>
      <c r="J1664" t="s">
        <v>2078</v>
      </c>
      <c r="K1664" s="14">
        <v>3445</v>
      </c>
      <c r="L1664" t="s">
        <v>2078</v>
      </c>
      <c r="M1664" s="14">
        <v>3421</v>
      </c>
      <c r="N1664" s="14">
        <v>17785</v>
      </c>
    </row>
    <row r="1665" spans="1:14" x14ac:dyDescent="0.25">
      <c r="A1665" t="s">
        <v>414</v>
      </c>
      <c r="B1665" t="s">
        <v>2066</v>
      </c>
      <c r="C1665" s="14">
        <v>4994</v>
      </c>
      <c r="D1665" s="14">
        <v>4359</v>
      </c>
      <c r="E1665" s="14">
        <v>4632</v>
      </c>
      <c r="F1665" s="14">
        <v>2330</v>
      </c>
      <c r="G1665" s="14">
        <v>2302</v>
      </c>
      <c r="H1665" t="s">
        <v>414</v>
      </c>
      <c r="I1665" t="s">
        <v>2066</v>
      </c>
      <c r="J1665" t="s">
        <v>2078</v>
      </c>
      <c r="K1665" s="14">
        <v>1112</v>
      </c>
      <c r="L1665" t="s">
        <v>2078</v>
      </c>
      <c r="M1665" s="14">
        <v>1089</v>
      </c>
      <c r="N1665" s="14">
        <v>5691</v>
      </c>
    </row>
    <row r="1666" spans="1:14" x14ac:dyDescent="0.25">
      <c r="A1666" t="s">
        <v>415</v>
      </c>
      <c r="B1666" t="s">
        <v>2066</v>
      </c>
      <c r="C1666" s="14">
        <v>28171</v>
      </c>
      <c r="D1666" s="14">
        <v>11184</v>
      </c>
      <c r="E1666" s="14">
        <v>11865</v>
      </c>
      <c r="F1666" s="14">
        <v>5674</v>
      </c>
      <c r="G1666" s="14">
        <v>6191</v>
      </c>
      <c r="H1666" t="s">
        <v>415</v>
      </c>
      <c r="I1666" t="s">
        <v>2066</v>
      </c>
      <c r="J1666" t="s">
        <v>2078</v>
      </c>
      <c r="K1666" s="14">
        <v>2778</v>
      </c>
      <c r="L1666" t="s">
        <v>2078</v>
      </c>
      <c r="M1666" s="14">
        <v>2734</v>
      </c>
      <c r="N1666" s="14">
        <v>14958</v>
      </c>
    </row>
    <row r="1668" spans="1:14" x14ac:dyDescent="0.25">
      <c r="A1668" t="s">
        <v>2067</v>
      </c>
      <c r="C1668" t="s">
        <v>2042</v>
      </c>
      <c r="D1668" t="s">
        <v>2044</v>
      </c>
      <c r="E1668" t="s">
        <v>2046</v>
      </c>
      <c r="F1668" t="s">
        <v>2048</v>
      </c>
      <c r="G1668" t="s">
        <v>2050</v>
      </c>
      <c r="H1668" t="s">
        <v>2067</v>
      </c>
      <c r="J1668" t="s">
        <v>2068</v>
      </c>
      <c r="K1668" t="s">
        <v>2070</v>
      </c>
      <c r="L1668" t="s">
        <v>2072</v>
      </c>
      <c r="M1668" t="s">
        <v>2074</v>
      </c>
      <c r="N1668" t="s">
        <v>2076</v>
      </c>
    </row>
    <row r="1669" spans="1:14" x14ac:dyDescent="0.25">
      <c r="C1669" t="s">
        <v>2043</v>
      </c>
      <c r="D1669" t="s">
        <v>2045</v>
      </c>
      <c r="E1669" t="s">
        <v>2047</v>
      </c>
      <c r="F1669" t="s">
        <v>2049</v>
      </c>
      <c r="G1669" t="s">
        <v>2051</v>
      </c>
      <c r="J1669" t="s">
        <v>2069</v>
      </c>
      <c r="K1669" t="s">
        <v>2071</v>
      </c>
      <c r="L1669" t="s">
        <v>2073</v>
      </c>
      <c r="M1669" t="s">
        <v>2075</v>
      </c>
      <c r="N1669" t="s">
        <v>2077</v>
      </c>
    </row>
    <row r="1670" spans="1:14" x14ac:dyDescent="0.25">
      <c r="A1670" t="s">
        <v>2079</v>
      </c>
      <c r="H1670" t="s">
        <v>2079</v>
      </c>
    </row>
    <row r="1671" spans="1:14" x14ac:dyDescent="0.25">
      <c r="A1671" t="s">
        <v>416</v>
      </c>
      <c r="C1671" s="14">
        <v>401916</v>
      </c>
      <c r="D1671" s="14">
        <v>176308</v>
      </c>
      <c r="E1671" s="14">
        <v>195810</v>
      </c>
      <c r="F1671" s="14">
        <v>88963</v>
      </c>
      <c r="G1671" s="14">
        <v>106847</v>
      </c>
      <c r="H1671" t="s">
        <v>416</v>
      </c>
      <c r="J1671" t="s">
        <v>2078</v>
      </c>
      <c r="K1671" s="14">
        <v>44432</v>
      </c>
      <c r="L1671" t="s">
        <v>2078</v>
      </c>
      <c r="M1671" s="14">
        <v>41288</v>
      </c>
      <c r="N1671" s="14">
        <v>239389</v>
      </c>
    </row>
    <row r="1672" spans="1:14" x14ac:dyDescent="0.25">
      <c r="A1672" t="s">
        <v>417</v>
      </c>
      <c r="B1672" t="s">
        <v>2066</v>
      </c>
      <c r="C1672" s="14">
        <v>54094</v>
      </c>
      <c r="D1672" s="14">
        <v>16853</v>
      </c>
      <c r="E1672" s="14">
        <v>16855</v>
      </c>
      <c r="F1672" s="14">
        <v>8078</v>
      </c>
      <c r="G1672" s="14">
        <v>8777</v>
      </c>
      <c r="H1672" t="s">
        <v>417</v>
      </c>
      <c r="I1672" t="s">
        <v>2066</v>
      </c>
      <c r="J1672" t="s">
        <v>2078</v>
      </c>
      <c r="K1672" s="14">
        <v>3987</v>
      </c>
      <c r="L1672" t="s">
        <v>2078</v>
      </c>
      <c r="M1672" s="14">
        <v>3792</v>
      </c>
      <c r="N1672" s="14">
        <v>22792</v>
      </c>
    </row>
    <row r="1673" spans="1:14" x14ac:dyDescent="0.25">
      <c r="A1673" t="s">
        <v>418</v>
      </c>
      <c r="B1673" t="s">
        <v>2066</v>
      </c>
      <c r="C1673">
        <v>886</v>
      </c>
      <c r="D1673" s="14">
        <v>8142</v>
      </c>
      <c r="E1673" s="14">
        <v>13302</v>
      </c>
      <c r="F1673" s="14">
        <v>5225</v>
      </c>
      <c r="G1673" s="14">
        <v>8077</v>
      </c>
      <c r="H1673" t="s">
        <v>418</v>
      </c>
      <c r="I1673" t="s">
        <v>2066</v>
      </c>
      <c r="J1673" t="s">
        <v>2078</v>
      </c>
      <c r="K1673" s="14">
        <v>2525</v>
      </c>
      <c r="L1673" t="s">
        <v>2078</v>
      </c>
      <c r="M1673" s="14">
        <v>1957</v>
      </c>
      <c r="N1673" s="14">
        <v>12530</v>
      </c>
    </row>
    <row r="1674" spans="1:14" x14ac:dyDescent="0.25">
      <c r="A1674" t="s">
        <v>419</v>
      </c>
      <c r="B1674" t="s">
        <v>2066</v>
      </c>
      <c r="C1674" s="14">
        <v>2054</v>
      </c>
      <c r="D1674" s="14">
        <v>2842</v>
      </c>
      <c r="E1674" s="14">
        <v>2742</v>
      </c>
      <c r="F1674" s="14">
        <v>1275</v>
      </c>
      <c r="G1674" s="14">
        <v>1467</v>
      </c>
      <c r="H1674" t="s">
        <v>419</v>
      </c>
      <c r="I1674" t="s">
        <v>2066</v>
      </c>
      <c r="J1674" t="s">
        <v>2078</v>
      </c>
      <c r="K1674">
        <v>666</v>
      </c>
      <c r="L1674" t="s">
        <v>2078</v>
      </c>
      <c r="M1674">
        <v>646</v>
      </c>
      <c r="N1674" s="14">
        <v>3459</v>
      </c>
    </row>
    <row r="1675" spans="1:14" x14ac:dyDescent="0.25">
      <c r="A1675" t="s">
        <v>420</v>
      </c>
      <c r="B1675" t="s">
        <v>2066</v>
      </c>
      <c r="C1675" s="14">
        <v>75337</v>
      </c>
      <c r="D1675" s="14">
        <v>20792</v>
      </c>
      <c r="E1675" s="14">
        <v>21485</v>
      </c>
      <c r="F1675" s="14">
        <v>10898</v>
      </c>
      <c r="G1675" s="14">
        <v>10587</v>
      </c>
      <c r="H1675" t="s">
        <v>420</v>
      </c>
      <c r="I1675" t="s">
        <v>2066</v>
      </c>
      <c r="J1675" t="s">
        <v>2078</v>
      </c>
      <c r="K1675" s="14">
        <v>5051</v>
      </c>
      <c r="L1675" t="s">
        <v>2078</v>
      </c>
      <c r="M1675" s="14">
        <v>4857</v>
      </c>
      <c r="N1675" s="14">
        <v>28062</v>
      </c>
    </row>
    <row r="1676" spans="1:14" x14ac:dyDescent="0.25">
      <c r="A1676" t="s">
        <v>421</v>
      </c>
      <c r="B1676" t="s">
        <v>2066</v>
      </c>
      <c r="C1676" s="14">
        <v>1277</v>
      </c>
      <c r="D1676" s="14">
        <v>11314</v>
      </c>
      <c r="E1676" s="14">
        <v>11406</v>
      </c>
      <c r="F1676" s="14">
        <v>5271</v>
      </c>
      <c r="G1676" s="14">
        <v>6135</v>
      </c>
      <c r="H1676" t="s">
        <v>421</v>
      </c>
      <c r="I1676" t="s">
        <v>2066</v>
      </c>
      <c r="J1676" t="s">
        <v>2078</v>
      </c>
      <c r="K1676" s="14">
        <v>2847</v>
      </c>
      <c r="L1676" t="s">
        <v>2078</v>
      </c>
      <c r="M1676" s="14">
        <v>2668</v>
      </c>
      <c r="N1676" s="14">
        <v>14496</v>
      </c>
    </row>
    <row r="1677" spans="1:14" x14ac:dyDescent="0.25">
      <c r="A1677" t="s">
        <v>422</v>
      </c>
      <c r="B1677" t="s">
        <v>2066</v>
      </c>
      <c r="C1677" s="14">
        <v>66778</v>
      </c>
      <c r="D1677" s="14">
        <v>15280</v>
      </c>
      <c r="E1677" s="14">
        <v>14794</v>
      </c>
      <c r="F1677" s="14">
        <v>6985</v>
      </c>
      <c r="G1677" s="14">
        <v>7809</v>
      </c>
      <c r="H1677" t="s">
        <v>422</v>
      </c>
      <c r="I1677" t="s">
        <v>2066</v>
      </c>
      <c r="J1677" t="s">
        <v>2078</v>
      </c>
      <c r="K1677" s="14">
        <v>3482</v>
      </c>
      <c r="L1677" t="s">
        <v>2078</v>
      </c>
      <c r="M1677" s="14">
        <v>3370</v>
      </c>
      <c r="N1677" s="14">
        <v>18960</v>
      </c>
    </row>
    <row r="1678" spans="1:14" x14ac:dyDescent="0.25">
      <c r="A1678" t="s">
        <v>423</v>
      </c>
      <c r="B1678" t="s">
        <v>2066</v>
      </c>
      <c r="C1678" s="14">
        <v>45752</v>
      </c>
      <c r="D1678" s="14">
        <v>8776</v>
      </c>
      <c r="E1678" s="14">
        <v>8123</v>
      </c>
      <c r="F1678" s="14">
        <v>3937</v>
      </c>
      <c r="G1678" s="14">
        <v>4186</v>
      </c>
      <c r="H1678" t="s">
        <v>423</v>
      </c>
      <c r="I1678" t="s">
        <v>2066</v>
      </c>
      <c r="J1678" t="s">
        <v>2078</v>
      </c>
      <c r="K1678" s="14">
        <v>1976</v>
      </c>
      <c r="L1678" t="s">
        <v>2078</v>
      </c>
      <c r="M1678" s="14">
        <v>1949</v>
      </c>
      <c r="N1678" s="14">
        <v>10864</v>
      </c>
    </row>
    <row r="1679" spans="1:14" x14ac:dyDescent="0.25">
      <c r="A1679" t="s">
        <v>424</v>
      </c>
      <c r="B1679" t="s">
        <v>2066</v>
      </c>
      <c r="C1679" s="14">
        <v>40634</v>
      </c>
      <c r="D1679" s="14">
        <v>8334</v>
      </c>
      <c r="E1679" s="14">
        <v>8416</v>
      </c>
      <c r="F1679" s="14">
        <v>4049</v>
      </c>
      <c r="G1679" s="14">
        <v>4367</v>
      </c>
      <c r="H1679" t="s">
        <v>424</v>
      </c>
      <c r="I1679" t="s">
        <v>2066</v>
      </c>
      <c r="J1679" t="s">
        <v>2078</v>
      </c>
      <c r="K1679" s="14">
        <v>2032</v>
      </c>
      <c r="L1679" t="s">
        <v>2078</v>
      </c>
      <c r="M1679" s="14">
        <v>1960</v>
      </c>
      <c r="N1679" s="14">
        <v>11063</v>
      </c>
    </row>
    <row r="1680" spans="1:14" x14ac:dyDescent="0.25">
      <c r="A1680" t="s">
        <v>425</v>
      </c>
      <c r="B1680" t="s">
        <v>2066</v>
      </c>
      <c r="C1680" s="14">
        <v>2639</v>
      </c>
      <c r="D1680" s="14">
        <v>30305</v>
      </c>
      <c r="E1680" s="14">
        <v>35215</v>
      </c>
      <c r="F1680" s="14">
        <v>13936</v>
      </c>
      <c r="G1680" s="14">
        <v>21279</v>
      </c>
      <c r="H1680" t="s">
        <v>425</v>
      </c>
      <c r="I1680" t="s">
        <v>2066</v>
      </c>
      <c r="J1680" t="s">
        <v>2078</v>
      </c>
      <c r="K1680" s="14">
        <v>7953</v>
      </c>
      <c r="L1680" t="s">
        <v>2078</v>
      </c>
      <c r="M1680" s="14">
        <v>7013</v>
      </c>
      <c r="N1680" s="14">
        <v>43646</v>
      </c>
    </row>
    <row r="1681" spans="1:14" x14ac:dyDescent="0.25">
      <c r="A1681" t="s">
        <v>426</v>
      </c>
      <c r="B1681" t="s">
        <v>2066</v>
      </c>
      <c r="C1681" s="14">
        <v>1103</v>
      </c>
      <c r="D1681" s="14">
        <v>4314</v>
      </c>
      <c r="E1681" s="14">
        <v>4847</v>
      </c>
      <c r="F1681" s="14">
        <v>2283</v>
      </c>
      <c r="G1681" s="14">
        <v>2564</v>
      </c>
      <c r="H1681" t="s">
        <v>426</v>
      </c>
      <c r="I1681" t="s">
        <v>2066</v>
      </c>
      <c r="J1681" t="s">
        <v>2078</v>
      </c>
      <c r="K1681" s="14">
        <v>1199</v>
      </c>
      <c r="L1681" t="s">
        <v>2078</v>
      </c>
      <c r="M1681" s="14">
        <v>1075</v>
      </c>
      <c r="N1681" s="14">
        <v>5841</v>
      </c>
    </row>
    <row r="1682" spans="1:14" x14ac:dyDescent="0.25">
      <c r="A1682" t="s">
        <v>427</v>
      </c>
      <c r="B1682" t="s">
        <v>2066</v>
      </c>
      <c r="C1682" s="14">
        <v>1537</v>
      </c>
      <c r="D1682" s="14">
        <v>12591</v>
      </c>
      <c r="E1682" s="14">
        <v>12413</v>
      </c>
      <c r="F1682" s="14">
        <v>5788</v>
      </c>
      <c r="G1682" s="14">
        <v>6625</v>
      </c>
      <c r="H1682" t="s">
        <v>427</v>
      </c>
      <c r="I1682" t="s">
        <v>2066</v>
      </c>
      <c r="J1682" t="s">
        <v>2078</v>
      </c>
      <c r="K1682" s="14">
        <v>2721</v>
      </c>
      <c r="L1682" t="s">
        <v>2078</v>
      </c>
      <c r="M1682" s="14">
        <v>2580</v>
      </c>
      <c r="N1682" s="14">
        <v>14120</v>
      </c>
    </row>
    <row r="1683" spans="1:14" x14ac:dyDescent="0.25">
      <c r="A1683" t="s">
        <v>428</v>
      </c>
      <c r="B1683" t="s">
        <v>2066</v>
      </c>
      <c r="C1683" s="14">
        <v>32121</v>
      </c>
      <c r="D1683" s="14">
        <v>8331</v>
      </c>
      <c r="E1683" s="14">
        <v>8986</v>
      </c>
      <c r="F1683" s="14">
        <v>4286</v>
      </c>
      <c r="G1683" s="14">
        <v>4700</v>
      </c>
      <c r="H1683" t="s">
        <v>428</v>
      </c>
      <c r="I1683" t="s">
        <v>2066</v>
      </c>
      <c r="J1683" t="s">
        <v>2078</v>
      </c>
      <c r="K1683" s="14">
        <v>2249</v>
      </c>
      <c r="L1683" t="s">
        <v>2078</v>
      </c>
      <c r="M1683" s="14">
        <v>2196</v>
      </c>
      <c r="N1683" s="14">
        <v>12344</v>
      </c>
    </row>
    <row r="1684" spans="1:14" x14ac:dyDescent="0.25">
      <c r="A1684" t="s">
        <v>429</v>
      </c>
      <c r="B1684" t="s">
        <v>2066</v>
      </c>
      <c r="C1684" s="14">
        <v>28025</v>
      </c>
      <c r="D1684" s="14">
        <v>6853</v>
      </c>
      <c r="E1684" s="14">
        <v>7449</v>
      </c>
      <c r="F1684" s="14">
        <v>3471</v>
      </c>
      <c r="G1684" s="14">
        <v>3978</v>
      </c>
      <c r="H1684" t="s">
        <v>429</v>
      </c>
      <c r="I1684" t="s">
        <v>2066</v>
      </c>
      <c r="J1684" t="s">
        <v>2078</v>
      </c>
      <c r="K1684" s="14">
        <v>1661</v>
      </c>
      <c r="L1684" t="s">
        <v>2078</v>
      </c>
      <c r="M1684" s="14">
        <v>1608</v>
      </c>
      <c r="N1684" s="14">
        <v>9151</v>
      </c>
    </row>
    <row r="1685" spans="1:14" x14ac:dyDescent="0.25">
      <c r="A1685" t="s">
        <v>430</v>
      </c>
      <c r="B1685" t="s">
        <v>2066</v>
      </c>
      <c r="C1685" s="14">
        <v>70843</v>
      </c>
      <c r="D1685" s="14">
        <v>15548</v>
      </c>
      <c r="E1685" s="14">
        <v>17871</v>
      </c>
      <c r="F1685" s="14">
        <v>8289</v>
      </c>
      <c r="G1685" s="14">
        <v>9582</v>
      </c>
      <c r="H1685" t="s">
        <v>430</v>
      </c>
      <c r="I1685" t="s">
        <v>2066</v>
      </c>
      <c r="J1685" t="s">
        <v>2078</v>
      </c>
      <c r="K1685" s="14">
        <v>4320</v>
      </c>
      <c r="L1685" t="s">
        <v>2078</v>
      </c>
      <c r="M1685" s="14">
        <v>4151</v>
      </c>
      <c r="N1685" s="14">
        <v>23685</v>
      </c>
    </row>
    <row r="1686" spans="1:14" x14ac:dyDescent="0.25">
      <c r="A1686" t="s">
        <v>431</v>
      </c>
      <c r="B1686" t="s">
        <v>2066</v>
      </c>
      <c r="C1686" s="14">
        <v>2220</v>
      </c>
      <c r="D1686" s="14">
        <v>8351</v>
      </c>
      <c r="E1686" s="14">
        <v>11287</v>
      </c>
      <c r="F1686" s="14">
        <v>4793</v>
      </c>
      <c r="G1686" s="14">
        <v>6494</v>
      </c>
      <c r="H1686" t="s">
        <v>431</v>
      </c>
      <c r="I1686" t="s">
        <v>2066</v>
      </c>
      <c r="J1686" t="s">
        <v>2078</v>
      </c>
      <c r="K1686" s="14">
        <v>2042</v>
      </c>
      <c r="L1686" t="s">
        <v>2078</v>
      </c>
      <c r="M1686" s="14">
        <v>1785</v>
      </c>
      <c r="N1686" s="14">
        <v>11024</v>
      </c>
    </row>
    <row r="1687" spans="1:14" x14ac:dyDescent="0.25">
      <c r="A1687" t="s">
        <v>432</v>
      </c>
      <c r="B1687" t="s">
        <v>2066</v>
      </c>
      <c r="C1687" s="14">
        <v>29015</v>
      </c>
      <c r="D1687" s="14">
        <v>8804</v>
      </c>
      <c r="E1687" s="14">
        <v>10205</v>
      </c>
      <c r="F1687" s="14">
        <v>4906</v>
      </c>
      <c r="G1687" s="14">
        <v>5299</v>
      </c>
      <c r="H1687" t="s">
        <v>432</v>
      </c>
      <c r="I1687" t="s">
        <v>2066</v>
      </c>
      <c r="J1687" t="s">
        <v>2078</v>
      </c>
      <c r="K1687" s="14">
        <v>2265</v>
      </c>
      <c r="L1687" t="s">
        <v>2078</v>
      </c>
      <c r="M1687" s="14">
        <v>2175</v>
      </c>
      <c r="N1687" s="14">
        <v>12490</v>
      </c>
    </row>
    <row r="1688" spans="1:14" x14ac:dyDescent="0.25">
      <c r="A1688" t="s">
        <v>433</v>
      </c>
      <c r="B1688" t="s">
        <v>2066</v>
      </c>
      <c r="C1688" s="14">
        <v>1695</v>
      </c>
      <c r="D1688" s="14">
        <v>5731</v>
      </c>
      <c r="E1688" s="14">
        <v>7269</v>
      </c>
      <c r="F1688" s="14">
        <v>3571</v>
      </c>
      <c r="G1688" s="14">
        <v>3698</v>
      </c>
      <c r="H1688" t="s">
        <v>433</v>
      </c>
      <c r="I1688" t="s">
        <v>2066</v>
      </c>
      <c r="J1688" t="s">
        <v>2078</v>
      </c>
      <c r="K1688" s="14">
        <v>1443</v>
      </c>
      <c r="L1688" t="s">
        <v>2078</v>
      </c>
      <c r="M1688" s="14">
        <v>1298</v>
      </c>
      <c r="N1688" s="14">
        <v>7654</v>
      </c>
    </row>
    <row r="1690" spans="1:14" x14ac:dyDescent="0.25">
      <c r="A1690" t="s">
        <v>2067</v>
      </c>
      <c r="C1690" t="s">
        <v>2042</v>
      </c>
      <c r="D1690" t="s">
        <v>2044</v>
      </c>
      <c r="E1690" t="s">
        <v>2046</v>
      </c>
      <c r="F1690" t="s">
        <v>2048</v>
      </c>
      <c r="G1690" t="s">
        <v>2050</v>
      </c>
      <c r="H1690" t="s">
        <v>2067</v>
      </c>
      <c r="J1690" t="s">
        <v>2068</v>
      </c>
      <c r="K1690" t="s">
        <v>2070</v>
      </c>
      <c r="L1690" t="s">
        <v>2072</v>
      </c>
      <c r="M1690" t="s">
        <v>2074</v>
      </c>
      <c r="N1690" t="s">
        <v>2076</v>
      </c>
    </row>
    <row r="1691" spans="1:14" x14ac:dyDescent="0.25">
      <c r="C1691" t="s">
        <v>2043</v>
      </c>
      <c r="D1691" t="s">
        <v>2045</v>
      </c>
      <c r="E1691" t="s">
        <v>2047</v>
      </c>
      <c r="F1691" t="s">
        <v>2049</v>
      </c>
      <c r="G1691" t="s">
        <v>2051</v>
      </c>
      <c r="J1691" t="s">
        <v>2069</v>
      </c>
      <c r="K1691" t="s">
        <v>2071</v>
      </c>
      <c r="L1691" t="s">
        <v>2073</v>
      </c>
      <c r="M1691" t="s">
        <v>2075</v>
      </c>
      <c r="N1691" t="s">
        <v>2077</v>
      </c>
    </row>
    <row r="1692" spans="1:14" x14ac:dyDescent="0.25">
      <c r="A1692" t="s">
        <v>2079</v>
      </c>
      <c r="H1692" t="s">
        <v>2079</v>
      </c>
    </row>
    <row r="1693" spans="1:14" x14ac:dyDescent="0.25">
      <c r="A1693" t="s">
        <v>434</v>
      </c>
      <c r="C1693" s="14">
        <v>605275</v>
      </c>
      <c r="D1693" s="14">
        <v>1245786</v>
      </c>
      <c r="E1693" s="14">
        <v>1389977</v>
      </c>
      <c r="F1693" s="14">
        <v>663854</v>
      </c>
      <c r="G1693" s="14">
        <v>726123</v>
      </c>
      <c r="H1693" t="s">
        <v>434</v>
      </c>
      <c r="J1693" t="s">
        <v>2078</v>
      </c>
      <c r="K1693" s="14">
        <v>312630</v>
      </c>
      <c r="L1693" t="s">
        <v>2078</v>
      </c>
      <c r="M1693" s="14">
        <v>293643</v>
      </c>
      <c r="N1693" s="14">
        <v>1469279</v>
      </c>
    </row>
    <row r="1694" spans="1:14" x14ac:dyDescent="0.25">
      <c r="A1694" t="s">
        <v>435</v>
      </c>
      <c r="B1694" t="s">
        <v>2066</v>
      </c>
      <c r="C1694" s="14">
        <v>60581</v>
      </c>
      <c r="D1694" s="14">
        <v>17353</v>
      </c>
      <c r="E1694" s="14">
        <v>19331</v>
      </c>
      <c r="F1694" s="14">
        <v>9592</v>
      </c>
      <c r="G1694" s="14">
        <v>9739</v>
      </c>
      <c r="H1694" t="s">
        <v>435</v>
      </c>
      <c r="I1694" t="s">
        <v>2066</v>
      </c>
      <c r="J1694" t="s">
        <v>2078</v>
      </c>
      <c r="K1694" s="14">
        <v>4455</v>
      </c>
      <c r="L1694" t="s">
        <v>2078</v>
      </c>
      <c r="M1694" s="14">
        <v>4286</v>
      </c>
      <c r="N1694" s="14">
        <v>21392</v>
      </c>
    </row>
    <row r="1695" spans="1:14" x14ac:dyDescent="0.25">
      <c r="A1695" t="s">
        <v>436</v>
      </c>
      <c r="B1695" t="s">
        <v>2066</v>
      </c>
      <c r="C1695" s="14">
        <v>1671</v>
      </c>
      <c r="D1695" s="14">
        <v>21758</v>
      </c>
      <c r="E1695" s="14">
        <v>25088</v>
      </c>
      <c r="F1695" s="14">
        <v>12252</v>
      </c>
      <c r="G1695" s="14">
        <v>12836</v>
      </c>
      <c r="H1695" t="s">
        <v>436</v>
      </c>
      <c r="I1695" t="s">
        <v>2066</v>
      </c>
      <c r="J1695" t="s">
        <v>2078</v>
      </c>
      <c r="K1695" s="14">
        <v>5716</v>
      </c>
      <c r="L1695" t="s">
        <v>2078</v>
      </c>
      <c r="M1695" s="14">
        <v>5311</v>
      </c>
      <c r="N1695" s="14">
        <v>29899</v>
      </c>
    </row>
    <row r="1696" spans="1:14" x14ac:dyDescent="0.25">
      <c r="A1696" t="s">
        <v>437</v>
      </c>
      <c r="B1696" t="s">
        <v>2066</v>
      </c>
      <c r="C1696" s="14">
        <v>45998</v>
      </c>
      <c r="D1696" s="14">
        <v>6046</v>
      </c>
      <c r="E1696" s="14">
        <v>5679</v>
      </c>
      <c r="F1696" s="14">
        <v>2800</v>
      </c>
      <c r="G1696" s="14">
        <v>2879</v>
      </c>
      <c r="H1696" t="s">
        <v>437</v>
      </c>
      <c r="I1696" t="s">
        <v>2066</v>
      </c>
      <c r="J1696" t="s">
        <v>2078</v>
      </c>
      <c r="K1696" s="14">
        <v>1544</v>
      </c>
      <c r="L1696" t="s">
        <v>2078</v>
      </c>
      <c r="M1696" s="14">
        <v>1535</v>
      </c>
      <c r="N1696" s="14">
        <v>8048</v>
      </c>
    </row>
    <row r="1697" spans="1:14" x14ac:dyDescent="0.25">
      <c r="A1697" t="s">
        <v>438</v>
      </c>
      <c r="B1697" t="s">
        <v>2066</v>
      </c>
      <c r="C1697" s="14">
        <v>55854</v>
      </c>
      <c r="D1697" s="14">
        <v>15398</v>
      </c>
      <c r="E1697" s="14">
        <v>17049</v>
      </c>
      <c r="F1697" s="14">
        <v>8539</v>
      </c>
      <c r="G1697" s="14">
        <v>8510</v>
      </c>
      <c r="H1697" t="s">
        <v>438</v>
      </c>
      <c r="I1697" t="s">
        <v>2066</v>
      </c>
      <c r="J1697" t="s">
        <v>2078</v>
      </c>
      <c r="K1697" s="14">
        <v>3712</v>
      </c>
      <c r="L1697" t="s">
        <v>2078</v>
      </c>
      <c r="M1697" s="14">
        <v>3631</v>
      </c>
      <c r="N1697" s="14">
        <v>19077</v>
      </c>
    </row>
    <row r="1698" spans="1:14" x14ac:dyDescent="0.25">
      <c r="A1698" t="s">
        <v>439</v>
      </c>
      <c r="B1698" t="s">
        <v>2066</v>
      </c>
      <c r="C1698" s="14">
        <v>52797</v>
      </c>
      <c r="D1698" s="14">
        <v>9985</v>
      </c>
      <c r="E1698" s="14">
        <v>10012</v>
      </c>
      <c r="F1698" s="14">
        <v>5017</v>
      </c>
      <c r="G1698" s="14">
        <v>4995</v>
      </c>
      <c r="H1698" t="s">
        <v>439</v>
      </c>
      <c r="I1698" t="s">
        <v>2066</v>
      </c>
      <c r="J1698" t="s">
        <v>2078</v>
      </c>
      <c r="K1698" s="14">
        <v>2505</v>
      </c>
      <c r="L1698" t="s">
        <v>2078</v>
      </c>
      <c r="M1698" s="14">
        <v>2492</v>
      </c>
      <c r="N1698" s="14">
        <v>12240</v>
      </c>
    </row>
    <row r="1699" spans="1:14" x14ac:dyDescent="0.25">
      <c r="A1699" t="s">
        <v>440</v>
      </c>
      <c r="B1699" t="s">
        <v>2066</v>
      </c>
      <c r="C1699" s="14">
        <v>5613</v>
      </c>
      <c r="D1699" s="14">
        <v>11858</v>
      </c>
      <c r="E1699" s="14">
        <v>12863</v>
      </c>
      <c r="F1699" s="14">
        <v>6201</v>
      </c>
      <c r="G1699" s="14">
        <v>6662</v>
      </c>
      <c r="H1699" t="s">
        <v>440</v>
      </c>
      <c r="I1699" t="s">
        <v>2066</v>
      </c>
      <c r="J1699" t="s">
        <v>2078</v>
      </c>
      <c r="K1699" s="14">
        <v>3029</v>
      </c>
      <c r="L1699" t="s">
        <v>2078</v>
      </c>
      <c r="M1699" s="14">
        <v>2904</v>
      </c>
      <c r="N1699" s="14">
        <v>14639</v>
      </c>
    </row>
    <row r="1700" spans="1:14" x14ac:dyDescent="0.25">
      <c r="A1700" t="s">
        <v>441</v>
      </c>
      <c r="B1700" t="s">
        <v>2066</v>
      </c>
      <c r="C1700" s="14">
        <v>53957</v>
      </c>
      <c r="D1700" s="14">
        <v>12411</v>
      </c>
      <c r="E1700" s="14">
        <v>12702</v>
      </c>
      <c r="F1700" s="14">
        <v>6158</v>
      </c>
      <c r="G1700" s="14">
        <v>6544</v>
      </c>
      <c r="H1700" t="s">
        <v>441</v>
      </c>
      <c r="I1700" t="s">
        <v>2066</v>
      </c>
      <c r="J1700" t="s">
        <v>2078</v>
      </c>
      <c r="K1700" s="14">
        <v>2787</v>
      </c>
      <c r="L1700" t="s">
        <v>2078</v>
      </c>
      <c r="M1700" s="14">
        <v>2754</v>
      </c>
      <c r="N1700" s="14">
        <v>14150</v>
      </c>
    </row>
    <row r="1701" spans="1:14" x14ac:dyDescent="0.25">
      <c r="A1701" t="s">
        <v>442</v>
      </c>
      <c r="B1701" t="s">
        <v>2066</v>
      </c>
      <c r="C1701" s="14">
        <v>39891</v>
      </c>
      <c r="D1701" s="14">
        <v>10234</v>
      </c>
      <c r="E1701" s="14">
        <v>12326</v>
      </c>
      <c r="F1701" s="14">
        <v>5901</v>
      </c>
      <c r="G1701" s="14">
        <v>6425</v>
      </c>
      <c r="H1701" t="s">
        <v>442</v>
      </c>
      <c r="I1701" t="s">
        <v>2066</v>
      </c>
      <c r="J1701" t="s">
        <v>2078</v>
      </c>
      <c r="K1701" s="14">
        <v>2994</v>
      </c>
      <c r="L1701" t="s">
        <v>2078</v>
      </c>
      <c r="M1701" s="14">
        <v>2898</v>
      </c>
      <c r="N1701" s="14">
        <v>14787</v>
      </c>
    </row>
    <row r="1702" spans="1:14" x14ac:dyDescent="0.25">
      <c r="A1702" t="s">
        <v>443</v>
      </c>
      <c r="B1702" t="s">
        <v>2066</v>
      </c>
      <c r="C1702" s="14">
        <v>4147</v>
      </c>
      <c r="D1702" s="14">
        <v>106349</v>
      </c>
      <c r="E1702" s="14">
        <v>128157</v>
      </c>
      <c r="F1702" s="14">
        <v>63844</v>
      </c>
      <c r="G1702" s="14">
        <v>64313</v>
      </c>
      <c r="H1702" t="s">
        <v>443</v>
      </c>
      <c r="I1702" t="s">
        <v>2066</v>
      </c>
      <c r="J1702" t="s">
        <v>2078</v>
      </c>
      <c r="K1702" s="14">
        <v>30324</v>
      </c>
      <c r="L1702" t="s">
        <v>2078</v>
      </c>
      <c r="M1702" s="14">
        <v>28355</v>
      </c>
      <c r="N1702" s="14">
        <v>130608</v>
      </c>
    </row>
    <row r="1703" spans="1:14" x14ac:dyDescent="0.25">
      <c r="A1703" t="s">
        <v>444</v>
      </c>
      <c r="B1703" t="s">
        <v>2066</v>
      </c>
      <c r="C1703" s="14">
        <v>1883</v>
      </c>
      <c r="D1703">
        <v>582</v>
      </c>
      <c r="E1703" s="14">
        <v>5130</v>
      </c>
      <c r="F1703" s="14">
        <v>2641</v>
      </c>
      <c r="G1703" s="14">
        <v>2489</v>
      </c>
      <c r="H1703" t="s">
        <v>444</v>
      </c>
      <c r="I1703" t="s">
        <v>2066</v>
      </c>
      <c r="J1703" t="s">
        <v>2078</v>
      </c>
      <c r="K1703" s="14">
        <v>1156</v>
      </c>
      <c r="L1703" t="s">
        <v>2078</v>
      </c>
      <c r="M1703" s="14">
        <v>1107</v>
      </c>
      <c r="N1703" s="14">
        <v>4574</v>
      </c>
    </row>
    <row r="1704" spans="1:14" x14ac:dyDescent="0.25">
      <c r="A1704" t="s">
        <v>445</v>
      </c>
      <c r="B1704" t="s">
        <v>2066</v>
      </c>
      <c r="C1704" s="14">
        <v>10595</v>
      </c>
      <c r="D1704" s="14">
        <v>37073</v>
      </c>
      <c r="E1704" s="14">
        <v>41875</v>
      </c>
      <c r="F1704" s="14">
        <v>20840</v>
      </c>
      <c r="G1704" s="14">
        <v>21035</v>
      </c>
      <c r="H1704" t="s">
        <v>445</v>
      </c>
      <c r="I1704" t="s">
        <v>2066</v>
      </c>
      <c r="J1704" t="s">
        <v>2078</v>
      </c>
      <c r="K1704" s="14">
        <v>8948</v>
      </c>
      <c r="L1704" t="s">
        <v>2078</v>
      </c>
      <c r="M1704" s="14">
        <v>8346</v>
      </c>
      <c r="N1704" s="14">
        <v>42110</v>
      </c>
    </row>
    <row r="1705" spans="1:14" x14ac:dyDescent="0.25">
      <c r="A1705" t="s">
        <v>446</v>
      </c>
      <c r="B1705" t="s">
        <v>2066</v>
      </c>
      <c r="C1705" s="14">
        <v>12235</v>
      </c>
      <c r="D1705" s="14">
        <v>2505</v>
      </c>
      <c r="E1705" s="14">
        <v>3377</v>
      </c>
      <c r="F1705" s="14">
        <v>1709</v>
      </c>
      <c r="G1705" s="14">
        <v>1668</v>
      </c>
      <c r="H1705" t="s">
        <v>446</v>
      </c>
      <c r="I1705" t="s">
        <v>2066</v>
      </c>
      <c r="J1705" t="s">
        <v>2078</v>
      </c>
      <c r="K1705">
        <v>702</v>
      </c>
      <c r="L1705" t="s">
        <v>2078</v>
      </c>
      <c r="M1705">
        <v>671</v>
      </c>
      <c r="N1705" s="14">
        <v>3535</v>
      </c>
    </row>
    <row r="1706" spans="1:14" x14ac:dyDescent="0.25">
      <c r="A1706" t="s">
        <v>447</v>
      </c>
      <c r="B1706" t="s">
        <v>2066</v>
      </c>
      <c r="C1706" s="14">
        <v>41807</v>
      </c>
      <c r="D1706" s="14">
        <v>18761</v>
      </c>
      <c r="E1706" s="14">
        <v>21034</v>
      </c>
      <c r="F1706" s="14">
        <v>9594</v>
      </c>
      <c r="G1706" s="14">
        <v>11440</v>
      </c>
      <c r="H1706" t="s">
        <v>447</v>
      </c>
      <c r="I1706" t="s">
        <v>2066</v>
      </c>
      <c r="J1706" t="s">
        <v>2078</v>
      </c>
      <c r="K1706" s="14">
        <v>4964</v>
      </c>
      <c r="L1706" t="s">
        <v>2078</v>
      </c>
      <c r="M1706" s="14">
        <v>4786</v>
      </c>
      <c r="N1706" s="14">
        <v>27942</v>
      </c>
    </row>
    <row r="1707" spans="1:14" x14ac:dyDescent="0.25">
      <c r="A1707" t="s">
        <v>360</v>
      </c>
      <c r="B1707" t="s">
        <v>2066</v>
      </c>
      <c r="C1707" s="14">
        <v>22560</v>
      </c>
      <c r="D1707" s="14">
        <v>16035</v>
      </c>
      <c r="E1707" s="14">
        <v>17740</v>
      </c>
      <c r="F1707" s="14">
        <v>9224</v>
      </c>
      <c r="G1707" s="14">
        <v>8516</v>
      </c>
      <c r="H1707" t="s">
        <v>360</v>
      </c>
      <c r="I1707" t="s">
        <v>2066</v>
      </c>
      <c r="J1707" t="s">
        <v>2078</v>
      </c>
      <c r="K1707" s="14">
        <v>3849</v>
      </c>
      <c r="L1707" t="s">
        <v>2078</v>
      </c>
      <c r="M1707" s="14">
        <v>3567</v>
      </c>
      <c r="N1707" s="14">
        <v>17544</v>
      </c>
    </row>
    <row r="1708" spans="1:14" x14ac:dyDescent="0.25">
      <c r="A1708" t="s">
        <v>448</v>
      </c>
      <c r="B1708" t="s">
        <v>2066</v>
      </c>
      <c r="C1708" s="14">
        <v>19068</v>
      </c>
      <c r="D1708" s="14">
        <v>22999</v>
      </c>
      <c r="E1708" s="14">
        <v>33178</v>
      </c>
      <c r="F1708" s="14">
        <v>16504</v>
      </c>
      <c r="G1708" s="14">
        <v>16674</v>
      </c>
      <c r="H1708" t="s">
        <v>448</v>
      </c>
      <c r="I1708" t="s">
        <v>2066</v>
      </c>
      <c r="J1708" t="s">
        <v>2078</v>
      </c>
      <c r="K1708" s="14">
        <v>6764</v>
      </c>
      <c r="L1708" t="s">
        <v>2078</v>
      </c>
      <c r="M1708" s="14">
        <v>6731</v>
      </c>
      <c r="N1708" s="14">
        <v>30492</v>
      </c>
    </row>
    <row r="1709" spans="1:14" x14ac:dyDescent="0.25">
      <c r="A1709" t="s">
        <v>449</v>
      </c>
      <c r="B1709" t="s">
        <v>2066</v>
      </c>
      <c r="C1709" s="14">
        <v>21330</v>
      </c>
      <c r="D1709" s="14">
        <v>19133</v>
      </c>
      <c r="E1709" s="14">
        <v>20841</v>
      </c>
      <c r="F1709" s="14">
        <v>10696</v>
      </c>
      <c r="G1709" s="14">
        <v>10145</v>
      </c>
      <c r="H1709" t="s">
        <v>449</v>
      </c>
      <c r="I1709" t="s">
        <v>2066</v>
      </c>
      <c r="J1709" t="s">
        <v>2078</v>
      </c>
      <c r="K1709" s="14">
        <v>4474</v>
      </c>
      <c r="L1709" t="s">
        <v>2078</v>
      </c>
      <c r="M1709" s="14">
        <v>4286</v>
      </c>
      <c r="N1709" s="14">
        <v>21145</v>
      </c>
    </row>
    <row r="1710" spans="1:14" x14ac:dyDescent="0.25">
      <c r="A1710" t="s">
        <v>450</v>
      </c>
      <c r="B1710" t="s">
        <v>2066</v>
      </c>
      <c r="C1710" s="14">
        <v>43601</v>
      </c>
      <c r="D1710" s="14">
        <v>840202</v>
      </c>
      <c r="E1710" s="14">
        <v>919444</v>
      </c>
      <c r="F1710" s="14">
        <v>434678</v>
      </c>
      <c r="G1710" s="14">
        <v>484766</v>
      </c>
      <c r="H1710" t="s">
        <v>450</v>
      </c>
      <c r="I1710" t="s">
        <v>2066</v>
      </c>
      <c r="J1710" t="s">
        <v>2078</v>
      </c>
      <c r="K1710" s="14">
        <v>203813</v>
      </c>
      <c r="L1710" t="s">
        <v>2078</v>
      </c>
      <c r="M1710" s="14">
        <v>190459</v>
      </c>
      <c r="N1710" s="14">
        <v>945251</v>
      </c>
    </row>
    <row r="1711" spans="1:14" x14ac:dyDescent="0.25">
      <c r="A1711" t="s">
        <v>451</v>
      </c>
      <c r="B1711" t="s">
        <v>2066</v>
      </c>
      <c r="C1711" s="14">
        <v>4892</v>
      </c>
      <c r="D1711" s="14">
        <v>1837</v>
      </c>
      <c r="E1711" s="14">
        <v>2216</v>
      </c>
      <c r="F1711" s="14">
        <v>1133</v>
      </c>
      <c r="G1711" s="14">
        <v>1083</v>
      </c>
      <c r="H1711" t="s">
        <v>451</v>
      </c>
      <c r="I1711" t="s">
        <v>2066</v>
      </c>
      <c r="J1711" t="s">
        <v>2078</v>
      </c>
      <c r="K1711">
        <v>497</v>
      </c>
      <c r="L1711" t="s">
        <v>2078</v>
      </c>
      <c r="M1711">
        <v>496</v>
      </c>
      <c r="N1711" s="14">
        <v>2208</v>
      </c>
    </row>
    <row r="1712" spans="1:14" x14ac:dyDescent="0.25">
      <c r="A1712" t="s">
        <v>452</v>
      </c>
      <c r="B1712" t="s">
        <v>2066</v>
      </c>
      <c r="C1712" s="14">
        <v>5914</v>
      </c>
      <c r="D1712" s="14">
        <v>5776</v>
      </c>
      <c r="E1712" s="14">
        <v>6751</v>
      </c>
      <c r="F1712" s="14">
        <v>3164</v>
      </c>
      <c r="G1712" s="14">
        <v>3587</v>
      </c>
      <c r="H1712" t="s">
        <v>452</v>
      </c>
      <c r="I1712" t="s">
        <v>2066</v>
      </c>
      <c r="J1712" t="s">
        <v>2078</v>
      </c>
      <c r="K1712" s="14">
        <v>1608</v>
      </c>
      <c r="L1712" t="s">
        <v>2078</v>
      </c>
      <c r="M1712" s="14">
        <v>1526</v>
      </c>
      <c r="N1712" s="14">
        <v>8058</v>
      </c>
    </row>
    <row r="1713" spans="1:14" x14ac:dyDescent="0.25">
      <c r="A1713" t="s">
        <v>453</v>
      </c>
      <c r="B1713" t="s">
        <v>2066</v>
      </c>
      <c r="C1713" s="14">
        <v>9730</v>
      </c>
      <c r="D1713" s="14">
        <v>1482</v>
      </c>
      <c r="E1713" s="14">
        <v>1411</v>
      </c>
      <c r="F1713">
        <v>667</v>
      </c>
      <c r="G1713">
        <v>744</v>
      </c>
      <c r="H1713" t="s">
        <v>453</v>
      </c>
      <c r="I1713" t="s">
        <v>2066</v>
      </c>
      <c r="J1713" t="s">
        <v>2078</v>
      </c>
      <c r="K1713">
        <v>377</v>
      </c>
      <c r="L1713" t="s">
        <v>2078</v>
      </c>
      <c r="M1713">
        <v>375</v>
      </c>
      <c r="N1713" s="14">
        <v>2011</v>
      </c>
    </row>
    <row r="1714" spans="1:14" x14ac:dyDescent="0.25">
      <c r="A1714" t="s">
        <v>454</v>
      </c>
      <c r="B1714" t="s">
        <v>2066</v>
      </c>
      <c r="C1714" s="14">
        <v>10365</v>
      </c>
      <c r="D1714" s="14">
        <v>1554</v>
      </c>
      <c r="E1714" s="14">
        <v>1517</v>
      </c>
      <c r="F1714">
        <v>743</v>
      </c>
      <c r="G1714">
        <v>774</v>
      </c>
      <c r="H1714" t="s">
        <v>454</v>
      </c>
      <c r="I1714" t="s">
        <v>2066</v>
      </c>
      <c r="J1714" t="s">
        <v>2078</v>
      </c>
      <c r="K1714">
        <v>383</v>
      </c>
      <c r="L1714" t="s">
        <v>2078</v>
      </c>
      <c r="M1714">
        <v>382</v>
      </c>
      <c r="N1714" s="14">
        <v>2123</v>
      </c>
    </row>
    <row r="1715" spans="1:14" x14ac:dyDescent="0.25">
      <c r="A1715" t="s">
        <v>455</v>
      </c>
      <c r="B1715" t="s">
        <v>2066</v>
      </c>
      <c r="C1715" s="14">
        <v>12828</v>
      </c>
      <c r="D1715" s="14">
        <v>20132</v>
      </c>
      <c r="E1715" s="14">
        <v>23020</v>
      </c>
      <c r="F1715" s="14">
        <v>10178</v>
      </c>
      <c r="G1715" s="14">
        <v>12842</v>
      </c>
      <c r="H1715" t="s">
        <v>455</v>
      </c>
      <c r="I1715" t="s">
        <v>2066</v>
      </c>
      <c r="J1715" t="s">
        <v>2078</v>
      </c>
      <c r="K1715" s="14">
        <v>5584</v>
      </c>
      <c r="L1715" t="s">
        <v>2078</v>
      </c>
      <c r="M1715" s="14">
        <v>5238</v>
      </c>
      <c r="N1715" s="14">
        <v>31178</v>
      </c>
    </row>
    <row r="1716" spans="1:14" x14ac:dyDescent="0.25">
      <c r="A1716" t="s">
        <v>456</v>
      </c>
      <c r="B1716" t="s">
        <v>2066</v>
      </c>
      <c r="C1716" s="14">
        <v>4013</v>
      </c>
      <c r="D1716" s="14">
        <v>8531</v>
      </c>
      <c r="E1716" s="14">
        <v>9392</v>
      </c>
      <c r="F1716" s="14">
        <v>4304</v>
      </c>
      <c r="G1716" s="14">
        <v>5088</v>
      </c>
      <c r="H1716" t="s">
        <v>456</v>
      </c>
      <c r="I1716" t="s">
        <v>2066</v>
      </c>
      <c r="J1716" t="s">
        <v>2078</v>
      </c>
      <c r="K1716" s="14">
        <v>2167</v>
      </c>
      <c r="L1716" t="s">
        <v>2078</v>
      </c>
      <c r="M1716" s="14">
        <v>2120</v>
      </c>
      <c r="N1716" s="14">
        <v>11257</v>
      </c>
    </row>
    <row r="1717" spans="1:14" x14ac:dyDescent="0.25">
      <c r="A1717" t="s">
        <v>457</v>
      </c>
      <c r="B1717" t="s">
        <v>2066</v>
      </c>
      <c r="C1717" s="14">
        <v>61129</v>
      </c>
      <c r="D1717" s="14">
        <v>11079</v>
      </c>
      <c r="E1717" s="14">
        <v>10903</v>
      </c>
      <c r="F1717" s="14">
        <v>5204</v>
      </c>
      <c r="G1717" s="14">
        <v>5699</v>
      </c>
      <c r="H1717" t="s">
        <v>457</v>
      </c>
      <c r="I1717" t="s">
        <v>2066</v>
      </c>
      <c r="J1717" t="s">
        <v>2078</v>
      </c>
      <c r="K1717" s="14">
        <v>2796</v>
      </c>
      <c r="L1717" t="s">
        <v>2078</v>
      </c>
      <c r="M1717" s="14">
        <v>2767</v>
      </c>
      <c r="N1717" s="14">
        <v>14944</v>
      </c>
    </row>
    <row r="1718" spans="1:14" x14ac:dyDescent="0.25">
      <c r="A1718" t="s">
        <v>458</v>
      </c>
      <c r="B1718" t="s">
        <v>2066</v>
      </c>
      <c r="C1718" s="14">
        <v>2816</v>
      </c>
      <c r="D1718" s="14">
        <v>26713</v>
      </c>
      <c r="E1718" s="14">
        <v>28941</v>
      </c>
      <c r="F1718" s="14">
        <v>12271</v>
      </c>
      <c r="G1718" s="14">
        <v>16670</v>
      </c>
      <c r="H1718" t="s">
        <v>458</v>
      </c>
      <c r="I1718" t="s">
        <v>2066</v>
      </c>
      <c r="J1718" t="s">
        <v>2078</v>
      </c>
      <c r="K1718" s="14">
        <v>7482</v>
      </c>
      <c r="L1718" t="s">
        <v>2078</v>
      </c>
      <c r="M1718" s="14">
        <v>6620</v>
      </c>
      <c r="N1718" s="14">
        <v>40067</v>
      </c>
    </row>
    <row r="1719" spans="1:14" x14ac:dyDescent="0.25">
      <c r="A1719" t="s">
        <v>459</v>
      </c>
      <c r="B1719" t="s">
        <v>2066</v>
      </c>
      <c r="C1719" s="14">
        <v>18466</v>
      </c>
      <c r="D1719" s="14">
        <v>4711</v>
      </c>
      <c r="E1719" s="14">
        <v>4305</v>
      </c>
      <c r="F1719" s="14">
        <v>2052</v>
      </c>
      <c r="G1719" s="14">
        <v>2253</v>
      </c>
      <c r="H1719" t="s">
        <v>459</v>
      </c>
      <c r="I1719" t="s">
        <v>2066</v>
      </c>
      <c r="J1719" t="s">
        <v>2078</v>
      </c>
      <c r="K1719" s="14">
        <v>1147</v>
      </c>
      <c r="L1719" t="s">
        <v>2078</v>
      </c>
      <c r="M1719" s="14">
        <v>1138</v>
      </c>
      <c r="N1719" s="14">
        <v>5806</v>
      </c>
    </row>
    <row r="1720" spans="1:14" x14ac:dyDescent="0.25">
      <c r="A1720" t="s">
        <v>359</v>
      </c>
      <c r="B1720" t="s">
        <v>2066</v>
      </c>
      <c r="C1720">
        <v>284</v>
      </c>
      <c r="D1720" s="14">
        <v>7738</v>
      </c>
      <c r="E1720" s="14">
        <v>8030</v>
      </c>
      <c r="F1720" s="14">
        <v>4004</v>
      </c>
      <c r="G1720" s="14">
        <v>4026</v>
      </c>
      <c r="H1720" t="s">
        <v>359</v>
      </c>
      <c r="I1720" t="s">
        <v>2066</v>
      </c>
      <c r="J1720" t="s">
        <v>2078</v>
      </c>
      <c r="K1720" s="14">
        <v>1784</v>
      </c>
      <c r="L1720" t="s">
        <v>2078</v>
      </c>
      <c r="M1720" s="14">
        <v>1681</v>
      </c>
      <c r="N1720" s="14">
        <v>8111</v>
      </c>
    </row>
    <row r="1722" spans="1:14" x14ac:dyDescent="0.25">
      <c r="A1722" t="s">
        <v>391</v>
      </c>
      <c r="C1722" t="s">
        <v>2042</v>
      </c>
      <c r="D1722" t="s">
        <v>2044</v>
      </c>
      <c r="E1722" t="s">
        <v>2046</v>
      </c>
      <c r="F1722" t="s">
        <v>2048</v>
      </c>
      <c r="G1722" t="s">
        <v>2050</v>
      </c>
      <c r="H1722" t="s">
        <v>2067</v>
      </c>
      <c r="J1722" t="s">
        <v>2068</v>
      </c>
      <c r="K1722" t="s">
        <v>2070</v>
      </c>
      <c r="L1722" t="s">
        <v>2072</v>
      </c>
      <c r="M1722" t="s">
        <v>2074</v>
      </c>
      <c r="N1722" t="s">
        <v>2076</v>
      </c>
    </row>
    <row r="1723" spans="1:14" x14ac:dyDescent="0.25">
      <c r="C1723" t="s">
        <v>2043</v>
      </c>
      <c r="D1723" t="s">
        <v>2045</v>
      </c>
      <c r="E1723" t="s">
        <v>2047</v>
      </c>
      <c r="F1723" t="s">
        <v>2049</v>
      </c>
      <c r="G1723" t="s">
        <v>2051</v>
      </c>
      <c r="J1723" t="s">
        <v>2069</v>
      </c>
      <c r="K1723" t="s">
        <v>2071</v>
      </c>
      <c r="L1723" t="s">
        <v>2073</v>
      </c>
      <c r="M1723" t="s">
        <v>2075</v>
      </c>
      <c r="N1723" t="s">
        <v>2077</v>
      </c>
    </row>
    <row r="1724" spans="1:14" x14ac:dyDescent="0.25">
      <c r="A1724" t="s">
        <v>2079</v>
      </c>
      <c r="H1724" t="s">
        <v>2079</v>
      </c>
    </row>
    <row r="1725" spans="1:14" x14ac:dyDescent="0.25">
      <c r="A1725" t="s">
        <v>0</v>
      </c>
      <c r="C1725" s="14">
        <v>504917</v>
      </c>
      <c r="D1725" s="14">
        <v>63575</v>
      </c>
      <c r="E1725" s="14">
        <v>65746</v>
      </c>
      <c r="F1725" s="14">
        <v>30239</v>
      </c>
      <c r="G1725" s="14">
        <v>35507</v>
      </c>
      <c r="H1725" t="s">
        <v>0</v>
      </c>
      <c r="J1725" t="s">
        <v>2078</v>
      </c>
      <c r="K1725" s="14">
        <v>14648</v>
      </c>
      <c r="L1725" t="s">
        <v>2078</v>
      </c>
      <c r="M1725" s="14">
        <v>14458</v>
      </c>
      <c r="N1725" s="14">
        <v>82483</v>
      </c>
    </row>
    <row r="1726" spans="1:14" x14ac:dyDescent="0.25">
      <c r="A1726" t="s">
        <v>1</v>
      </c>
      <c r="B1726" t="s">
        <v>2066</v>
      </c>
      <c r="C1726" s="14">
        <v>2081</v>
      </c>
      <c r="D1726" s="14">
        <v>1006</v>
      </c>
      <c r="E1726" s="14">
        <v>1005</v>
      </c>
      <c r="F1726">
        <v>496</v>
      </c>
      <c r="G1726">
        <v>509</v>
      </c>
      <c r="H1726" t="s">
        <v>1</v>
      </c>
      <c r="I1726" t="s">
        <v>2066</v>
      </c>
      <c r="J1726" t="s">
        <v>2078</v>
      </c>
      <c r="K1726">
        <v>236</v>
      </c>
      <c r="L1726" t="s">
        <v>2078</v>
      </c>
      <c r="M1726">
        <v>235</v>
      </c>
      <c r="N1726" s="14">
        <v>1244</v>
      </c>
    </row>
    <row r="1727" spans="1:14" x14ac:dyDescent="0.25">
      <c r="A1727" t="s">
        <v>2</v>
      </c>
      <c r="B1727" t="s">
        <v>2066</v>
      </c>
      <c r="C1727" s="14">
        <v>2700</v>
      </c>
      <c r="D1727" s="14">
        <v>14434</v>
      </c>
      <c r="E1727" s="14">
        <v>14146</v>
      </c>
      <c r="F1727" s="14">
        <v>6435</v>
      </c>
      <c r="G1727" s="14">
        <v>7711</v>
      </c>
      <c r="H1727" t="s">
        <v>2</v>
      </c>
      <c r="I1727" t="s">
        <v>2066</v>
      </c>
      <c r="J1727" t="s">
        <v>2078</v>
      </c>
      <c r="K1727" s="14">
        <v>3410</v>
      </c>
      <c r="L1727" t="s">
        <v>2078</v>
      </c>
      <c r="M1727" s="14">
        <v>3366</v>
      </c>
      <c r="N1727" s="14">
        <v>16732</v>
      </c>
    </row>
    <row r="1728" spans="1:14" x14ac:dyDescent="0.25">
      <c r="A1728" t="s">
        <v>3</v>
      </c>
      <c r="B1728" t="s">
        <v>2066</v>
      </c>
      <c r="C1728" s="14">
        <v>1877</v>
      </c>
      <c r="D1728" s="14">
        <v>1736</v>
      </c>
      <c r="E1728" s="14">
        <v>1785</v>
      </c>
      <c r="F1728">
        <v>781</v>
      </c>
      <c r="G1728" s="14">
        <v>1004</v>
      </c>
      <c r="H1728" t="s">
        <v>3</v>
      </c>
      <c r="I1728" t="s">
        <v>2066</v>
      </c>
      <c r="J1728" t="s">
        <v>2078</v>
      </c>
      <c r="K1728">
        <v>432</v>
      </c>
      <c r="L1728" t="s">
        <v>2078</v>
      </c>
      <c r="M1728">
        <v>431</v>
      </c>
      <c r="N1728" s="14">
        <v>2462</v>
      </c>
    </row>
    <row r="1729" spans="1:14" x14ac:dyDescent="0.25">
      <c r="A1729" t="s">
        <v>4</v>
      </c>
      <c r="B1729" t="s">
        <v>2066</v>
      </c>
      <c r="C1729" s="14">
        <v>7333</v>
      </c>
      <c r="D1729">
        <v>876</v>
      </c>
      <c r="E1729" s="14">
        <v>1173</v>
      </c>
      <c r="F1729">
        <v>452</v>
      </c>
      <c r="G1729">
        <v>721</v>
      </c>
      <c r="H1729" t="s">
        <v>4</v>
      </c>
      <c r="I1729" t="s">
        <v>2066</v>
      </c>
      <c r="J1729" t="s">
        <v>2078</v>
      </c>
      <c r="K1729">
        <v>191</v>
      </c>
      <c r="L1729" t="s">
        <v>2078</v>
      </c>
      <c r="M1729">
        <v>188</v>
      </c>
      <c r="N1729" s="14">
        <v>1137</v>
      </c>
    </row>
    <row r="1730" spans="1:14" x14ac:dyDescent="0.25">
      <c r="A1730" t="s">
        <v>5</v>
      </c>
      <c r="B1730" t="s">
        <v>2066</v>
      </c>
      <c r="C1730" s="14">
        <v>4425</v>
      </c>
      <c r="D1730" s="14">
        <v>2553</v>
      </c>
      <c r="E1730" s="14">
        <v>2876</v>
      </c>
      <c r="F1730" s="14">
        <v>1154</v>
      </c>
      <c r="G1730" s="14">
        <v>1722</v>
      </c>
      <c r="H1730" t="s">
        <v>5</v>
      </c>
      <c r="I1730" t="s">
        <v>2066</v>
      </c>
      <c r="J1730" t="s">
        <v>2078</v>
      </c>
      <c r="K1730">
        <v>540</v>
      </c>
      <c r="L1730" t="s">
        <v>2078</v>
      </c>
      <c r="M1730">
        <v>535</v>
      </c>
      <c r="N1730" s="14">
        <v>3208</v>
      </c>
    </row>
    <row r="1731" spans="1:14" x14ac:dyDescent="0.25">
      <c r="A1731" t="s">
        <v>6</v>
      </c>
      <c r="B1731" t="s">
        <v>2066</v>
      </c>
      <c r="C1731" s="14">
        <v>119872</v>
      </c>
      <c r="D1731" s="14">
        <v>6433</v>
      </c>
      <c r="E1731" s="14">
        <v>6519</v>
      </c>
      <c r="F1731" s="14">
        <v>3134</v>
      </c>
      <c r="G1731" s="14">
        <v>3385</v>
      </c>
      <c r="H1731" t="s">
        <v>6</v>
      </c>
      <c r="I1731" t="s">
        <v>2066</v>
      </c>
      <c r="J1731" t="s">
        <v>2078</v>
      </c>
      <c r="K1731" s="14">
        <v>1408</v>
      </c>
      <c r="L1731" t="s">
        <v>2078</v>
      </c>
      <c r="M1731" s="14">
        <v>1406</v>
      </c>
      <c r="N1731" s="14">
        <v>8488</v>
      </c>
    </row>
    <row r="1732" spans="1:14" x14ac:dyDescent="0.25">
      <c r="A1732" t="s">
        <v>7</v>
      </c>
      <c r="B1732" t="s">
        <v>2066</v>
      </c>
      <c r="C1732" s="14">
        <v>9902</v>
      </c>
      <c r="D1732" s="14">
        <v>5147</v>
      </c>
      <c r="E1732" s="14">
        <v>6495</v>
      </c>
      <c r="F1732" s="14">
        <v>2835</v>
      </c>
      <c r="G1732" s="14">
        <v>3660</v>
      </c>
      <c r="H1732" t="s">
        <v>7</v>
      </c>
      <c r="I1732" t="s">
        <v>2066</v>
      </c>
      <c r="J1732" t="s">
        <v>2078</v>
      </c>
      <c r="K1732" s="14">
        <v>1272</v>
      </c>
      <c r="L1732" t="s">
        <v>2078</v>
      </c>
      <c r="M1732" s="14">
        <v>1207</v>
      </c>
      <c r="N1732" s="14">
        <v>7306</v>
      </c>
    </row>
    <row r="1733" spans="1:14" x14ac:dyDescent="0.25">
      <c r="A1733" t="s">
        <v>8</v>
      </c>
      <c r="B1733" t="s">
        <v>2066</v>
      </c>
      <c r="C1733" s="14">
        <v>3254</v>
      </c>
      <c r="D1733" s="14">
        <v>1524</v>
      </c>
      <c r="E1733" s="14">
        <v>1393</v>
      </c>
      <c r="F1733">
        <v>652</v>
      </c>
      <c r="G1733">
        <v>741</v>
      </c>
      <c r="H1733" t="s">
        <v>8</v>
      </c>
      <c r="I1733" t="s">
        <v>2066</v>
      </c>
      <c r="J1733" t="s">
        <v>2078</v>
      </c>
      <c r="K1733">
        <v>329</v>
      </c>
      <c r="L1733" t="s">
        <v>2078</v>
      </c>
      <c r="M1733">
        <v>329</v>
      </c>
      <c r="N1733" s="14">
        <v>2073</v>
      </c>
    </row>
    <row r="1734" spans="1:14" x14ac:dyDescent="0.25">
      <c r="A1734" t="s">
        <v>9</v>
      </c>
      <c r="B1734" t="s">
        <v>2066</v>
      </c>
      <c r="C1734" s="14">
        <v>183771</v>
      </c>
      <c r="D1734" s="14">
        <v>11151</v>
      </c>
      <c r="E1734" s="14">
        <v>10956</v>
      </c>
      <c r="F1734" s="14">
        <v>5345</v>
      </c>
      <c r="G1734" s="14">
        <v>5611</v>
      </c>
      <c r="H1734" t="s">
        <v>9</v>
      </c>
      <c r="I1734" t="s">
        <v>2066</v>
      </c>
      <c r="J1734" t="s">
        <v>2078</v>
      </c>
      <c r="K1734" s="14">
        <v>2685</v>
      </c>
      <c r="L1734" t="s">
        <v>2078</v>
      </c>
      <c r="M1734" s="14">
        <v>2669</v>
      </c>
      <c r="N1734" s="14">
        <v>15024</v>
      </c>
    </row>
    <row r="1735" spans="1:14" x14ac:dyDescent="0.25">
      <c r="A1735" t="s">
        <v>10</v>
      </c>
      <c r="B1735" t="s">
        <v>2066</v>
      </c>
      <c r="C1735" s="14">
        <v>169702</v>
      </c>
      <c r="D1735" s="14">
        <v>18715</v>
      </c>
      <c r="E1735" s="14">
        <v>19398</v>
      </c>
      <c r="F1735" s="14">
        <v>8955</v>
      </c>
      <c r="G1735" s="14">
        <v>10443</v>
      </c>
      <c r="H1735" t="s">
        <v>10</v>
      </c>
      <c r="I1735" t="s">
        <v>2066</v>
      </c>
      <c r="J1735" t="s">
        <v>2078</v>
      </c>
      <c r="K1735" s="14">
        <v>4145</v>
      </c>
      <c r="L1735" t="s">
        <v>2078</v>
      </c>
      <c r="M1735" s="14">
        <v>4092</v>
      </c>
      <c r="N1735" s="14">
        <v>24809</v>
      </c>
    </row>
    <row r="1737" spans="1:14" x14ac:dyDescent="0.25">
      <c r="A1737" t="s">
        <v>2067</v>
      </c>
      <c r="C1737" t="s">
        <v>2042</v>
      </c>
      <c r="D1737" t="s">
        <v>2044</v>
      </c>
      <c r="E1737" t="s">
        <v>2046</v>
      </c>
      <c r="F1737" t="s">
        <v>2048</v>
      </c>
      <c r="G1737" t="s">
        <v>2050</v>
      </c>
      <c r="H1737" t="s">
        <v>2067</v>
      </c>
      <c r="J1737" t="s">
        <v>2068</v>
      </c>
      <c r="K1737" t="s">
        <v>2070</v>
      </c>
      <c r="L1737" t="s">
        <v>2072</v>
      </c>
      <c r="M1737" t="s">
        <v>2074</v>
      </c>
      <c r="N1737" t="s">
        <v>2076</v>
      </c>
    </row>
    <row r="1738" spans="1:14" x14ac:dyDescent="0.25">
      <c r="C1738" t="s">
        <v>2043</v>
      </c>
      <c r="D1738" t="s">
        <v>2045</v>
      </c>
      <c r="E1738" t="s">
        <v>2047</v>
      </c>
      <c r="F1738" t="s">
        <v>2049</v>
      </c>
      <c r="G1738" t="s">
        <v>2051</v>
      </c>
      <c r="J1738" t="s">
        <v>2069</v>
      </c>
      <c r="K1738" t="s">
        <v>2071</v>
      </c>
      <c r="L1738" t="s">
        <v>2073</v>
      </c>
      <c r="M1738" t="s">
        <v>2075</v>
      </c>
      <c r="N1738" t="s">
        <v>2077</v>
      </c>
    </row>
    <row r="1739" spans="1:14" x14ac:dyDescent="0.25">
      <c r="A1739" t="s">
        <v>2079</v>
      </c>
      <c r="H1739" t="s">
        <v>2079</v>
      </c>
    </row>
    <row r="1740" spans="1:14" x14ac:dyDescent="0.25">
      <c r="A1740" t="s">
        <v>11</v>
      </c>
      <c r="C1740" s="14">
        <v>864101</v>
      </c>
      <c r="D1740" s="14">
        <v>286822</v>
      </c>
      <c r="E1740" s="14">
        <v>292208</v>
      </c>
      <c r="F1740" s="14">
        <v>144917</v>
      </c>
      <c r="G1740" s="14">
        <v>147291</v>
      </c>
      <c r="H1740" t="s">
        <v>11</v>
      </c>
      <c r="J1740" t="s">
        <v>2078</v>
      </c>
      <c r="K1740" s="14">
        <v>69248</v>
      </c>
      <c r="L1740" t="s">
        <v>2078</v>
      </c>
      <c r="M1740" s="14">
        <v>66874</v>
      </c>
      <c r="N1740" s="14">
        <v>343285</v>
      </c>
    </row>
    <row r="1741" spans="1:14" x14ac:dyDescent="0.25">
      <c r="A1741" t="s">
        <v>12</v>
      </c>
      <c r="B1741" t="s">
        <v>2066</v>
      </c>
      <c r="C1741" s="14">
        <v>32309</v>
      </c>
      <c r="D1741" s="14">
        <v>5173</v>
      </c>
      <c r="E1741" s="14">
        <v>4707</v>
      </c>
      <c r="F1741" s="14">
        <v>2265</v>
      </c>
      <c r="G1741" s="14">
        <v>2442</v>
      </c>
      <c r="H1741" t="s">
        <v>12</v>
      </c>
      <c r="I1741" t="s">
        <v>2066</v>
      </c>
      <c r="J1741" t="s">
        <v>2078</v>
      </c>
      <c r="K1741" s="14">
        <v>1210</v>
      </c>
      <c r="L1741" t="s">
        <v>2078</v>
      </c>
      <c r="M1741" s="14">
        <v>1204</v>
      </c>
      <c r="N1741" s="14">
        <v>6207</v>
      </c>
    </row>
    <row r="1742" spans="1:14" x14ac:dyDescent="0.25">
      <c r="A1742" t="s">
        <v>13</v>
      </c>
      <c r="B1742" t="s">
        <v>2066</v>
      </c>
      <c r="C1742">
        <v>356</v>
      </c>
      <c r="D1742" s="14">
        <v>3538</v>
      </c>
      <c r="E1742" s="14">
        <v>3640</v>
      </c>
      <c r="F1742" s="14">
        <v>1638</v>
      </c>
      <c r="G1742" s="14">
        <v>2002</v>
      </c>
      <c r="H1742" t="s">
        <v>13</v>
      </c>
      <c r="I1742" t="s">
        <v>2066</v>
      </c>
      <c r="J1742" t="s">
        <v>2078</v>
      </c>
      <c r="K1742">
        <v>882</v>
      </c>
      <c r="L1742" t="s">
        <v>2078</v>
      </c>
      <c r="M1742">
        <v>857</v>
      </c>
      <c r="N1742" s="14">
        <v>4386</v>
      </c>
    </row>
    <row r="1743" spans="1:14" x14ac:dyDescent="0.25">
      <c r="A1743" t="s">
        <v>14</v>
      </c>
      <c r="B1743" t="s">
        <v>2066</v>
      </c>
      <c r="C1743" s="14">
        <v>28968</v>
      </c>
      <c r="D1743" s="14">
        <v>4599</v>
      </c>
      <c r="E1743" s="14">
        <v>4640</v>
      </c>
      <c r="F1743" s="14">
        <v>2258</v>
      </c>
      <c r="G1743" s="14">
        <v>2382</v>
      </c>
      <c r="H1743" t="s">
        <v>14</v>
      </c>
      <c r="I1743" t="s">
        <v>2066</v>
      </c>
      <c r="J1743" t="s">
        <v>2078</v>
      </c>
      <c r="K1743" s="14">
        <v>1123</v>
      </c>
      <c r="L1743" t="s">
        <v>2078</v>
      </c>
      <c r="M1743" s="14">
        <v>1119</v>
      </c>
      <c r="N1743" s="14">
        <v>5768</v>
      </c>
    </row>
    <row r="1744" spans="1:14" x14ac:dyDescent="0.25">
      <c r="A1744" t="s">
        <v>15</v>
      </c>
      <c r="B1744" t="s">
        <v>2066</v>
      </c>
      <c r="C1744" s="14">
        <v>75218</v>
      </c>
      <c r="D1744" s="14">
        <v>13303</v>
      </c>
      <c r="E1744" s="14">
        <v>13028</v>
      </c>
      <c r="F1744" s="14">
        <v>7023</v>
      </c>
      <c r="G1744" s="14">
        <v>6005</v>
      </c>
      <c r="H1744" t="s">
        <v>15</v>
      </c>
      <c r="I1744" t="s">
        <v>2066</v>
      </c>
      <c r="J1744" t="s">
        <v>2078</v>
      </c>
      <c r="K1744" s="14">
        <v>2822</v>
      </c>
      <c r="L1744" t="s">
        <v>2078</v>
      </c>
      <c r="M1744" s="14">
        <v>2745</v>
      </c>
      <c r="N1744" s="14">
        <v>12763</v>
      </c>
    </row>
    <row r="1745" spans="1:14" x14ac:dyDescent="0.25">
      <c r="A1745" t="s">
        <v>16</v>
      </c>
      <c r="B1745" t="s">
        <v>2066</v>
      </c>
      <c r="C1745" s="14">
        <v>1915</v>
      </c>
      <c r="D1745" s="14">
        <v>2124</v>
      </c>
      <c r="E1745" s="14">
        <v>2021</v>
      </c>
      <c r="F1745">
        <v>918</v>
      </c>
      <c r="G1745" s="14">
        <v>1103</v>
      </c>
      <c r="H1745" t="s">
        <v>16</v>
      </c>
      <c r="I1745" t="s">
        <v>2066</v>
      </c>
      <c r="J1745" t="s">
        <v>2078</v>
      </c>
      <c r="K1745">
        <v>546</v>
      </c>
      <c r="L1745" t="s">
        <v>2078</v>
      </c>
      <c r="M1745">
        <v>535</v>
      </c>
      <c r="N1745" s="14">
        <v>2756</v>
      </c>
    </row>
    <row r="1746" spans="1:14" x14ac:dyDescent="0.25">
      <c r="A1746" t="s">
        <v>17</v>
      </c>
      <c r="B1746" t="s">
        <v>2066</v>
      </c>
      <c r="C1746" s="14">
        <v>54290</v>
      </c>
      <c r="D1746" s="14">
        <v>8079</v>
      </c>
      <c r="E1746" s="14">
        <v>8064</v>
      </c>
      <c r="F1746" s="14">
        <v>4062</v>
      </c>
      <c r="G1746" s="14">
        <v>4002</v>
      </c>
      <c r="H1746" t="s">
        <v>17</v>
      </c>
      <c r="I1746" t="s">
        <v>2066</v>
      </c>
      <c r="J1746" t="s">
        <v>2078</v>
      </c>
      <c r="K1746" s="14">
        <v>1990</v>
      </c>
      <c r="L1746" t="s">
        <v>2078</v>
      </c>
      <c r="M1746" s="14">
        <v>1928</v>
      </c>
      <c r="N1746" s="14">
        <v>9751</v>
      </c>
    </row>
    <row r="1747" spans="1:14" x14ac:dyDescent="0.25">
      <c r="A1747" t="s">
        <v>18</v>
      </c>
      <c r="B1747" t="s">
        <v>2066</v>
      </c>
      <c r="C1747">
        <v>906</v>
      </c>
      <c r="D1747" s="14">
        <v>6739</v>
      </c>
      <c r="E1747" s="14">
        <v>6022</v>
      </c>
      <c r="F1747" s="14">
        <v>2824</v>
      </c>
      <c r="G1747" s="14">
        <v>3198</v>
      </c>
      <c r="H1747" t="s">
        <v>18</v>
      </c>
      <c r="I1747" t="s">
        <v>2066</v>
      </c>
      <c r="J1747" t="s">
        <v>2078</v>
      </c>
      <c r="K1747" s="14">
        <v>1516</v>
      </c>
      <c r="L1747" t="s">
        <v>2078</v>
      </c>
      <c r="M1747" s="14">
        <v>1480</v>
      </c>
      <c r="N1747" s="14">
        <v>7449</v>
      </c>
    </row>
    <row r="1748" spans="1:14" x14ac:dyDescent="0.25">
      <c r="A1748" t="s">
        <v>19</v>
      </c>
      <c r="B1748" t="s">
        <v>2066</v>
      </c>
      <c r="C1748" s="14">
        <v>61855</v>
      </c>
      <c r="D1748" s="14">
        <v>12854</v>
      </c>
      <c r="E1748" s="14">
        <v>12353</v>
      </c>
      <c r="F1748" s="14">
        <v>6041</v>
      </c>
      <c r="G1748" s="14">
        <v>6312</v>
      </c>
      <c r="H1748" t="s">
        <v>19</v>
      </c>
      <c r="I1748" t="s">
        <v>2066</v>
      </c>
      <c r="J1748" t="s">
        <v>2078</v>
      </c>
      <c r="K1748" s="14">
        <v>2816</v>
      </c>
      <c r="L1748" t="s">
        <v>2078</v>
      </c>
      <c r="M1748" s="14">
        <v>2795</v>
      </c>
      <c r="N1748" s="14">
        <v>14609</v>
      </c>
    </row>
    <row r="1749" spans="1:14" x14ac:dyDescent="0.25">
      <c r="A1749" t="s">
        <v>20</v>
      </c>
      <c r="B1749" t="s">
        <v>2066</v>
      </c>
      <c r="C1749" s="14">
        <v>4265</v>
      </c>
      <c r="D1749" s="14">
        <v>50751</v>
      </c>
      <c r="E1749" s="14">
        <v>54920</v>
      </c>
      <c r="F1749" s="14">
        <v>27236</v>
      </c>
      <c r="G1749" s="14">
        <v>27684</v>
      </c>
      <c r="H1749" t="s">
        <v>20</v>
      </c>
      <c r="I1749" t="s">
        <v>2066</v>
      </c>
      <c r="J1749" t="s">
        <v>2078</v>
      </c>
      <c r="K1749" s="14">
        <v>13275</v>
      </c>
      <c r="L1749" t="s">
        <v>2078</v>
      </c>
      <c r="M1749" s="14">
        <v>12194</v>
      </c>
      <c r="N1749" s="14">
        <v>62827</v>
      </c>
    </row>
    <row r="1750" spans="1:14" x14ac:dyDescent="0.25">
      <c r="A1750" t="s">
        <v>1299</v>
      </c>
      <c r="B1750" t="s">
        <v>2066</v>
      </c>
      <c r="C1750" s="14">
        <v>3271</v>
      </c>
      <c r="D1750">
        <v>373</v>
      </c>
      <c r="E1750">
        <v>370</v>
      </c>
      <c r="F1750">
        <v>177</v>
      </c>
      <c r="G1750">
        <v>193</v>
      </c>
      <c r="H1750" t="s">
        <v>1299</v>
      </c>
      <c r="I1750" t="s">
        <v>2066</v>
      </c>
      <c r="J1750" t="s">
        <v>2078</v>
      </c>
      <c r="K1750">
        <v>81</v>
      </c>
      <c r="L1750" t="s">
        <v>2078</v>
      </c>
      <c r="M1750">
        <v>81</v>
      </c>
      <c r="N1750">
        <v>439</v>
      </c>
    </row>
    <row r="1751" spans="1:14" x14ac:dyDescent="0.25">
      <c r="A1751" t="s">
        <v>21</v>
      </c>
      <c r="B1751" t="s">
        <v>2066</v>
      </c>
      <c r="C1751" s="14">
        <v>43561</v>
      </c>
      <c r="D1751" s="14">
        <v>7803</v>
      </c>
      <c r="E1751" s="14">
        <v>7277</v>
      </c>
      <c r="F1751" s="14">
        <v>3549</v>
      </c>
      <c r="G1751" s="14">
        <v>3728</v>
      </c>
      <c r="H1751" t="s">
        <v>21</v>
      </c>
      <c r="I1751" t="s">
        <v>2066</v>
      </c>
      <c r="J1751" t="s">
        <v>2078</v>
      </c>
      <c r="K1751" s="14">
        <v>1829</v>
      </c>
      <c r="L1751" t="s">
        <v>2078</v>
      </c>
      <c r="M1751" s="14">
        <v>1807</v>
      </c>
      <c r="N1751" s="14">
        <v>9324</v>
      </c>
    </row>
    <row r="1752" spans="1:14" x14ac:dyDescent="0.25">
      <c r="A1752" t="s">
        <v>22</v>
      </c>
      <c r="B1752" t="s">
        <v>2066</v>
      </c>
      <c r="C1752" s="14">
        <v>63454</v>
      </c>
      <c r="D1752" s="14">
        <v>11158</v>
      </c>
      <c r="E1752" s="14">
        <v>15140</v>
      </c>
      <c r="F1752" s="14">
        <v>9787</v>
      </c>
      <c r="G1752" s="14">
        <v>5353</v>
      </c>
      <c r="H1752" t="s">
        <v>22</v>
      </c>
      <c r="I1752" t="s">
        <v>2066</v>
      </c>
      <c r="J1752" t="s">
        <v>2078</v>
      </c>
      <c r="K1752" s="14">
        <v>2104</v>
      </c>
      <c r="L1752" t="s">
        <v>2078</v>
      </c>
      <c r="M1752" s="14">
        <v>1961</v>
      </c>
      <c r="N1752" s="14">
        <v>9110</v>
      </c>
    </row>
    <row r="1753" spans="1:14" x14ac:dyDescent="0.25">
      <c r="A1753" t="s">
        <v>23</v>
      </c>
      <c r="B1753" t="s">
        <v>2066</v>
      </c>
      <c r="C1753" s="14">
        <v>13671</v>
      </c>
      <c r="D1753" s="14">
        <v>4616</v>
      </c>
      <c r="E1753" s="14">
        <v>5040</v>
      </c>
      <c r="F1753" s="14">
        <v>2429</v>
      </c>
      <c r="G1753" s="14">
        <v>2611</v>
      </c>
      <c r="H1753" t="s">
        <v>23</v>
      </c>
      <c r="I1753" t="s">
        <v>2066</v>
      </c>
      <c r="J1753" t="s">
        <v>2078</v>
      </c>
      <c r="K1753" s="14">
        <v>1154</v>
      </c>
      <c r="L1753" t="s">
        <v>2078</v>
      </c>
      <c r="M1753" s="14">
        <v>1136</v>
      </c>
      <c r="N1753" s="14">
        <v>5810</v>
      </c>
    </row>
    <row r="1754" spans="1:14" x14ac:dyDescent="0.25">
      <c r="A1754" t="s">
        <v>24</v>
      </c>
      <c r="B1754" t="s">
        <v>2066</v>
      </c>
      <c r="C1754">
        <v>597</v>
      </c>
      <c r="D1754" s="14">
        <v>3464</v>
      </c>
      <c r="E1754" s="14">
        <v>3596</v>
      </c>
      <c r="F1754" s="14">
        <v>1695</v>
      </c>
      <c r="G1754" s="14">
        <v>1901</v>
      </c>
      <c r="H1754" t="s">
        <v>24</v>
      </c>
      <c r="I1754" t="s">
        <v>2066</v>
      </c>
      <c r="J1754" t="s">
        <v>2078</v>
      </c>
      <c r="K1754">
        <v>903</v>
      </c>
      <c r="L1754" t="s">
        <v>2078</v>
      </c>
      <c r="M1754">
        <v>843</v>
      </c>
      <c r="N1754" s="14">
        <v>4702</v>
      </c>
    </row>
    <row r="1755" spans="1:14" x14ac:dyDescent="0.25">
      <c r="A1755" t="s">
        <v>25</v>
      </c>
      <c r="B1755" t="s">
        <v>2066</v>
      </c>
      <c r="C1755" s="14">
        <v>51614</v>
      </c>
      <c r="D1755" s="14">
        <v>7109</v>
      </c>
      <c r="E1755" s="14">
        <v>6313</v>
      </c>
      <c r="F1755" s="14">
        <v>3111</v>
      </c>
      <c r="G1755" s="14">
        <v>3202</v>
      </c>
      <c r="H1755" t="s">
        <v>25</v>
      </c>
      <c r="I1755" t="s">
        <v>2066</v>
      </c>
      <c r="J1755" t="s">
        <v>2078</v>
      </c>
      <c r="K1755" s="14">
        <v>1659</v>
      </c>
      <c r="L1755" t="s">
        <v>2078</v>
      </c>
      <c r="M1755" s="14">
        <v>1648</v>
      </c>
      <c r="N1755" s="14">
        <v>8109</v>
      </c>
    </row>
    <row r="1756" spans="1:14" x14ac:dyDescent="0.25">
      <c r="A1756" t="s">
        <v>26</v>
      </c>
      <c r="B1756" t="s">
        <v>2066</v>
      </c>
      <c r="C1756" s="14">
        <v>3687</v>
      </c>
      <c r="D1756" s="14">
        <v>3433</v>
      </c>
      <c r="E1756" s="14">
        <v>3712</v>
      </c>
      <c r="F1756" s="14">
        <v>1750</v>
      </c>
      <c r="G1756" s="14">
        <v>1962</v>
      </c>
      <c r="H1756" t="s">
        <v>26</v>
      </c>
      <c r="I1756" t="s">
        <v>2066</v>
      </c>
      <c r="J1756" t="s">
        <v>2078</v>
      </c>
      <c r="K1756">
        <v>952</v>
      </c>
      <c r="L1756" t="s">
        <v>2078</v>
      </c>
      <c r="M1756">
        <v>931</v>
      </c>
      <c r="N1756" s="14">
        <v>4808</v>
      </c>
    </row>
    <row r="1757" spans="1:14" x14ac:dyDescent="0.25">
      <c r="A1757" t="s">
        <v>27</v>
      </c>
      <c r="B1757" t="s">
        <v>2066</v>
      </c>
      <c r="C1757" s="14">
        <v>49721</v>
      </c>
      <c r="D1757" s="14">
        <v>15139</v>
      </c>
      <c r="E1757" s="14">
        <v>15851</v>
      </c>
      <c r="F1757" s="14">
        <v>8266</v>
      </c>
      <c r="G1757" s="14">
        <v>7585</v>
      </c>
      <c r="H1757" t="s">
        <v>27</v>
      </c>
      <c r="I1757" t="s">
        <v>2066</v>
      </c>
      <c r="J1757" t="s">
        <v>2078</v>
      </c>
      <c r="K1757" s="14">
        <v>3639</v>
      </c>
      <c r="L1757" t="s">
        <v>2078</v>
      </c>
      <c r="M1757" s="14">
        <v>3511</v>
      </c>
      <c r="N1757" s="14">
        <v>17370</v>
      </c>
    </row>
    <row r="1758" spans="1:14" x14ac:dyDescent="0.25">
      <c r="A1758" t="s">
        <v>28</v>
      </c>
      <c r="B1758" t="s">
        <v>2066</v>
      </c>
      <c r="C1758" s="14">
        <v>1720</v>
      </c>
      <c r="D1758" s="14">
        <v>21217</v>
      </c>
      <c r="E1758" s="14">
        <v>22861</v>
      </c>
      <c r="F1758" s="14">
        <v>10018</v>
      </c>
      <c r="G1758" s="14">
        <v>12843</v>
      </c>
      <c r="H1758" t="s">
        <v>28</v>
      </c>
      <c r="I1758" t="s">
        <v>2066</v>
      </c>
      <c r="J1758" t="s">
        <v>2078</v>
      </c>
      <c r="K1758" s="14">
        <v>4992</v>
      </c>
      <c r="L1758" t="s">
        <v>2078</v>
      </c>
      <c r="M1758" s="14">
        <v>4795</v>
      </c>
      <c r="N1758" s="14">
        <v>27203</v>
      </c>
    </row>
    <row r="1759" spans="1:14" x14ac:dyDescent="0.25">
      <c r="A1759" t="s">
        <v>29</v>
      </c>
      <c r="B1759" t="s">
        <v>2066</v>
      </c>
      <c r="C1759" s="14">
        <v>56990</v>
      </c>
      <c r="D1759" s="14">
        <v>10178</v>
      </c>
      <c r="E1759" s="14">
        <v>10204</v>
      </c>
      <c r="F1759" s="14">
        <v>5076</v>
      </c>
      <c r="G1759" s="14">
        <v>5128</v>
      </c>
      <c r="H1759" t="s">
        <v>29</v>
      </c>
      <c r="I1759" t="s">
        <v>2066</v>
      </c>
      <c r="J1759" t="s">
        <v>2078</v>
      </c>
      <c r="K1759" s="14">
        <v>2499</v>
      </c>
      <c r="L1759" t="s">
        <v>2078</v>
      </c>
      <c r="M1759" s="14">
        <v>2454</v>
      </c>
      <c r="N1759" s="14">
        <v>12746</v>
      </c>
    </row>
    <row r="1760" spans="1:14" x14ac:dyDescent="0.25">
      <c r="A1760" t="s">
        <v>30</v>
      </c>
      <c r="B1760" t="s">
        <v>2066</v>
      </c>
      <c r="C1760" s="14">
        <v>1196</v>
      </c>
      <c r="D1760" s="14">
        <v>8006</v>
      </c>
      <c r="E1760" s="14">
        <v>7710</v>
      </c>
      <c r="F1760" s="14">
        <v>3706</v>
      </c>
      <c r="G1760" s="14">
        <v>4004</v>
      </c>
      <c r="H1760" t="s">
        <v>30</v>
      </c>
      <c r="I1760" t="s">
        <v>2066</v>
      </c>
      <c r="J1760" t="s">
        <v>2078</v>
      </c>
      <c r="K1760" s="14">
        <v>1899</v>
      </c>
      <c r="L1760" t="s">
        <v>2078</v>
      </c>
      <c r="M1760" s="14">
        <v>1826</v>
      </c>
      <c r="N1760" s="14">
        <v>9317</v>
      </c>
    </row>
    <row r="1761" spans="1:14" x14ac:dyDescent="0.25">
      <c r="A1761" t="s">
        <v>31</v>
      </c>
      <c r="B1761" t="s">
        <v>2066</v>
      </c>
      <c r="C1761" s="14">
        <v>57770</v>
      </c>
      <c r="D1761" s="14">
        <v>15562</v>
      </c>
      <c r="E1761" s="14">
        <v>14549</v>
      </c>
      <c r="F1761" s="14">
        <v>7011</v>
      </c>
      <c r="G1761" s="14">
        <v>7538</v>
      </c>
      <c r="H1761" t="s">
        <v>31</v>
      </c>
      <c r="I1761" t="s">
        <v>2066</v>
      </c>
      <c r="J1761" t="s">
        <v>2078</v>
      </c>
      <c r="K1761" s="14">
        <v>3736</v>
      </c>
      <c r="L1761" t="s">
        <v>2078</v>
      </c>
      <c r="M1761" s="14">
        <v>3676</v>
      </c>
      <c r="N1761" s="14">
        <v>18947</v>
      </c>
    </row>
    <row r="1762" spans="1:14" x14ac:dyDescent="0.25">
      <c r="A1762" t="s">
        <v>32</v>
      </c>
      <c r="B1762" t="s">
        <v>2066</v>
      </c>
      <c r="C1762">
        <v>178</v>
      </c>
      <c r="D1762" s="14">
        <v>2656</v>
      </c>
      <c r="E1762" s="14">
        <v>2407</v>
      </c>
      <c r="F1762" s="14">
        <v>1074</v>
      </c>
      <c r="G1762" s="14">
        <v>1333</v>
      </c>
      <c r="H1762" t="s">
        <v>32</v>
      </c>
      <c r="I1762" t="s">
        <v>2066</v>
      </c>
      <c r="J1762" t="s">
        <v>2078</v>
      </c>
      <c r="K1762">
        <v>671</v>
      </c>
      <c r="L1762" t="s">
        <v>2078</v>
      </c>
      <c r="M1762">
        <v>661</v>
      </c>
      <c r="N1762" s="14">
        <v>3199</v>
      </c>
    </row>
    <row r="1763" spans="1:14" x14ac:dyDescent="0.25">
      <c r="A1763" t="s">
        <v>33</v>
      </c>
      <c r="B1763" t="s">
        <v>2066</v>
      </c>
      <c r="C1763" s="14">
        <v>58356</v>
      </c>
      <c r="D1763" s="14">
        <v>9361</v>
      </c>
      <c r="E1763" s="14">
        <v>8480</v>
      </c>
      <c r="F1763" s="14">
        <v>4178</v>
      </c>
      <c r="G1763" s="14">
        <v>4302</v>
      </c>
      <c r="H1763" t="s">
        <v>33</v>
      </c>
      <c r="I1763" t="s">
        <v>2066</v>
      </c>
      <c r="J1763" t="s">
        <v>2078</v>
      </c>
      <c r="K1763" s="14">
        <v>2149</v>
      </c>
      <c r="L1763" t="s">
        <v>2078</v>
      </c>
      <c r="M1763" s="14">
        <v>2132</v>
      </c>
      <c r="N1763" s="14">
        <v>11453</v>
      </c>
    </row>
    <row r="1764" spans="1:14" x14ac:dyDescent="0.25">
      <c r="A1764" t="s">
        <v>34</v>
      </c>
      <c r="B1764" t="s">
        <v>2066</v>
      </c>
      <c r="C1764" s="14">
        <v>2126</v>
      </c>
      <c r="D1764" s="14">
        <v>11815</v>
      </c>
      <c r="E1764" s="14">
        <v>12130</v>
      </c>
      <c r="F1764" s="14">
        <v>5540</v>
      </c>
      <c r="G1764" s="14">
        <v>6590</v>
      </c>
      <c r="H1764" t="s">
        <v>34</v>
      </c>
      <c r="I1764" t="s">
        <v>2066</v>
      </c>
      <c r="J1764" t="s">
        <v>2078</v>
      </c>
      <c r="K1764" s="14">
        <v>3173</v>
      </c>
      <c r="L1764" t="s">
        <v>2078</v>
      </c>
      <c r="M1764" s="14">
        <v>3094</v>
      </c>
      <c r="N1764" s="14">
        <v>16092</v>
      </c>
    </row>
    <row r="1765" spans="1:14" x14ac:dyDescent="0.25">
      <c r="A1765" t="s">
        <v>35</v>
      </c>
      <c r="B1765" t="s">
        <v>2066</v>
      </c>
      <c r="C1765" s="14">
        <v>51896</v>
      </c>
      <c r="D1765" s="14">
        <v>5957</v>
      </c>
      <c r="E1765" s="14">
        <v>6006</v>
      </c>
      <c r="F1765" s="14">
        <v>2977</v>
      </c>
      <c r="G1765" s="14">
        <v>3029</v>
      </c>
      <c r="H1765" t="s">
        <v>35</v>
      </c>
      <c r="I1765" t="s">
        <v>2066</v>
      </c>
      <c r="J1765" t="s">
        <v>2078</v>
      </c>
      <c r="K1765" s="14">
        <v>1610</v>
      </c>
      <c r="L1765" t="s">
        <v>2078</v>
      </c>
      <c r="M1765" s="14">
        <v>1597</v>
      </c>
      <c r="N1765" s="14">
        <v>7808</v>
      </c>
    </row>
    <row r="1766" spans="1:14" x14ac:dyDescent="0.25">
      <c r="A1766" t="s">
        <v>36</v>
      </c>
      <c r="B1766" t="s">
        <v>2066</v>
      </c>
      <c r="C1766" s="14">
        <v>6564</v>
      </c>
      <c r="D1766" s="14">
        <v>5492</v>
      </c>
      <c r="E1766" s="14">
        <v>5387</v>
      </c>
      <c r="F1766" s="14">
        <v>2544</v>
      </c>
      <c r="G1766" s="14">
        <v>2843</v>
      </c>
      <c r="H1766" t="s">
        <v>36</v>
      </c>
      <c r="I1766" t="s">
        <v>2066</v>
      </c>
      <c r="J1766" t="s">
        <v>2078</v>
      </c>
      <c r="K1766" s="14">
        <v>1300</v>
      </c>
      <c r="L1766" t="s">
        <v>2078</v>
      </c>
      <c r="M1766" s="14">
        <v>1282</v>
      </c>
      <c r="N1766" s="14">
        <v>6286</v>
      </c>
    </row>
    <row r="1767" spans="1:14" x14ac:dyDescent="0.25">
      <c r="A1767" t="s">
        <v>37</v>
      </c>
      <c r="B1767" t="s">
        <v>2066</v>
      </c>
      <c r="C1767">
        <v>598</v>
      </c>
      <c r="D1767" s="14">
        <v>4401</v>
      </c>
      <c r="E1767" s="14">
        <v>4194</v>
      </c>
      <c r="F1767" s="14">
        <v>2273</v>
      </c>
      <c r="G1767" s="14">
        <v>1921</v>
      </c>
      <c r="H1767" t="s">
        <v>37</v>
      </c>
      <c r="I1767" t="s">
        <v>2066</v>
      </c>
      <c r="J1767" t="s">
        <v>2078</v>
      </c>
      <c r="K1767">
        <v>831</v>
      </c>
      <c r="L1767" t="s">
        <v>2078</v>
      </c>
      <c r="M1767">
        <v>804</v>
      </c>
      <c r="N1767" s="14">
        <v>4226</v>
      </c>
    </row>
    <row r="1768" spans="1:14" x14ac:dyDescent="0.25">
      <c r="A1768" t="s">
        <v>38</v>
      </c>
      <c r="B1768" t="s">
        <v>2066</v>
      </c>
      <c r="C1768" s="14">
        <v>43795</v>
      </c>
      <c r="D1768" s="14">
        <v>4496</v>
      </c>
      <c r="E1768" s="14">
        <v>4175</v>
      </c>
      <c r="F1768" s="14">
        <v>2187</v>
      </c>
      <c r="G1768" s="14">
        <v>1988</v>
      </c>
      <c r="H1768" t="s">
        <v>38</v>
      </c>
      <c r="I1768" t="s">
        <v>2066</v>
      </c>
      <c r="J1768" t="s">
        <v>2078</v>
      </c>
      <c r="K1768">
        <v>989</v>
      </c>
      <c r="L1768" t="s">
        <v>2078</v>
      </c>
      <c r="M1768">
        <v>984</v>
      </c>
      <c r="N1768" s="14">
        <v>4731</v>
      </c>
    </row>
    <row r="1769" spans="1:14" x14ac:dyDescent="0.25">
      <c r="A1769" t="s">
        <v>39</v>
      </c>
      <c r="B1769" t="s">
        <v>2066</v>
      </c>
      <c r="C1769" s="14">
        <v>16684</v>
      </c>
      <c r="D1769" s="14">
        <v>5313</v>
      </c>
      <c r="E1769" s="14">
        <v>5488</v>
      </c>
      <c r="F1769" s="14">
        <v>2582</v>
      </c>
      <c r="G1769" s="14">
        <v>2906</v>
      </c>
      <c r="H1769" t="s">
        <v>39</v>
      </c>
      <c r="I1769" t="s">
        <v>2066</v>
      </c>
      <c r="J1769" t="s">
        <v>2078</v>
      </c>
      <c r="K1769" s="14">
        <v>1306</v>
      </c>
      <c r="L1769" t="s">
        <v>2078</v>
      </c>
      <c r="M1769" s="14">
        <v>1294</v>
      </c>
      <c r="N1769" s="14">
        <v>6912</v>
      </c>
    </row>
    <row r="1770" spans="1:14" x14ac:dyDescent="0.25">
      <c r="A1770" t="s">
        <v>40</v>
      </c>
      <c r="B1770" t="s">
        <v>2066</v>
      </c>
      <c r="C1770" s="14">
        <v>1990</v>
      </c>
      <c r="D1770" s="14">
        <v>4501</v>
      </c>
      <c r="E1770" s="14">
        <v>4624</v>
      </c>
      <c r="F1770" s="14">
        <v>2114</v>
      </c>
      <c r="G1770" s="14">
        <v>2510</v>
      </c>
      <c r="H1770" t="s">
        <v>40</v>
      </c>
      <c r="I1770" t="s">
        <v>2066</v>
      </c>
      <c r="J1770" t="s">
        <v>2078</v>
      </c>
      <c r="K1770" s="14">
        <v>1235</v>
      </c>
      <c r="L1770" t="s">
        <v>2078</v>
      </c>
      <c r="M1770" s="14">
        <v>1194</v>
      </c>
      <c r="N1770" s="14">
        <v>5967</v>
      </c>
    </row>
    <row r="1771" spans="1:14" x14ac:dyDescent="0.25">
      <c r="A1771" t="s">
        <v>41</v>
      </c>
      <c r="B1771" t="s">
        <v>2066</v>
      </c>
      <c r="C1771" s="14">
        <v>27846</v>
      </c>
      <c r="D1771" s="14">
        <v>6610</v>
      </c>
      <c r="E1771" s="14">
        <v>6612</v>
      </c>
      <c r="F1771" s="14">
        <v>3243</v>
      </c>
      <c r="G1771" s="14">
        <v>3369</v>
      </c>
      <c r="H1771" t="s">
        <v>41</v>
      </c>
      <c r="I1771" t="s">
        <v>2066</v>
      </c>
      <c r="J1771" t="s">
        <v>2078</v>
      </c>
      <c r="K1771" s="14">
        <v>1728</v>
      </c>
      <c r="L1771" t="s">
        <v>2078</v>
      </c>
      <c r="M1771" s="14">
        <v>1710</v>
      </c>
      <c r="N1771" s="14">
        <v>8795</v>
      </c>
    </row>
    <row r="1772" spans="1:14" x14ac:dyDescent="0.25">
      <c r="A1772" t="s">
        <v>42</v>
      </c>
      <c r="B1772" t="s">
        <v>2066</v>
      </c>
      <c r="C1772" s="14">
        <v>46734</v>
      </c>
      <c r="D1772" s="14">
        <v>11002</v>
      </c>
      <c r="E1772" s="14">
        <v>10687</v>
      </c>
      <c r="F1772" s="14">
        <v>5365</v>
      </c>
      <c r="G1772" s="14">
        <v>5322</v>
      </c>
      <c r="H1772" t="s">
        <v>42</v>
      </c>
      <c r="I1772" t="s">
        <v>2066</v>
      </c>
      <c r="J1772" t="s">
        <v>2078</v>
      </c>
      <c r="K1772" s="14">
        <v>2629</v>
      </c>
      <c r="L1772" t="s">
        <v>2078</v>
      </c>
      <c r="M1772" s="14">
        <v>2596</v>
      </c>
      <c r="N1772" s="14">
        <v>13415</v>
      </c>
    </row>
    <row r="1774" spans="1:14" x14ac:dyDescent="0.25">
      <c r="A1774" t="s">
        <v>2067</v>
      </c>
      <c r="C1774" t="s">
        <v>2042</v>
      </c>
      <c r="D1774" t="s">
        <v>2044</v>
      </c>
      <c r="E1774" t="s">
        <v>2046</v>
      </c>
      <c r="F1774" t="s">
        <v>2048</v>
      </c>
      <c r="G1774" t="s">
        <v>2050</v>
      </c>
      <c r="H1774" t="s">
        <v>2067</v>
      </c>
      <c r="J1774" t="s">
        <v>2068</v>
      </c>
      <c r="K1774" t="s">
        <v>2070</v>
      </c>
      <c r="L1774" t="s">
        <v>2072</v>
      </c>
      <c r="M1774" t="s">
        <v>2074</v>
      </c>
      <c r="N1774" t="s">
        <v>2076</v>
      </c>
    </row>
    <row r="1775" spans="1:14" x14ac:dyDescent="0.25">
      <c r="C1775" t="s">
        <v>2043</v>
      </c>
      <c r="D1775" t="s">
        <v>2045</v>
      </c>
      <c r="E1775" t="s">
        <v>2047</v>
      </c>
      <c r="F1775" t="s">
        <v>2049</v>
      </c>
      <c r="G1775" t="s">
        <v>2051</v>
      </c>
      <c r="J1775" t="s">
        <v>2069</v>
      </c>
      <c r="K1775" t="s">
        <v>2071</v>
      </c>
      <c r="L1775" t="s">
        <v>2073</v>
      </c>
      <c r="M1775" t="s">
        <v>2075</v>
      </c>
      <c r="N1775" t="s">
        <v>2077</v>
      </c>
    </row>
    <row r="1776" spans="1:14" x14ac:dyDescent="0.25">
      <c r="A1776" t="s">
        <v>2079</v>
      </c>
      <c r="H1776" t="s">
        <v>2079</v>
      </c>
    </row>
    <row r="1777" spans="1:14" x14ac:dyDescent="0.25">
      <c r="A1777" t="s">
        <v>43</v>
      </c>
      <c r="C1777" s="14">
        <v>458352</v>
      </c>
      <c r="D1777" s="14">
        <v>387688</v>
      </c>
      <c r="E1777" s="14">
        <v>405842</v>
      </c>
      <c r="F1777" s="14">
        <v>192938</v>
      </c>
      <c r="G1777" s="14">
        <v>212904</v>
      </c>
      <c r="H1777" t="s">
        <v>43</v>
      </c>
      <c r="J1777" t="s">
        <v>2078</v>
      </c>
      <c r="K1777" s="14">
        <v>93210</v>
      </c>
      <c r="L1777" t="s">
        <v>2078</v>
      </c>
      <c r="M1777" s="14">
        <v>90241</v>
      </c>
      <c r="N1777" s="14">
        <v>441012</v>
      </c>
    </row>
    <row r="1778" spans="1:14" x14ac:dyDescent="0.25">
      <c r="A1778" t="s">
        <v>44</v>
      </c>
      <c r="B1778" t="s">
        <v>2066</v>
      </c>
      <c r="C1778" s="14">
        <v>13314</v>
      </c>
      <c r="D1778" s="14">
        <v>2193</v>
      </c>
      <c r="E1778" s="14">
        <v>2221</v>
      </c>
      <c r="F1778" s="14">
        <v>1070</v>
      </c>
      <c r="G1778" s="14">
        <v>1151</v>
      </c>
      <c r="H1778" t="s">
        <v>44</v>
      </c>
      <c r="I1778" t="s">
        <v>2066</v>
      </c>
      <c r="J1778" t="s">
        <v>2078</v>
      </c>
      <c r="K1778">
        <v>542</v>
      </c>
      <c r="L1778" t="s">
        <v>2078</v>
      </c>
      <c r="M1778">
        <v>541</v>
      </c>
      <c r="N1778" s="14">
        <v>2874</v>
      </c>
    </row>
    <row r="1779" spans="1:14" x14ac:dyDescent="0.25">
      <c r="A1779" t="s">
        <v>335</v>
      </c>
      <c r="B1779" t="s">
        <v>2066</v>
      </c>
      <c r="C1779" s="14">
        <v>3546</v>
      </c>
      <c r="D1779" s="14">
        <v>51079</v>
      </c>
      <c r="E1779" s="14">
        <v>55894</v>
      </c>
      <c r="F1779" s="14">
        <v>27267</v>
      </c>
      <c r="G1779" s="14">
        <v>28627</v>
      </c>
      <c r="H1779" t="s">
        <v>335</v>
      </c>
      <c r="I1779" t="s">
        <v>2066</v>
      </c>
      <c r="J1779" t="s">
        <v>2078</v>
      </c>
      <c r="K1779" s="14">
        <v>12152</v>
      </c>
      <c r="L1779" t="s">
        <v>2078</v>
      </c>
      <c r="M1779" s="14">
        <v>11778</v>
      </c>
      <c r="N1779" s="14">
        <v>49968</v>
      </c>
    </row>
    <row r="1780" spans="1:14" x14ac:dyDescent="0.25">
      <c r="A1780" t="s">
        <v>45</v>
      </c>
      <c r="B1780" t="s">
        <v>2066</v>
      </c>
      <c r="C1780" s="14">
        <v>2105</v>
      </c>
      <c r="D1780" s="14">
        <v>2745</v>
      </c>
      <c r="E1780" s="14">
        <v>2758</v>
      </c>
      <c r="F1780" s="14">
        <v>1305</v>
      </c>
      <c r="G1780" s="14">
        <v>1453</v>
      </c>
      <c r="H1780" t="s">
        <v>45</v>
      </c>
      <c r="I1780" t="s">
        <v>2066</v>
      </c>
      <c r="J1780" t="s">
        <v>2078</v>
      </c>
      <c r="K1780">
        <v>648</v>
      </c>
      <c r="L1780" t="s">
        <v>2078</v>
      </c>
      <c r="M1780">
        <v>642</v>
      </c>
      <c r="N1780" s="14">
        <v>3247</v>
      </c>
    </row>
    <row r="1781" spans="1:14" x14ac:dyDescent="0.25">
      <c r="A1781" t="s">
        <v>46</v>
      </c>
      <c r="B1781" t="s">
        <v>2066</v>
      </c>
      <c r="C1781" s="14">
        <v>2265</v>
      </c>
      <c r="D1781" s="14">
        <v>8340</v>
      </c>
      <c r="E1781" s="14">
        <v>8688</v>
      </c>
      <c r="F1781" s="14">
        <v>4117</v>
      </c>
      <c r="G1781" s="14">
        <v>4571</v>
      </c>
      <c r="H1781" t="s">
        <v>46</v>
      </c>
      <c r="I1781" t="s">
        <v>2066</v>
      </c>
      <c r="J1781" t="s">
        <v>2078</v>
      </c>
      <c r="K1781" s="14">
        <v>1979</v>
      </c>
      <c r="L1781" t="s">
        <v>2078</v>
      </c>
      <c r="M1781" s="14">
        <v>1922</v>
      </c>
      <c r="N1781" s="14">
        <v>10218</v>
      </c>
    </row>
    <row r="1782" spans="1:14" x14ac:dyDescent="0.25">
      <c r="A1782" t="s">
        <v>47</v>
      </c>
      <c r="B1782" t="s">
        <v>2066</v>
      </c>
      <c r="C1782" s="14">
        <v>28088</v>
      </c>
      <c r="D1782" s="14">
        <v>9095</v>
      </c>
      <c r="E1782" s="14">
        <v>9870</v>
      </c>
      <c r="F1782" s="14">
        <v>4874</v>
      </c>
      <c r="G1782" s="14">
        <v>4996</v>
      </c>
      <c r="H1782" t="s">
        <v>47</v>
      </c>
      <c r="I1782" t="s">
        <v>2066</v>
      </c>
      <c r="J1782" t="s">
        <v>2078</v>
      </c>
      <c r="K1782" s="14">
        <v>2308</v>
      </c>
      <c r="L1782" t="s">
        <v>2078</v>
      </c>
      <c r="M1782" s="14">
        <v>2289</v>
      </c>
      <c r="N1782" s="14">
        <v>11606</v>
      </c>
    </row>
    <row r="1783" spans="1:14" x14ac:dyDescent="0.25">
      <c r="A1783" t="s">
        <v>48</v>
      </c>
      <c r="B1783" t="s">
        <v>2066</v>
      </c>
      <c r="C1783" s="14">
        <v>4774</v>
      </c>
      <c r="D1783" s="14">
        <v>16513</v>
      </c>
      <c r="E1783" s="14">
        <v>17812</v>
      </c>
      <c r="F1783" s="14">
        <v>7078</v>
      </c>
      <c r="G1783" s="14">
        <v>10734</v>
      </c>
      <c r="H1783" t="s">
        <v>48</v>
      </c>
      <c r="I1783" t="s">
        <v>2066</v>
      </c>
      <c r="J1783" t="s">
        <v>2078</v>
      </c>
      <c r="K1783" s="14">
        <v>3582</v>
      </c>
      <c r="L1783" t="s">
        <v>2078</v>
      </c>
      <c r="M1783" s="14">
        <v>3387</v>
      </c>
      <c r="N1783" s="14">
        <v>20106</v>
      </c>
    </row>
    <row r="1784" spans="1:14" x14ac:dyDescent="0.25">
      <c r="A1784" t="s">
        <v>49</v>
      </c>
      <c r="B1784" t="s">
        <v>2066</v>
      </c>
      <c r="C1784" s="14">
        <v>58879</v>
      </c>
      <c r="D1784" s="14">
        <v>12611</v>
      </c>
      <c r="E1784" s="14">
        <v>12471</v>
      </c>
      <c r="F1784" s="14">
        <v>5983</v>
      </c>
      <c r="G1784" s="14">
        <v>6488</v>
      </c>
      <c r="H1784" t="s">
        <v>49</v>
      </c>
      <c r="I1784" t="s">
        <v>2066</v>
      </c>
      <c r="J1784" t="s">
        <v>2078</v>
      </c>
      <c r="K1784" s="14">
        <v>2896</v>
      </c>
      <c r="L1784" t="s">
        <v>2078</v>
      </c>
      <c r="M1784" s="14">
        <v>2879</v>
      </c>
      <c r="N1784" s="14">
        <v>14981</v>
      </c>
    </row>
    <row r="1785" spans="1:14" x14ac:dyDescent="0.25">
      <c r="A1785" t="s">
        <v>50</v>
      </c>
      <c r="B1785" t="s">
        <v>2066</v>
      </c>
      <c r="C1785" s="14">
        <v>3527</v>
      </c>
      <c r="D1785" s="14">
        <v>32232</v>
      </c>
      <c r="E1785" s="14">
        <v>36900</v>
      </c>
      <c r="F1785" s="14">
        <v>18159</v>
      </c>
      <c r="G1785" s="14">
        <v>18741</v>
      </c>
      <c r="H1785" t="s">
        <v>50</v>
      </c>
      <c r="I1785" t="s">
        <v>2066</v>
      </c>
      <c r="J1785" t="s">
        <v>2078</v>
      </c>
      <c r="K1785" s="14">
        <v>8091</v>
      </c>
      <c r="L1785" t="s">
        <v>2078</v>
      </c>
      <c r="M1785" s="14">
        <v>7785</v>
      </c>
      <c r="N1785" s="14">
        <v>36374</v>
      </c>
    </row>
    <row r="1786" spans="1:14" x14ac:dyDescent="0.25">
      <c r="A1786" t="s">
        <v>51</v>
      </c>
      <c r="B1786" t="s">
        <v>2066</v>
      </c>
      <c r="C1786" s="14">
        <v>23434</v>
      </c>
      <c r="D1786" s="14">
        <v>4727</v>
      </c>
      <c r="E1786" s="14">
        <v>4525</v>
      </c>
      <c r="F1786" s="14">
        <v>2251</v>
      </c>
      <c r="G1786" s="14">
        <v>2274</v>
      </c>
      <c r="H1786" t="s">
        <v>51</v>
      </c>
      <c r="I1786" t="s">
        <v>2066</v>
      </c>
      <c r="J1786" t="s">
        <v>2078</v>
      </c>
      <c r="K1786" s="14">
        <v>1083</v>
      </c>
      <c r="L1786" t="s">
        <v>2078</v>
      </c>
      <c r="M1786" s="14">
        <v>1079</v>
      </c>
      <c r="N1786" s="14">
        <v>5881</v>
      </c>
    </row>
    <row r="1787" spans="1:14" x14ac:dyDescent="0.25">
      <c r="A1787" t="s">
        <v>52</v>
      </c>
      <c r="B1787" t="s">
        <v>2066</v>
      </c>
      <c r="C1787" s="14">
        <v>53728</v>
      </c>
      <c r="D1787" s="14">
        <v>13235</v>
      </c>
      <c r="E1787" s="14">
        <v>13060</v>
      </c>
      <c r="F1787" s="14">
        <v>6488</v>
      </c>
      <c r="G1787" s="14">
        <v>6572</v>
      </c>
      <c r="H1787" t="s">
        <v>52</v>
      </c>
      <c r="I1787" t="s">
        <v>2066</v>
      </c>
      <c r="J1787" t="s">
        <v>2078</v>
      </c>
      <c r="K1787" s="14">
        <v>3143</v>
      </c>
      <c r="L1787" t="s">
        <v>2078</v>
      </c>
      <c r="M1787" s="14">
        <v>3110</v>
      </c>
      <c r="N1787" s="14">
        <v>15653</v>
      </c>
    </row>
    <row r="1788" spans="1:14" x14ac:dyDescent="0.25">
      <c r="A1788" t="s">
        <v>53</v>
      </c>
      <c r="B1788" t="s">
        <v>2066</v>
      </c>
      <c r="C1788" s="14">
        <v>1023</v>
      </c>
      <c r="D1788" s="14">
        <v>15463</v>
      </c>
      <c r="E1788" s="14">
        <v>16231</v>
      </c>
      <c r="F1788" s="14">
        <v>7431</v>
      </c>
      <c r="G1788" s="14">
        <v>8800</v>
      </c>
      <c r="H1788" t="s">
        <v>53</v>
      </c>
      <c r="I1788" t="s">
        <v>2066</v>
      </c>
      <c r="J1788" t="s">
        <v>2078</v>
      </c>
      <c r="K1788" s="14">
        <v>3878</v>
      </c>
      <c r="L1788" t="s">
        <v>2078</v>
      </c>
      <c r="M1788" s="14">
        <v>3704</v>
      </c>
      <c r="N1788" s="14">
        <v>17931</v>
      </c>
    </row>
    <row r="1789" spans="1:14" x14ac:dyDescent="0.25">
      <c r="A1789" t="s">
        <v>54</v>
      </c>
      <c r="B1789" t="s">
        <v>2066</v>
      </c>
      <c r="C1789" s="14">
        <v>1856</v>
      </c>
      <c r="D1789" s="14">
        <v>4146</v>
      </c>
      <c r="E1789" s="14">
        <v>4591</v>
      </c>
      <c r="F1789" s="14">
        <v>2076</v>
      </c>
      <c r="G1789" s="14">
        <v>2515</v>
      </c>
      <c r="H1789" t="s">
        <v>54</v>
      </c>
      <c r="I1789" t="s">
        <v>2066</v>
      </c>
      <c r="J1789" t="s">
        <v>2078</v>
      </c>
      <c r="K1789" s="14">
        <v>1064</v>
      </c>
      <c r="L1789" t="s">
        <v>2078</v>
      </c>
      <c r="M1789">
        <v>977</v>
      </c>
      <c r="N1789" s="14">
        <v>4853</v>
      </c>
    </row>
    <row r="1790" spans="1:14" x14ac:dyDescent="0.25">
      <c r="A1790" t="s">
        <v>55</v>
      </c>
      <c r="B1790" t="s">
        <v>2066</v>
      </c>
      <c r="C1790" s="14">
        <v>52609</v>
      </c>
      <c r="D1790" s="14">
        <v>11896</v>
      </c>
      <c r="E1790" s="14">
        <v>12836</v>
      </c>
      <c r="F1790" s="14">
        <v>6654</v>
      </c>
      <c r="G1790" s="14">
        <v>6182</v>
      </c>
      <c r="H1790" t="s">
        <v>55</v>
      </c>
      <c r="I1790" t="s">
        <v>2066</v>
      </c>
      <c r="J1790" t="s">
        <v>2078</v>
      </c>
      <c r="K1790" s="14">
        <v>2953</v>
      </c>
      <c r="L1790" t="s">
        <v>2078</v>
      </c>
      <c r="M1790" s="14">
        <v>2890</v>
      </c>
      <c r="N1790" s="14">
        <v>15084</v>
      </c>
    </row>
    <row r="1791" spans="1:14" x14ac:dyDescent="0.25">
      <c r="A1791" t="s">
        <v>56</v>
      </c>
      <c r="B1791" t="s">
        <v>2066</v>
      </c>
      <c r="C1791" s="14">
        <v>15203</v>
      </c>
      <c r="D1791" s="14">
        <v>5456</v>
      </c>
      <c r="E1791" s="14">
        <v>5434</v>
      </c>
      <c r="F1791" s="14">
        <v>2579</v>
      </c>
      <c r="G1791" s="14">
        <v>2855</v>
      </c>
      <c r="H1791" t="s">
        <v>56</v>
      </c>
      <c r="I1791" t="s">
        <v>2066</v>
      </c>
      <c r="J1791" t="s">
        <v>2078</v>
      </c>
      <c r="K1791" s="14">
        <v>1371</v>
      </c>
      <c r="L1791" t="s">
        <v>2078</v>
      </c>
      <c r="M1791" s="14">
        <v>1332</v>
      </c>
      <c r="N1791" s="14">
        <v>6751</v>
      </c>
    </row>
    <row r="1792" spans="1:14" x14ac:dyDescent="0.25">
      <c r="A1792" t="s">
        <v>57</v>
      </c>
      <c r="B1792" t="s">
        <v>2066</v>
      </c>
      <c r="C1792" s="14">
        <v>5485</v>
      </c>
      <c r="D1792" s="14">
        <v>25804</v>
      </c>
      <c r="E1792" s="14">
        <v>28199</v>
      </c>
      <c r="F1792" s="14">
        <v>13886</v>
      </c>
      <c r="G1792" s="14">
        <v>14313</v>
      </c>
      <c r="H1792" t="s">
        <v>57</v>
      </c>
      <c r="I1792" t="s">
        <v>2066</v>
      </c>
      <c r="J1792" t="s">
        <v>2078</v>
      </c>
      <c r="K1792" s="14">
        <v>6072</v>
      </c>
      <c r="L1792" t="s">
        <v>2078</v>
      </c>
      <c r="M1792" s="14">
        <v>5771</v>
      </c>
      <c r="N1792" s="14">
        <v>25426</v>
      </c>
    </row>
    <row r="1793" spans="1:14" x14ac:dyDescent="0.25">
      <c r="A1793" t="s">
        <v>58</v>
      </c>
      <c r="B1793" t="s">
        <v>2066</v>
      </c>
      <c r="C1793" s="14">
        <v>1624</v>
      </c>
      <c r="D1793" s="14">
        <v>4792</v>
      </c>
      <c r="E1793" s="14">
        <v>4777</v>
      </c>
      <c r="F1793" s="14">
        <v>2195</v>
      </c>
      <c r="G1793" s="14">
        <v>2582</v>
      </c>
      <c r="H1793" t="s">
        <v>58</v>
      </c>
      <c r="I1793" t="s">
        <v>2066</v>
      </c>
      <c r="J1793" t="s">
        <v>2078</v>
      </c>
      <c r="K1793" s="14">
        <v>1105</v>
      </c>
      <c r="L1793" t="s">
        <v>2078</v>
      </c>
      <c r="M1793" s="14">
        <v>1089</v>
      </c>
      <c r="N1793" s="14">
        <v>5318</v>
      </c>
    </row>
    <row r="1794" spans="1:14" x14ac:dyDescent="0.25">
      <c r="A1794" t="s">
        <v>1307</v>
      </c>
      <c r="B1794" t="s">
        <v>2066</v>
      </c>
      <c r="C1794" s="14">
        <v>1560</v>
      </c>
      <c r="D1794">
        <v>116</v>
      </c>
      <c r="E1794">
        <v>107</v>
      </c>
      <c r="F1794">
        <v>55</v>
      </c>
      <c r="G1794">
        <v>52</v>
      </c>
      <c r="H1794" t="s">
        <v>1307</v>
      </c>
      <c r="I1794" t="s">
        <v>2066</v>
      </c>
      <c r="J1794" t="s">
        <v>2078</v>
      </c>
      <c r="K1794">
        <v>26</v>
      </c>
      <c r="L1794" t="s">
        <v>2078</v>
      </c>
      <c r="M1794">
        <v>26</v>
      </c>
      <c r="N1794">
        <v>109</v>
      </c>
    </row>
    <row r="1795" spans="1:14" x14ac:dyDescent="0.25">
      <c r="A1795" t="s">
        <v>59</v>
      </c>
      <c r="B1795" t="s">
        <v>2066</v>
      </c>
      <c r="C1795" s="14">
        <v>3662</v>
      </c>
      <c r="D1795" s="14">
        <v>49153</v>
      </c>
      <c r="E1795" s="14">
        <v>48833</v>
      </c>
      <c r="F1795" s="14">
        <v>22340</v>
      </c>
      <c r="G1795" s="14">
        <v>26493</v>
      </c>
      <c r="H1795" t="s">
        <v>59</v>
      </c>
      <c r="I1795" t="s">
        <v>2066</v>
      </c>
      <c r="J1795" t="s">
        <v>2078</v>
      </c>
      <c r="K1795" s="14">
        <v>12150</v>
      </c>
      <c r="L1795" t="s">
        <v>2078</v>
      </c>
      <c r="M1795" s="14">
        <v>11555</v>
      </c>
      <c r="N1795" s="14">
        <v>58439</v>
      </c>
    </row>
    <row r="1796" spans="1:14" x14ac:dyDescent="0.25">
      <c r="A1796" t="s">
        <v>60</v>
      </c>
      <c r="B1796" t="s">
        <v>2066</v>
      </c>
      <c r="C1796" s="14">
        <v>47047</v>
      </c>
      <c r="D1796" s="14">
        <v>15007</v>
      </c>
      <c r="E1796" s="14">
        <v>16858</v>
      </c>
      <c r="F1796" s="14">
        <v>8126</v>
      </c>
      <c r="G1796" s="14">
        <v>8732</v>
      </c>
      <c r="H1796" t="s">
        <v>60</v>
      </c>
      <c r="I1796" t="s">
        <v>2066</v>
      </c>
      <c r="J1796" t="s">
        <v>2078</v>
      </c>
      <c r="K1796" s="14">
        <v>3955</v>
      </c>
      <c r="L1796" t="s">
        <v>2078</v>
      </c>
      <c r="M1796" s="14">
        <v>3861</v>
      </c>
      <c r="N1796" s="14">
        <v>20314</v>
      </c>
    </row>
    <row r="1797" spans="1:14" x14ac:dyDescent="0.25">
      <c r="A1797" t="s">
        <v>61</v>
      </c>
      <c r="B1797" t="s">
        <v>2066</v>
      </c>
      <c r="C1797" s="14">
        <v>1068</v>
      </c>
      <c r="D1797" s="14">
        <v>8926</v>
      </c>
      <c r="E1797" s="14">
        <v>9473</v>
      </c>
      <c r="F1797" s="14">
        <v>4685</v>
      </c>
      <c r="G1797" s="14">
        <v>4788</v>
      </c>
      <c r="H1797" t="s">
        <v>61</v>
      </c>
      <c r="I1797" t="s">
        <v>2066</v>
      </c>
      <c r="J1797" t="s">
        <v>2078</v>
      </c>
      <c r="K1797" s="14">
        <v>2099</v>
      </c>
      <c r="L1797" t="s">
        <v>2078</v>
      </c>
      <c r="M1797" s="14">
        <v>2054</v>
      </c>
      <c r="N1797" s="14">
        <v>9074</v>
      </c>
    </row>
    <row r="1798" spans="1:14" x14ac:dyDescent="0.25">
      <c r="A1798" t="s">
        <v>1315</v>
      </c>
      <c r="B1798" t="s">
        <v>2066</v>
      </c>
      <c r="C1798" s="14">
        <v>10019</v>
      </c>
      <c r="D1798" s="14">
        <v>2317</v>
      </c>
      <c r="E1798" s="14">
        <v>2143</v>
      </c>
      <c r="F1798">
        <v>970</v>
      </c>
      <c r="G1798" s="14">
        <v>1173</v>
      </c>
      <c r="H1798" t="s">
        <v>1315</v>
      </c>
      <c r="I1798" t="s">
        <v>2066</v>
      </c>
      <c r="J1798" t="s">
        <v>2078</v>
      </c>
      <c r="K1798">
        <v>544</v>
      </c>
      <c r="L1798" t="s">
        <v>2078</v>
      </c>
      <c r="M1798">
        <v>540</v>
      </c>
      <c r="N1798" s="14">
        <v>2933</v>
      </c>
    </row>
    <row r="1799" spans="1:14" x14ac:dyDescent="0.25">
      <c r="A1799" t="s">
        <v>62</v>
      </c>
      <c r="B1799" t="s">
        <v>2066</v>
      </c>
      <c r="C1799" s="14">
        <v>1920</v>
      </c>
      <c r="D1799" s="14">
        <v>17312</v>
      </c>
      <c r="E1799" s="14">
        <v>18016</v>
      </c>
      <c r="F1799" s="14">
        <v>8545</v>
      </c>
      <c r="G1799" s="14">
        <v>9471</v>
      </c>
      <c r="H1799" t="s">
        <v>62</v>
      </c>
      <c r="I1799" t="s">
        <v>2066</v>
      </c>
      <c r="J1799" t="s">
        <v>2078</v>
      </c>
      <c r="K1799" s="14">
        <v>4233</v>
      </c>
      <c r="L1799" t="s">
        <v>2078</v>
      </c>
      <c r="M1799" s="14">
        <v>4063</v>
      </c>
      <c r="N1799" s="14">
        <v>19978</v>
      </c>
    </row>
    <row r="1800" spans="1:14" x14ac:dyDescent="0.25">
      <c r="A1800" t="s">
        <v>63</v>
      </c>
      <c r="B1800" t="s">
        <v>2066</v>
      </c>
      <c r="C1800" s="14">
        <v>2504</v>
      </c>
      <c r="D1800" s="14">
        <v>27544</v>
      </c>
      <c r="E1800" s="14">
        <v>27118</v>
      </c>
      <c r="F1800" s="14">
        <v>12298</v>
      </c>
      <c r="G1800" s="14">
        <v>14820</v>
      </c>
      <c r="H1800" t="s">
        <v>63</v>
      </c>
      <c r="I1800" t="s">
        <v>2066</v>
      </c>
      <c r="J1800" t="s">
        <v>2078</v>
      </c>
      <c r="K1800" s="14">
        <v>6615</v>
      </c>
      <c r="L1800" t="s">
        <v>2078</v>
      </c>
      <c r="M1800" s="14">
        <v>6529</v>
      </c>
      <c r="N1800" s="14">
        <v>31729</v>
      </c>
    </row>
    <row r="1801" spans="1:14" x14ac:dyDescent="0.25">
      <c r="A1801" t="s">
        <v>64</v>
      </c>
      <c r="B1801" t="s">
        <v>2066</v>
      </c>
      <c r="C1801" s="14">
        <v>31641</v>
      </c>
      <c r="D1801" s="14">
        <v>7282</v>
      </c>
      <c r="E1801" s="14">
        <v>7641</v>
      </c>
      <c r="F1801" s="14">
        <v>3632</v>
      </c>
      <c r="G1801" s="14">
        <v>4009</v>
      </c>
      <c r="H1801" t="s">
        <v>64</v>
      </c>
      <c r="I1801" t="s">
        <v>2066</v>
      </c>
      <c r="J1801" t="s">
        <v>2078</v>
      </c>
      <c r="K1801" s="14">
        <v>1815</v>
      </c>
      <c r="L1801" t="s">
        <v>2078</v>
      </c>
      <c r="M1801" s="14">
        <v>1772</v>
      </c>
      <c r="N1801" s="14">
        <v>9374</v>
      </c>
    </row>
    <row r="1802" spans="1:14" x14ac:dyDescent="0.25">
      <c r="A1802" t="s">
        <v>65</v>
      </c>
      <c r="B1802" t="s">
        <v>2066</v>
      </c>
      <c r="C1802" s="14">
        <v>50035</v>
      </c>
      <c r="D1802" s="14">
        <v>14596</v>
      </c>
      <c r="E1802" s="14">
        <v>13368</v>
      </c>
      <c r="F1802" s="14">
        <v>6374</v>
      </c>
      <c r="G1802" s="14">
        <v>6994</v>
      </c>
      <c r="H1802" t="s">
        <v>65</v>
      </c>
      <c r="I1802" t="s">
        <v>2066</v>
      </c>
      <c r="J1802" t="s">
        <v>2078</v>
      </c>
      <c r="K1802" s="14">
        <v>3009</v>
      </c>
      <c r="L1802" t="s">
        <v>2078</v>
      </c>
      <c r="M1802" s="14">
        <v>2959</v>
      </c>
      <c r="N1802" s="14">
        <v>16227</v>
      </c>
    </row>
    <row r="1803" spans="1:14" x14ac:dyDescent="0.25">
      <c r="A1803" t="s">
        <v>66</v>
      </c>
      <c r="B1803" t="s">
        <v>2066</v>
      </c>
      <c r="C1803" s="14">
        <v>10592</v>
      </c>
      <c r="D1803" s="14">
        <v>7210</v>
      </c>
      <c r="E1803" s="14">
        <v>8342</v>
      </c>
      <c r="F1803" s="14">
        <v>3912</v>
      </c>
      <c r="G1803" s="14">
        <v>4430</v>
      </c>
      <c r="H1803" t="s">
        <v>66</v>
      </c>
      <c r="I1803" t="s">
        <v>2066</v>
      </c>
      <c r="J1803" t="s">
        <v>2078</v>
      </c>
      <c r="K1803" s="14">
        <v>1699</v>
      </c>
      <c r="L1803" t="s">
        <v>2078</v>
      </c>
      <c r="M1803" s="14">
        <v>1620</v>
      </c>
      <c r="N1803" s="14">
        <v>8204</v>
      </c>
    </row>
    <row r="1804" spans="1:14" x14ac:dyDescent="0.25">
      <c r="A1804" t="s">
        <v>1322</v>
      </c>
      <c r="B1804" t="s">
        <v>2066</v>
      </c>
      <c r="C1804" s="14">
        <v>2289</v>
      </c>
      <c r="D1804">
        <v>311</v>
      </c>
      <c r="E1804">
        <v>296</v>
      </c>
      <c r="F1804">
        <v>149</v>
      </c>
      <c r="G1804">
        <v>147</v>
      </c>
      <c r="H1804" t="s">
        <v>1322</v>
      </c>
      <c r="I1804" t="s">
        <v>2066</v>
      </c>
      <c r="J1804" t="s">
        <v>2078</v>
      </c>
      <c r="K1804">
        <v>87</v>
      </c>
      <c r="L1804" t="s">
        <v>2078</v>
      </c>
      <c r="M1804">
        <v>87</v>
      </c>
      <c r="N1804">
        <v>473</v>
      </c>
    </row>
    <row r="1805" spans="1:14" x14ac:dyDescent="0.25">
      <c r="A1805" t="s">
        <v>459</v>
      </c>
      <c r="B1805" t="s">
        <v>2066</v>
      </c>
      <c r="C1805" s="14">
        <v>18466</v>
      </c>
      <c r="D1805" s="14">
        <v>4711</v>
      </c>
      <c r="E1805" s="14">
        <v>4305</v>
      </c>
      <c r="F1805" s="14">
        <v>2052</v>
      </c>
      <c r="G1805" s="14">
        <v>2253</v>
      </c>
      <c r="H1805" t="s">
        <v>459</v>
      </c>
      <c r="I1805" t="s">
        <v>2066</v>
      </c>
      <c r="J1805" t="s">
        <v>2078</v>
      </c>
      <c r="K1805" s="14">
        <v>1147</v>
      </c>
      <c r="L1805" t="s">
        <v>2078</v>
      </c>
      <c r="M1805" s="14">
        <v>1138</v>
      </c>
      <c r="N1805" s="14">
        <v>5806</v>
      </c>
    </row>
    <row r="1806" spans="1:14" x14ac:dyDescent="0.25">
      <c r="A1806" t="s">
        <v>67</v>
      </c>
      <c r="B1806" t="s">
        <v>2066</v>
      </c>
      <c r="C1806">
        <v>784</v>
      </c>
      <c r="D1806" s="14">
        <v>11684</v>
      </c>
      <c r="E1806" s="14">
        <v>12032</v>
      </c>
      <c r="F1806" s="14">
        <v>5877</v>
      </c>
      <c r="G1806" s="14">
        <v>6155</v>
      </c>
      <c r="H1806" t="s">
        <v>67</v>
      </c>
      <c r="I1806" t="s">
        <v>2066</v>
      </c>
      <c r="J1806" t="s">
        <v>2078</v>
      </c>
      <c r="K1806" s="14">
        <v>2673</v>
      </c>
      <c r="L1806" t="s">
        <v>2078</v>
      </c>
      <c r="M1806" s="14">
        <v>2577</v>
      </c>
      <c r="N1806" s="14">
        <v>10612</v>
      </c>
    </row>
    <row r="1808" spans="1:14" x14ac:dyDescent="0.25">
      <c r="A1808" t="s">
        <v>2067</v>
      </c>
      <c r="C1808" t="s">
        <v>2042</v>
      </c>
      <c r="D1808" t="s">
        <v>2044</v>
      </c>
      <c r="E1808" t="s">
        <v>2046</v>
      </c>
      <c r="F1808" t="s">
        <v>2048</v>
      </c>
      <c r="G1808" t="s">
        <v>2050</v>
      </c>
      <c r="H1808" t="s">
        <v>2067</v>
      </c>
      <c r="J1808" t="s">
        <v>2068</v>
      </c>
      <c r="K1808" t="s">
        <v>2070</v>
      </c>
      <c r="L1808" t="s">
        <v>2072</v>
      </c>
      <c r="M1808" t="s">
        <v>2074</v>
      </c>
      <c r="N1808" t="s">
        <v>2076</v>
      </c>
    </row>
    <row r="1809" spans="1:14" x14ac:dyDescent="0.25">
      <c r="C1809" t="s">
        <v>2043</v>
      </c>
      <c r="D1809" t="s">
        <v>2045</v>
      </c>
      <c r="E1809" t="s">
        <v>2047</v>
      </c>
      <c r="F1809" t="s">
        <v>2049</v>
      </c>
      <c r="G1809" t="s">
        <v>2051</v>
      </c>
      <c r="J1809" t="s">
        <v>2069</v>
      </c>
      <c r="K1809" t="s">
        <v>2071</v>
      </c>
      <c r="L1809" t="s">
        <v>2073</v>
      </c>
      <c r="M1809" t="s">
        <v>2075</v>
      </c>
      <c r="N1809" t="s">
        <v>2077</v>
      </c>
    </row>
    <row r="1810" spans="1:14" x14ac:dyDescent="0.25">
      <c r="A1810" t="s">
        <v>2079</v>
      </c>
      <c r="H1810" t="s">
        <v>2079</v>
      </c>
    </row>
    <row r="1811" spans="1:14" x14ac:dyDescent="0.25">
      <c r="A1811" t="s">
        <v>68</v>
      </c>
      <c r="C1811" s="14">
        <v>750115</v>
      </c>
      <c r="D1811" s="14">
        <v>432759</v>
      </c>
      <c r="E1811" s="14">
        <v>460880</v>
      </c>
      <c r="F1811" s="14">
        <v>223382</v>
      </c>
      <c r="G1811" s="14">
        <v>237498</v>
      </c>
      <c r="H1811" t="s">
        <v>68</v>
      </c>
      <c r="J1811" t="s">
        <v>2078</v>
      </c>
      <c r="K1811" s="14">
        <v>104075</v>
      </c>
      <c r="L1811" t="s">
        <v>2078</v>
      </c>
      <c r="M1811" s="14">
        <v>100861</v>
      </c>
      <c r="N1811" s="14">
        <v>494038</v>
      </c>
    </row>
    <row r="1812" spans="1:14" x14ac:dyDescent="0.25">
      <c r="A1812" t="s">
        <v>69</v>
      </c>
      <c r="B1812" t="s">
        <v>2066</v>
      </c>
      <c r="C1812">
        <v>831</v>
      </c>
      <c r="D1812" s="14">
        <v>3228</v>
      </c>
      <c r="E1812" s="14">
        <v>4549</v>
      </c>
      <c r="F1812" s="14">
        <v>1846</v>
      </c>
      <c r="G1812" s="14">
        <v>2703</v>
      </c>
      <c r="H1812" t="s">
        <v>69</v>
      </c>
      <c r="I1812" t="s">
        <v>2066</v>
      </c>
      <c r="J1812" t="s">
        <v>2078</v>
      </c>
      <c r="K1812">
        <v>809</v>
      </c>
      <c r="L1812" t="s">
        <v>2078</v>
      </c>
      <c r="M1812">
        <v>791</v>
      </c>
      <c r="N1812" s="14">
        <v>5087</v>
      </c>
    </row>
    <row r="1813" spans="1:14" x14ac:dyDescent="0.25">
      <c r="A1813" t="s">
        <v>70</v>
      </c>
      <c r="B1813" t="s">
        <v>2066</v>
      </c>
      <c r="C1813">
        <v>321</v>
      </c>
      <c r="D1813" s="14">
        <v>1171</v>
      </c>
      <c r="E1813" s="14">
        <v>1321</v>
      </c>
      <c r="F1813">
        <v>622</v>
      </c>
      <c r="G1813">
        <v>699</v>
      </c>
      <c r="H1813" t="s">
        <v>70</v>
      </c>
      <c r="I1813" t="s">
        <v>2066</v>
      </c>
      <c r="J1813" t="s">
        <v>2078</v>
      </c>
      <c r="K1813">
        <v>334</v>
      </c>
      <c r="L1813" t="s">
        <v>2078</v>
      </c>
      <c r="M1813">
        <v>331</v>
      </c>
      <c r="N1813" s="14">
        <v>1847</v>
      </c>
    </row>
    <row r="1814" spans="1:14" x14ac:dyDescent="0.25">
      <c r="A1814" t="s">
        <v>71</v>
      </c>
      <c r="B1814" t="s">
        <v>2066</v>
      </c>
      <c r="C1814" s="14">
        <v>2112</v>
      </c>
      <c r="D1814" s="14">
        <v>5319</v>
      </c>
      <c r="E1814" s="14">
        <v>6105</v>
      </c>
      <c r="F1814" s="14">
        <v>2808</v>
      </c>
      <c r="G1814" s="14">
        <v>3297</v>
      </c>
      <c r="H1814" t="s">
        <v>71</v>
      </c>
      <c r="I1814" t="s">
        <v>2066</v>
      </c>
      <c r="J1814" t="s">
        <v>2078</v>
      </c>
      <c r="K1814" s="14">
        <v>1370</v>
      </c>
      <c r="L1814" t="s">
        <v>2078</v>
      </c>
      <c r="M1814" s="14">
        <v>1340</v>
      </c>
      <c r="N1814" s="14">
        <v>7631</v>
      </c>
    </row>
    <row r="1815" spans="1:14" x14ac:dyDescent="0.25">
      <c r="A1815" t="s">
        <v>72</v>
      </c>
      <c r="B1815" t="s">
        <v>2066</v>
      </c>
      <c r="C1815" s="14">
        <v>75068</v>
      </c>
      <c r="D1815" s="14">
        <v>12636</v>
      </c>
      <c r="E1815" s="14">
        <v>13006</v>
      </c>
      <c r="F1815" s="14">
        <v>6712</v>
      </c>
      <c r="G1815" s="14">
        <v>6294</v>
      </c>
      <c r="H1815" t="s">
        <v>72</v>
      </c>
      <c r="I1815" t="s">
        <v>2066</v>
      </c>
      <c r="J1815" t="s">
        <v>2078</v>
      </c>
      <c r="K1815" s="14">
        <v>2961</v>
      </c>
      <c r="L1815" t="s">
        <v>2078</v>
      </c>
      <c r="M1815" s="14">
        <v>2912</v>
      </c>
      <c r="N1815" s="14">
        <v>15797</v>
      </c>
    </row>
    <row r="1816" spans="1:14" x14ac:dyDescent="0.25">
      <c r="A1816" t="s">
        <v>1351</v>
      </c>
      <c r="B1816" t="s">
        <v>2066</v>
      </c>
      <c r="C1816" s="14">
        <v>61121</v>
      </c>
      <c r="D1816" s="14">
        <v>5814</v>
      </c>
      <c r="E1816" s="14">
        <v>5398</v>
      </c>
      <c r="F1816" s="14">
        <v>2785</v>
      </c>
      <c r="G1816" s="14">
        <v>2613</v>
      </c>
      <c r="H1816" t="s">
        <v>1351</v>
      </c>
      <c r="I1816" t="s">
        <v>2066</v>
      </c>
      <c r="J1816" t="s">
        <v>2078</v>
      </c>
      <c r="K1816" s="14">
        <v>1196</v>
      </c>
      <c r="L1816" t="s">
        <v>2078</v>
      </c>
      <c r="M1816" s="14">
        <v>1193</v>
      </c>
      <c r="N1816" s="14">
        <v>6649</v>
      </c>
    </row>
    <row r="1817" spans="1:14" x14ac:dyDescent="0.25">
      <c r="A1817" t="s">
        <v>73</v>
      </c>
      <c r="B1817" t="s">
        <v>2066</v>
      </c>
      <c r="C1817" s="14">
        <v>2840</v>
      </c>
      <c r="D1817" s="14">
        <v>3990</v>
      </c>
      <c r="E1817" s="14">
        <v>3854</v>
      </c>
      <c r="F1817" s="14">
        <v>1834</v>
      </c>
      <c r="G1817" s="14">
        <v>2020</v>
      </c>
      <c r="H1817" t="s">
        <v>73</v>
      </c>
      <c r="I1817" t="s">
        <v>2066</v>
      </c>
      <c r="J1817" t="s">
        <v>2078</v>
      </c>
      <c r="K1817">
        <v>919</v>
      </c>
      <c r="L1817" t="s">
        <v>2078</v>
      </c>
      <c r="M1817">
        <v>909</v>
      </c>
      <c r="N1817" s="14">
        <v>4654</v>
      </c>
    </row>
    <row r="1818" spans="1:14" x14ac:dyDescent="0.25">
      <c r="A1818" t="s">
        <v>74</v>
      </c>
      <c r="B1818" t="s">
        <v>2066</v>
      </c>
      <c r="C1818" s="14">
        <v>33167</v>
      </c>
      <c r="D1818" s="14">
        <v>5872</v>
      </c>
      <c r="E1818" s="14">
        <v>5909</v>
      </c>
      <c r="F1818" s="14">
        <v>2915</v>
      </c>
      <c r="G1818" s="14">
        <v>2994</v>
      </c>
      <c r="H1818" t="s">
        <v>74</v>
      </c>
      <c r="I1818" t="s">
        <v>2066</v>
      </c>
      <c r="J1818" t="s">
        <v>2078</v>
      </c>
      <c r="K1818" s="14">
        <v>1231</v>
      </c>
      <c r="L1818" t="s">
        <v>2078</v>
      </c>
      <c r="M1818" s="14">
        <v>1210</v>
      </c>
      <c r="N1818" s="14">
        <v>6900</v>
      </c>
    </row>
    <row r="1819" spans="1:14" x14ac:dyDescent="0.25">
      <c r="A1819" t="s">
        <v>75</v>
      </c>
      <c r="B1819" t="s">
        <v>2066</v>
      </c>
      <c r="C1819" s="14">
        <v>3292</v>
      </c>
      <c r="D1819" s="14">
        <v>3024</v>
      </c>
      <c r="E1819" s="14">
        <v>4279</v>
      </c>
      <c r="F1819" s="14">
        <v>1777</v>
      </c>
      <c r="G1819" s="14">
        <v>2502</v>
      </c>
      <c r="H1819" t="s">
        <v>75</v>
      </c>
      <c r="I1819" t="s">
        <v>2066</v>
      </c>
      <c r="J1819" t="s">
        <v>2078</v>
      </c>
      <c r="K1819">
        <v>923</v>
      </c>
      <c r="L1819" t="s">
        <v>2078</v>
      </c>
      <c r="M1819">
        <v>888</v>
      </c>
      <c r="N1819" s="14">
        <v>5531</v>
      </c>
    </row>
    <row r="1820" spans="1:14" x14ac:dyDescent="0.25">
      <c r="A1820" t="s">
        <v>76</v>
      </c>
      <c r="B1820" t="s">
        <v>2066</v>
      </c>
      <c r="C1820" s="14">
        <v>18104</v>
      </c>
      <c r="D1820" s="14">
        <v>3277</v>
      </c>
      <c r="E1820" s="14">
        <v>5332</v>
      </c>
      <c r="F1820" s="14">
        <v>2764</v>
      </c>
      <c r="G1820" s="14">
        <v>2568</v>
      </c>
      <c r="H1820" t="s">
        <v>76</v>
      </c>
      <c r="I1820" t="s">
        <v>2066</v>
      </c>
      <c r="J1820" t="s">
        <v>2078</v>
      </c>
      <c r="K1820" s="14">
        <v>1210</v>
      </c>
      <c r="L1820" t="s">
        <v>2078</v>
      </c>
      <c r="M1820" s="14">
        <v>1181</v>
      </c>
      <c r="N1820" s="14">
        <v>5899</v>
      </c>
    </row>
    <row r="1821" spans="1:14" x14ac:dyDescent="0.25">
      <c r="A1821" t="s">
        <v>77</v>
      </c>
      <c r="B1821" t="s">
        <v>2066</v>
      </c>
      <c r="C1821" s="14">
        <v>2404</v>
      </c>
      <c r="D1821" s="14">
        <v>13654</v>
      </c>
      <c r="E1821" s="14">
        <v>13469</v>
      </c>
      <c r="F1821" s="14">
        <v>6365</v>
      </c>
      <c r="G1821" s="14">
        <v>7104</v>
      </c>
      <c r="H1821" t="s">
        <v>77</v>
      </c>
      <c r="I1821" t="s">
        <v>2066</v>
      </c>
      <c r="J1821" t="s">
        <v>2078</v>
      </c>
      <c r="K1821" s="14">
        <v>3417</v>
      </c>
      <c r="L1821" t="s">
        <v>2078</v>
      </c>
      <c r="M1821" s="14">
        <v>3369</v>
      </c>
      <c r="N1821" s="14">
        <v>16535</v>
      </c>
    </row>
    <row r="1822" spans="1:14" x14ac:dyDescent="0.25">
      <c r="A1822" t="s">
        <v>78</v>
      </c>
      <c r="B1822" t="s">
        <v>2066</v>
      </c>
      <c r="C1822" s="14">
        <v>77728</v>
      </c>
      <c r="D1822" s="14">
        <v>11627</v>
      </c>
      <c r="E1822" s="14">
        <v>11774</v>
      </c>
      <c r="F1822" s="14">
        <v>5971</v>
      </c>
      <c r="G1822" s="14">
        <v>5803</v>
      </c>
      <c r="H1822" t="s">
        <v>78</v>
      </c>
      <c r="I1822" t="s">
        <v>2066</v>
      </c>
      <c r="J1822" t="s">
        <v>2078</v>
      </c>
      <c r="K1822" s="14">
        <v>2569</v>
      </c>
      <c r="L1822" t="s">
        <v>2078</v>
      </c>
      <c r="M1822" s="14">
        <v>2510</v>
      </c>
      <c r="N1822" s="14">
        <v>13566</v>
      </c>
    </row>
    <row r="1823" spans="1:14" x14ac:dyDescent="0.25">
      <c r="A1823" t="s">
        <v>79</v>
      </c>
      <c r="B1823" t="s">
        <v>2066</v>
      </c>
      <c r="C1823" s="14">
        <v>21076</v>
      </c>
      <c r="D1823" s="14">
        <v>2254</v>
      </c>
      <c r="E1823" s="14">
        <v>2094</v>
      </c>
      <c r="F1823" s="14">
        <v>1071</v>
      </c>
      <c r="G1823" s="14">
        <v>1023</v>
      </c>
      <c r="H1823" t="s">
        <v>79</v>
      </c>
      <c r="I1823" t="s">
        <v>2066</v>
      </c>
      <c r="J1823" t="s">
        <v>2078</v>
      </c>
      <c r="K1823">
        <v>478</v>
      </c>
      <c r="L1823" t="s">
        <v>2078</v>
      </c>
      <c r="M1823">
        <v>477</v>
      </c>
      <c r="N1823" s="14">
        <v>2429</v>
      </c>
    </row>
    <row r="1824" spans="1:14" x14ac:dyDescent="0.25">
      <c r="A1824" t="s">
        <v>80</v>
      </c>
      <c r="B1824" t="s">
        <v>2066</v>
      </c>
      <c r="C1824" s="14">
        <v>106417</v>
      </c>
      <c r="D1824" s="14">
        <v>12109</v>
      </c>
      <c r="E1824" s="14">
        <v>11646</v>
      </c>
      <c r="F1824" s="14">
        <v>6028</v>
      </c>
      <c r="G1824" s="14">
        <v>5618</v>
      </c>
      <c r="H1824" t="s">
        <v>80</v>
      </c>
      <c r="I1824" t="s">
        <v>2066</v>
      </c>
      <c r="J1824" t="s">
        <v>2078</v>
      </c>
      <c r="K1824" s="14">
        <v>2744</v>
      </c>
      <c r="L1824" t="s">
        <v>2078</v>
      </c>
      <c r="M1824" s="14">
        <v>2732</v>
      </c>
      <c r="N1824" s="14">
        <v>14120</v>
      </c>
    </row>
    <row r="1825" spans="1:14" x14ac:dyDescent="0.25">
      <c r="A1825" t="s">
        <v>81</v>
      </c>
      <c r="B1825" t="s">
        <v>2066</v>
      </c>
      <c r="C1825" s="14">
        <v>63556</v>
      </c>
      <c r="D1825" s="14">
        <v>7162</v>
      </c>
      <c r="E1825" s="14">
        <v>7117</v>
      </c>
      <c r="F1825" s="14">
        <v>3620</v>
      </c>
      <c r="G1825" s="14">
        <v>3497</v>
      </c>
      <c r="H1825" t="s">
        <v>81</v>
      </c>
      <c r="I1825" t="s">
        <v>2066</v>
      </c>
      <c r="J1825" t="s">
        <v>2078</v>
      </c>
      <c r="K1825" s="14">
        <v>1677</v>
      </c>
      <c r="L1825" t="s">
        <v>2078</v>
      </c>
      <c r="M1825" s="14">
        <v>1668</v>
      </c>
      <c r="N1825" s="14">
        <v>9216</v>
      </c>
    </row>
    <row r="1826" spans="1:14" x14ac:dyDescent="0.25">
      <c r="A1826" t="s">
        <v>82</v>
      </c>
      <c r="B1826" t="s">
        <v>2066</v>
      </c>
      <c r="C1826" s="14">
        <v>7920</v>
      </c>
      <c r="D1826" s="14">
        <v>4648</v>
      </c>
      <c r="E1826" s="14">
        <v>5133</v>
      </c>
      <c r="F1826" s="14">
        <v>2414</v>
      </c>
      <c r="G1826" s="14">
        <v>2719</v>
      </c>
      <c r="H1826" t="s">
        <v>82</v>
      </c>
      <c r="I1826" t="s">
        <v>2066</v>
      </c>
      <c r="J1826" t="s">
        <v>2078</v>
      </c>
      <c r="K1826" s="14">
        <v>1209</v>
      </c>
      <c r="L1826" t="s">
        <v>2078</v>
      </c>
      <c r="M1826" s="14">
        <v>1188</v>
      </c>
      <c r="N1826" s="14">
        <v>6540</v>
      </c>
    </row>
    <row r="1827" spans="1:14" x14ac:dyDescent="0.25">
      <c r="A1827" t="s">
        <v>83</v>
      </c>
      <c r="B1827" t="s">
        <v>2066</v>
      </c>
      <c r="C1827" s="14">
        <v>61399</v>
      </c>
      <c r="D1827" s="14">
        <v>7128</v>
      </c>
      <c r="E1827" s="14">
        <v>7577</v>
      </c>
      <c r="F1827" s="14">
        <v>3800</v>
      </c>
      <c r="G1827" s="14">
        <v>3777</v>
      </c>
      <c r="H1827" t="s">
        <v>83</v>
      </c>
      <c r="I1827" t="s">
        <v>2066</v>
      </c>
      <c r="J1827" t="s">
        <v>2078</v>
      </c>
      <c r="K1827" s="14">
        <v>1790</v>
      </c>
      <c r="L1827" t="s">
        <v>2078</v>
      </c>
      <c r="M1827" s="14">
        <v>1764</v>
      </c>
      <c r="N1827" s="14">
        <v>9317</v>
      </c>
    </row>
    <row r="1828" spans="1:14" x14ac:dyDescent="0.25">
      <c r="A1828" t="s">
        <v>84</v>
      </c>
      <c r="B1828" t="s">
        <v>2066</v>
      </c>
      <c r="C1828" s="14">
        <v>20871</v>
      </c>
      <c r="D1828" s="14">
        <v>7885</v>
      </c>
      <c r="E1828" s="14">
        <v>10331</v>
      </c>
      <c r="F1828" s="14">
        <v>4862</v>
      </c>
      <c r="G1828" s="14">
        <v>5469</v>
      </c>
      <c r="H1828" t="s">
        <v>84</v>
      </c>
      <c r="I1828" t="s">
        <v>2066</v>
      </c>
      <c r="J1828" t="s">
        <v>2078</v>
      </c>
      <c r="K1828" s="14">
        <v>2333</v>
      </c>
      <c r="L1828" t="s">
        <v>2078</v>
      </c>
      <c r="M1828" s="14">
        <v>2301</v>
      </c>
      <c r="N1828" s="14">
        <v>12487</v>
      </c>
    </row>
    <row r="1829" spans="1:14" x14ac:dyDescent="0.25">
      <c r="A1829" t="s">
        <v>85</v>
      </c>
      <c r="B1829" t="s">
        <v>2066</v>
      </c>
      <c r="C1829">
        <v>882</v>
      </c>
      <c r="D1829" s="14">
        <v>2384</v>
      </c>
      <c r="E1829" s="14">
        <v>4701</v>
      </c>
      <c r="F1829" s="14">
        <v>1981</v>
      </c>
      <c r="G1829" s="14">
        <v>2720</v>
      </c>
      <c r="H1829" t="s">
        <v>85</v>
      </c>
      <c r="I1829" t="s">
        <v>2066</v>
      </c>
      <c r="J1829" t="s">
        <v>2078</v>
      </c>
      <c r="K1829">
        <v>997</v>
      </c>
      <c r="L1829" t="s">
        <v>2078</v>
      </c>
      <c r="M1829">
        <v>871</v>
      </c>
      <c r="N1829" s="14">
        <v>5430</v>
      </c>
    </row>
    <row r="1830" spans="1:14" x14ac:dyDescent="0.25">
      <c r="A1830" t="s">
        <v>86</v>
      </c>
      <c r="B1830" t="s">
        <v>2066</v>
      </c>
      <c r="C1830" s="14">
        <v>2746</v>
      </c>
      <c r="D1830" s="14">
        <v>14334</v>
      </c>
      <c r="E1830" s="14">
        <v>22764</v>
      </c>
      <c r="F1830" s="14">
        <v>9253</v>
      </c>
      <c r="G1830" s="14">
        <v>13511</v>
      </c>
      <c r="H1830" t="s">
        <v>86</v>
      </c>
      <c r="I1830" t="s">
        <v>2066</v>
      </c>
      <c r="J1830" t="s">
        <v>2078</v>
      </c>
      <c r="K1830" s="14">
        <v>3718</v>
      </c>
      <c r="L1830" t="s">
        <v>2078</v>
      </c>
      <c r="M1830" s="14">
        <v>3597</v>
      </c>
      <c r="N1830" s="14">
        <v>22535</v>
      </c>
    </row>
    <row r="1831" spans="1:14" x14ac:dyDescent="0.25">
      <c r="A1831" t="s">
        <v>87</v>
      </c>
      <c r="B1831" t="s">
        <v>2066</v>
      </c>
      <c r="C1831" s="14">
        <v>63576</v>
      </c>
      <c r="D1831" s="14">
        <v>7743</v>
      </c>
      <c r="E1831" s="14">
        <v>8154</v>
      </c>
      <c r="F1831" s="14">
        <v>4264</v>
      </c>
      <c r="G1831" s="14">
        <v>3890</v>
      </c>
      <c r="H1831" t="s">
        <v>87</v>
      </c>
      <c r="I1831" t="s">
        <v>2066</v>
      </c>
      <c r="J1831" t="s">
        <v>2078</v>
      </c>
      <c r="K1831" s="14">
        <v>1743</v>
      </c>
      <c r="L1831" t="s">
        <v>2078</v>
      </c>
      <c r="M1831" s="14">
        <v>1730</v>
      </c>
      <c r="N1831" s="14">
        <v>9702</v>
      </c>
    </row>
    <row r="1832" spans="1:14" x14ac:dyDescent="0.25">
      <c r="A1832" t="s">
        <v>88</v>
      </c>
      <c r="B1832" t="s">
        <v>2066</v>
      </c>
      <c r="C1832" s="14">
        <v>108015</v>
      </c>
      <c r="D1832" s="14">
        <v>11277</v>
      </c>
      <c r="E1832" s="14">
        <v>10898</v>
      </c>
      <c r="F1832" s="14">
        <v>5622</v>
      </c>
      <c r="G1832" s="14">
        <v>5276</v>
      </c>
      <c r="H1832" t="s">
        <v>88</v>
      </c>
      <c r="I1832" t="s">
        <v>2066</v>
      </c>
      <c r="J1832" t="s">
        <v>2078</v>
      </c>
      <c r="K1832" s="14">
        <v>2492</v>
      </c>
      <c r="L1832" t="s">
        <v>2078</v>
      </c>
      <c r="M1832" s="14">
        <v>2473</v>
      </c>
      <c r="N1832" s="14">
        <v>13946</v>
      </c>
    </row>
    <row r="1833" spans="1:14" x14ac:dyDescent="0.25">
      <c r="A1833" t="s">
        <v>89</v>
      </c>
      <c r="B1833" t="s">
        <v>2066</v>
      </c>
      <c r="C1833" s="14">
        <v>2623</v>
      </c>
      <c r="D1833" s="14">
        <v>2556</v>
      </c>
      <c r="E1833" s="14">
        <v>2645</v>
      </c>
      <c r="F1833" s="14">
        <v>1297</v>
      </c>
      <c r="G1833" s="14">
        <v>1348</v>
      </c>
      <c r="H1833" t="s">
        <v>89</v>
      </c>
      <c r="I1833" t="s">
        <v>2066</v>
      </c>
      <c r="J1833" t="s">
        <v>2078</v>
      </c>
      <c r="K1833">
        <v>616</v>
      </c>
      <c r="L1833" t="s">
        <v>2078</v>
      </c>
      <c r="M1833">
        <v>613</v>
      </c>
      <c r="N1833" s="14">
        <v>3326</v>
      </c>
    </row>
    <row r="1834" spans="1:14" x14ac:dyDescent="0.25">
      <c r="A1834" t="s">
        <v>90</v>
      </c>
      <c r="B1834" t="s">
        <v>2066</v>
      </c>
      <c r="C1834" s="14">
        <v>5004</v>
      </c>
      <c r="D1834" s="14">
        <v>5676</v>
      </c>
      <c r="E1834" s="14">
        <v>5674</v>
      </c>
      <c r="F1834" s="14">
        <v>2608</v>
      </c>
      <c r="G1834" s="14">
        <v>3066</v>
      </c>
      <c r="H1834" t="s">
        <v>90</v>
      </c>
      <c r="I1834" t="s">
        <v>2066</v>
      </c>
      <c r="J1834" t="s">
        <v>2078</v>
      </c>
      <c r="K1834" s="14">
        <v>1389</v>
      </c>
      <c r="L1834" t="s">
        <v>2078</v>
      </c>
      <c r="M1834" s="14">
        <v>1380</v>
      </c>
      <c r="N1834" s="14">
        <v>7461</v>
      </c>
    </row>
    <row r="1835" spans="1:14" x14ac:dyDescent="0.25">
      <c r="A1835" t="s">
        <v>91</v>
      </c>
      <c r="B1835" t="s">
        <v>2066</v>
      </c>
      <c r="C1835" s="14">
        <v>9042</v>
      </c>
      <c r="D1835" s="14">
        <v>277991</v>
      </c>
      <c r="E1835" s="14">
        <v>287150</v>
      </c>
      <c r="F1835" s="14">
        <v>140163</v>
      </c>
      <c r="G1835" s="14">
        <v>146987</v>
      </c>
      <c r="H1835" t="s">
        <v>91</v>
      </c>
      <c r="I1835" t="s">
        <v>2066</v>
      </c>
      <c r="J1835" t="s">
        <v>2078</v>
      </c>
      <c r="K1835" s="14">
        <v>65950</v>
      </c>
      <c r="L1835" t="s">
        <v>2078</v>
      </c>
      <c r="M1835" s="14">
        <v>63433</v>
      </c>
      <c r="N1835" s="14">
        <v>287433</v>
      </c>
    </row>
    <row r="1837" spans="1:14" x14ac:dyDescent="0.25">
      <c r="A1837" t="s">
        <v>2067</v>
      </c>
      <c r="C1837" t="s">
        <v>2042</v>
      </c>
      <c r="D1837" t="s">
        <v>2044</v>
      </c>
      <c r="E1837" t="s">
        <v>2046</v>
      </c>
      <c r="F1837" t="s">
        <v>2048</v>
      </c>
      <c r="G1837" t="s">
        <v>2050</v>
      </c>
      <c r="H1837" t="s">
        <v>2067</v>
      </c>
      <c r="J1837" t="s">
        <v>2068</v>
      </c>
      <c r="K1837" t="s">
        <v>2070</v>
      </c>
      <c r="L1837" t="s">
        <v>2072</v>
      </c>
      <c r="M1837" t="s">
        <v>2074</v>
      </c>
      <c r="N1837" t="s">
        <v>2076</v>
      </c>
    </row>
    <row r="1838" spans="1:14" x14ac:dyDescent="0.25">
      <c r="C1838" t="s">
        <v>2043</v>
      </c>
      <c r="D1838" t="s">
        <v>2045</v>
      </c>
      <c r="E1838" t="s">
        <v>2047</v>
      </c>
      <c r="F1838" t="s">
        <v>2049</v>
      </c>
      <c r="G1838" t="s">
        <v>2051</v>
      </c>
      <c r="J1838" t="s">
        <v>2069</v>
      </c>
      <c r="K1838" t="s">
        <v>2071</v>
      </c>
      <c r="L1838" t="s">
        <v>2073</v>
      </c>
      <c r="M1838" t="s">
        <v>2075</v>
      </c>
      <c r="N1838" t="s">
        <v>2077</v>
      </c>
    </row>
    <row r="1839" spans="1:14" x14ac:dyDescent="0.25">
      <c r="A1839" t="s">
        <v>2079</v>
      </c>
      <c r="H1839" t="s">
        <v>2079</v>
      </c>
    </row>
    <row r="1840" spans="1:14" x14ac:dyDescent="0.25">
      <c r="A1840" t="s">
        <v>92</v>
      </c>
      <c r="C1840" s="14">
        <v>1362058</v>
      </c>
      <c r="D1840" s="14">
        <v>419546</v>
      </c>
      <c r="E1840" s="14">
        <v>456436</v>
      </c>
      <c r="F1840" s="14">
        <v>222873</v>
      </c>
      <c r="G1840" s="14">
        <v>233563</v>
      </c>
      <c r="H1840" t="s">
        <v>92</v>
      </c>
      <c r="J1840" t="s">
        <v>2078</v>
      </c>
      <c r="K1840" s="14">
        <v>97815</v>
      </c>
      <c r="L1840" t="s">
        <v>2078</v>
      </c>
      <c r="M1840" s="14">
        <v>93468</v>
      </c>
      <c r="N1840" s="14">
        <v>473029</v>
      </c>
    </row>
    <row r="1841" spans="1:14" x14ac:dyDescent="0.25">
      <c r="A1841" t="s">
        <v>1505</v>
      </c>
      <c r="B1841" t="s">
        <v>2066</v>
      </c>
      <c r="C1841" s="14">
        <v>5465</v>
      </c>
      <c r="D1841" s="14">
        <v>58521</v>
      </c>
      <c r="E1841" s="14">
        <v>64126</v>
      </c>
      <c r="F1841" s="14">
        <v>32155</v>
      </c>
      <c r="G1841" s="14">
        <v>31971</v>
      </c>
      <c r="H1841" t="s">
        <v>1505</v>
      </c>
      <c r="I1841" t="s">
        <v>2066</v>
      </c>
      <c r="J1841" t="s">
        <v>2078</v>
      </c>
      <c r="K1841" s="14">
        <v>13865</v>
      </c>
      <c r="L1841" t="s">
        <v>2078</v>
      </c>
      <c r="M1841" s="14">
        <v>12745</v>
      </c>
      <c r="N1841" s="14">
        <v>60222</v>
      </c>
    </row>
    <row r="1842" spans="1:14" x14ac:dyDescent="0.25">
      <c r="A1842" t="s">
        <v>93</v>
      </c>
      <c r="B1842" t="s">
        <v>2066</v>
      </c>
      <c r="C1842" s="14">
        <v>17007</v>
      </c>
      <c r="D1842" s="14">
        <v>2180</v>
      </c>
      <c r="E1842" s="14">
        <v>2076</v>
      </c>
      <c r="F1842" s="14">
        <v>1029</v>
      </c>
      <c r="G1842" s="14">
        <v>1047</v>
      </c>
      <c r="H1842" t="s">
        <v>93</v>
      </c>
      <c r="I1842" t="s">
        <v>2066</v>
      </c>
      <c r="J1842" t="s">
        <v>2078</v>
      </c>
      <c r="K1842">
        <v>503</v>
      </c>
      <c r="L1842" t="s">
        <v>2078</v>
      </c>
      <c r="M1842">
        <v>502</v>
      </c>
      <c r="N1842" s="14">
        <v>2789</v>
      </c>
    </row>
    <row r="1843" spans="1:14" x14ac:dyDescent="0.25">
      <c r="A1843" t="s">
        <v>94</v>
      </c>
      <c r="B1843" t="s">
        <v>2066</v>
      </c>
      <c r="C1843" s="14">
        <v>19731</v>
      </c>
      <c r="D1843" s="14">
        <v>2236</v>
      </c>
      <c r="E1843" s="14">
        <v>2228</v>
      </c>
      <c r="F1843" s="14">
        <v>1071</v>
      </c>
      <c r="G1843" s="14">
        <v>1157</v>
      </c>
      <c r="H1843" t="s">
        <v>94</v>
      </c>
      <c r="I1843" t="s">
        <v>2066</v>
      </c>
      <c r="J1843" t="s">
        <v>2078</v>
      </c>
      <c r="K1843">
        <v>504</v>
      </c>
      <c r="L1843" t="s">
        <v>2078</v>
      </c>
      <c r="M1843">
        <v>490</v>
      </c>
      <c r="N1843" s="14">
        <v>2555</v>
      </c>
    </row>
    <row r="1844" spans="1:14" x14ac:dyDescent="0.25">
      <c r="A1844" t="s">
        <v>95</v>
      </c>
      <c r="B1844" t="s">
        <v>2066</v>
      </c>
      <c r="C1844" s="14">
        <v>5031</v>
      </c>
      <c r="D1844" s="14">
        <v>27192</v>
      </c>
      <c r="E1844" s="14">
        <v>30635</v>
      </c>
      <c r="F1844" s="14">
        <v>15925</v>
      </c>
      <c r="G1844" s="14">
        <v>14710</v>
      </c>
      <c r="H1844" t="s">
        <v>95</v>
      </c>
      <c r="I1844" t="s">
        <v>2066</v>
      </c>
      <c r="J1844" t="s">
        <v>2078</v>
      </c>
      <c r="K1844" s="14">
        <v>6359</v>
      </c>
      <c r="L1844" t="s">
        <v>2078</v>
      </c>
      <c r="M1844" s="14">
        <v>5910</v>
      </c>
      <c r="N1844" s="14">
        <v>25403</v>
      </c>
    </row>
    <row r="1845" spans="1:14" x14ac:dyDescent="0.25">
      <c r="A1845" t="s">
        <v>96</v>
      </c>
      <c r="B1845" t="s">
        <v>2066</v>
      </c>
      <c r="C1845" s="14">
        <v>73912</v>
      </c>
      <c r="D1845" s="14">
        <v>2396</v>
      </c>
      <c r="E1845" s="14">
        <v>2532</v>
      </c>
      <c r="F1845" s="14">
        <v>1176</v>
      </c>
      <c r="G1845" s="14">
        <v>1356</v>
      </c>
      <c r="H1845" t="s">
        <v>96</v>
      </c>
      <c r="I1845" t="s">
        <v>2066</v>
      </c>
      <c r="J1845" t="s">
        <v>2078</v>
      </c>
      <c r="K1845">
        <v>637</v>
      </c>
      <c r="L1845" t="s">
        <v>2078</v>
      </c>
      <c r="M1845">
        <v>636</v>
      </c>
      <c r="N1845" s="14">
        <v>3500</v>
      </c>
    </row>
    <row r="1846" spans="1:14" x14ac:dyDescent="0.25">
      <c r="A1846" t="s">
        <v>97</v>
      </c>
      <c r="B1846" t="s">
        <v>2066</v>
      </c>
      <c r="C1846" s="14">
        <v>41315</v>
      </c>
      <c r="D1846" s="14">
        <v>6939</v>
      </c>
      <c r="E1846" s="14">
        <v>6586</v>
      </c>
      <c r="F1846" s="14">
        <v>3206</v>
      </c>
      <c r="G1846" s="14">
        <v>3380</v>
      </c>
      <c r="H1846" t="s">
        <v>97</v>
      </c>
      <c r="I1846" t="s">
        <v>2066</v>
      </c>
      <c r="J1846" t="s">
        <v>2078</v>
      </c>
      <c r="K1846" s="14">
        <v>1627</v>
      </c>
      <c r="L1846" t="s">
        <v>2078</v>
      </c>
      <c r="M1846" s="14">
        <v>1619</v>
      </c>
      <c r="N1846" s="14">
        <v>8776</v>
      </c>
    </row>
    <row r="1847" spans="1:14" x14ac:dyDescent="0.25">
      <c r="A1847" t="s">
        <v>98</v>
      </c>
      <c r="B1847" t="s">
        <v>2066</v>
      </c>
      <c r="C1847" s="14">
        <v>6397</v>
      </c>
      <c r="D1847" s="14">
        <v>8872</v>
      </c>
      <c r="E1847" s="14">
        <v>9014</v>
      </c>
      <c r="F1847" s="14">
        <v>4667</v>
      </c>
      <c r="G1847" s="14">
        <v>4347</v>
      </c>
      <c r="H1847" t="s">
        <v>98</v>
      </c>
      <c r="I1847" t="s">
        <v>2066</v>
      </c>
      <c r="J1847" t="s">
        <v>2078</v>
      </c>
      <c r="K1847" s="14">
        <v>1892</v>
      </c>
      <c r="L1847" t="s">
        <v>2078</v>
      </c>
      <c r="M1847" s="14">
        <v>1750</v>
      </c>
      <c r="N1847" s="14">
        <v>8836</v>
      </c>
    </row>
    <row r="1848" spans="1:14" x14ac:dyDescent="0.25">
      <c r="A1848" t="s">
        <v>99</v>
      </c>
      <c r="B1848" t="s">
        <v>2066</v>
      </c>
      <c r="C1848" s="14">
        <v>48078</v>
      </c>
      <c r="D1848" s="14">
        <v>6186</v>
      </c>
      <c r="E1848" s="14">
        <v>5883</v>
      </c>
      <c r="F1848" s="14">
        <v>2929</v>
      </c>
      <c r="G1848" s="14">
        <v>2954</v>
      </c>
      <c r="H1848" t="s">
        <v>99</v>
      </c>
      <c r="I1848" t="s">
        <v>2066</v>
      </c>
      <c r="J1848" t="s">
        <v>2078</v>
      </c>
      <c r="K1848" s="14">
        <v>1366</v>
      </c>
      <c r="L1848" t="s">
        <v>2078</v>
      </c>
      <c r="M1848" s="14">
        <v>1362</v>
      </c>
      <c r="N1848" s="14">
        <v>7610</v>
      </c>
    </row>
    <row r="1849" spans="1:14" x14ac:dyDescent="0.25">
      <c r="A1849" t="s">
        <v>100</v>
      </c>
      <c r="B1849" t="s">
        <v>2066</v>
      </c>
      <c r="C1849" s="14">
        <v>4016</v>
      </c>
      <c r="D1849" s="14">
        <v>4822</v>
      </c>
      <c r="E1849" s="14">
        <v>4438</v>
      </c>
      <c r="F1849" s="14">
        <v>1996</v>
      </c>
      <c r="G1849" s="14">
        <v>2442</v>
      </c>
      <c r="H1849" t="s">
        <v>100</v>
      </c>
      <c r="I1849" t="s">
        <v>2066</v>
      </c>
      <c r="J1849" t="s">
        <v>2078</v>
      </c>
      <c r="K1849" s="14">
        <v>1077</v>
      </c>
      <c r="L1849" t="s">
        <v>2078</v>
      </c>
      <c r="M1849" s="14">
        <v>1070</v>
      </c>
      <c r="N1849" s="14">
        <v>5445</v>
      </c>
    </row>
    <row r="1850" spans="1:14" x14ac:dyDescent="0.25">
      <c r="A1850" t="s">
        <v>101</v>
      </c>
      <c r="B1850" t="s">
        <v>2066</v>
      </c>
      <c r="C1850" s="14">
        <v>25581</v>
      </c>
      <c r="D1850" s="14">
        <v>3110</v>
      </c>
      <c r="E1850" s="14">
        <v>2047</v>
      </c>
      <c r="F1850" s="14">
        <v>1004</v>
      </c>
      <c r="G1850" s="14">
        <v>1043</v>
      </c>
      <c r="H1850" t="s">
        <v>101</v>
      </c>
      <c r="I1850" t="s">
        <v>2066</v>
      </c>
      <c r="J1850" t="s">
        <v>2078</v>
      </c>
      <c r="K1850">
        <v>502</v>
      </c>
      <c r="L1850" t="s">
        <v>2078</v>
      </c>
      <c r="M1850">
        <v>502</v>
      </c>
      <c r="N1850" s="14">
        <v>2738</v>
      </c>
    </row>
    <row r="1851" spans="1:14" x14ac:dyDescent="0.25">
      <c r="A1851" t="s">
        <v>102</v>
      </c>
      <c r="B1851" t="s">
        <v>2066</v>
      </c>
      <c r="C1851" s="14">
        <v>4102</v>
      </c>
      <c r="D1851" s="14">
        <v>10609</v>
      </c>
      <c r="E1851" s="14">
        <v>16401</v>
      </c>
      <c r="F1851" s="14">
        <v>7781</v>
      </c>
      <c r="G1851" s="14">
        <v>8620</v>
      </c>
      <c r="H1851" t="s">
        <v>102</v>
      </c>
      <c r="I1851" t="s">
        <v>2066</v>
      </c>
      <c r="J1851" t="s">
        <v>2078</v>
      </c>
      <c r="K1851" s="14">
        <v>3225</v>
      </c>
      <c r="L1851" t="s">
        <v>2078</v>
      </c>
      <c r="M1851" s="14">
        <v>3048</v>
      </c>
      <c r="N1851" s="14">
        <v>16261</v>
      </c>
    </row>
    <row r="1852" spans="1:14" x14ac:dyDescent="0.25">
      <c r="A1852" t="s">
        <v>103</v>
      </c>
      <c r="B1852" t="s">
        <v>2066</v>
      </c>
      <c r="C1852" s="14">
        <v>3356</v>
      </c>
      <c r="D1852" s="14">
        <v>1607</v>
      </c>
      <c r="E1852" s="14">
        <v>1437</v>
      </c>
      <c r="F1852">
        <v>657</v>
      </c>
      <c r="G1852">
        <v>780</v>
      </c>
      <c r="H1852" t="s">
        <v>103</v>
      </c>
      <c r="I1852" t="s">
        <v>2066</v>
      </c>
      <c r="J1852" t="s">
        <v>2078</v>
      </c>
      <c r="K1852">
        <v>296</v>
      </c>
      <c r="L1852" t="s">
        <v>2078</v>
      </c>
      <c r="M1852">
        <v>296</v>
      </c>
      <c r="N1852" s="14">
        <v>1854</v>
      </c>
    </row>
    <row r="1853" spans="1:14" x14ac:dyDescent="0.25">
      <c r="A1853" t="s">
        <v>104</v>
      </c>
      <c r="B1853" t="s">
        <v>2066</v>
      </c>
      <c r="C1853" s="14">
        <v>71650</v>
      </c>
      <c r="D1853" s="14">
        <v>12792</v>
      </c>
      <c r="E1853" s="14">
        <v>12402</v>
      </c>
      <c r="F1853" s="14">
        <v>6037</v>
      </c>
      <c r="G1853" s="14">
        <v>6365</v>
      </c>
      <c r="H1853" t="s">
        <v>104</v>
      </c>
      <c r="I1853" t="s">
        <v>2066</v>
      </c>
      <c r="J1853" t="s">
        <v>2078</v>
      </c>
      <c r="K1853" s="14">
        <v>2934</v>
      </c>
      <c r="L1853" t="s">
        <v>2078</v>
      </c>
      <c r="M1853" s="14">
        <v>2924</v>
      </c>
      <c r="N1853" s="14">
        <v>16220</v>
      </c>
    </row>
    <row r="1854" spans="1:14" x14ac:dyDescent="0.25">
      <c r="A1854" t="s">
        <v>105</v>
      </c>
      <c r="B1854" t="s">
        <v>2066</v>
      </c>
      <c r="C1854" s="14">
        <v>87651</v>
      </c>
      <c r="D1854" s="14">
        <v>8516</v>
      </c>
      <c r="E1854" s="14">
        <v>9691</v>
      </c>
      <c r="F1854" s="14">
        <v>4379</v>
      </c>
      <c r="G1854" s="14">
        <v>5312</v>
      </c>
      <c r="H1854" t="s">
        <v>105</v>
      </c>
      <c r="I1854" t="s">
        <v>2066</v>
      </c>
      <c r="J1854" t="s">
        <v>2078</v>
      </c>
      <c r="K1854" s="14">
        <v>2229</v>
      </c>
      <c r="L1854" t="s">
        <v>2078</v>
      </c>
      <c r="M1854" s="14">
        <v>2176</v>
      </c>
      <c r="N1854" s="14">
        <v>12755</v>
      </c>
    </row>
    <row r="1855" spans="1:14" x14ac:dyDescent="0.25">
      <c r="A1855" t="s">
        <v>106</v>
      </c>
      <c r="B1855" t="s">
        <v>2066</v>
      </c>
      <c r="C1855" s="14">
        <v>1941</v>
      </c>
      <c r="D1855" s="14">
        <v>11139</v>
      </c>
      <c r="E1855" s="14">
        <v>12510</v>
      </c>
      <c r="F1855" s="14">
        <v>5280</v>
      </c>
      <c r="G1855" s="14">
        <v>7230</v>
      </c>
      <c r="H1855" t="s">
        <v>106</v>
      </c>
      <c r="I1855" t="s">
        <v>2066</v>
      </c>
      <c r="J1855" t="s">
        <v>2078</v>
      </c>
      <c r="K1855" s="14">
        <v>2970</v>
      </c>
      <c r="L1855" t="s">
        <v>2078</v>
      </c>
      <c r="M1855" s="14">
        <v>2693</v>
      </c>
      <c r="N1855" s="14">
        <v>15268</v>
      </c>
    </row>
    <row r="1856" spans="1:14" x14ac:dyDescent="0.25">
      <c r="A1856" t="s">
        <v>107</v>
      </c>
      <c r="B1856" t="s">
        <v>2066</v>
      </c>
      <c r="C1856" s="14">
        <v>36790</v>
      </c>
      <c r="D1856" s="14">
        <v>8469</v>
      </c>
      <c r="E1856" s="14">
        <v>9820</v>
      </c>
      <c r="F1856" s="14">
        <v>5010</v>
      </c>
      <c r="G1856" s="14">
        <v>4810</v>
      </c>
      <c r="H1856" t="s">
        <v>107</v>
      </c>
      <c r="I1856" t="s">
        <v>2066</v>
      </c>
      <c r="J1856" t="s">
        <v>2078</v>
      </c>
      <c r="K1856" s="14">
        <v>1935</v>
      </c>
      <c r="L1856" t="s">
        <v>2078</v>
      </c>
      <c r="M1856" s="14">
        <v>1888</v>
      </c>
      <c r="N1856" s="14">
        <v>10699</v>
      </c>
    </row>
    <row r="1857" spans="1:14" x14ac:dyDescent="0.25">
      <c r="A1857" t="s">
        <v>108</v>
      </c>
      <c r="B1857" t="s">
        <v>2066</v>
      </c>
      <c r="C1857" s="14">
        <v>72193</v>
      </c>
      <c r="D1857" s="14">
        <v>6303</v>
      </c>
      <c r="E1857" s="14">
        <v>6388</v>
      </c>
      <c r="F1857" s="14">
        <v>3050</v>
      </c>
      <c r="G1857" s="14">
        <v>3338</v>
      </c>
      <c r="H1857" t="s">
        <v>108</v>
      </c>
      <c r="I1857" t="s">
        <v>2066</v>
      </c>
      <c r="J1857" t="s">
        <v>2078</v>
      </c>
      <c r="K1857" s="14">
        <v>1477</v>
      </c>
      <c r="L1857" t="s">
        <v>2078</v>
      </c>
      <c r="M1857" s="14">
        <v>1469</v>
      </c>
      <c r="N1857" s="14">
        <v>8156</v>
      </c>
    </row>
    <row r="1858" spans="1:14" x14ac:dyDescent="0.25">
      <c r="A1858" t="s">
        <v>109</v>
      </c>
      <c r="B1858" t="s">
        <v>2066</v>
      </c>
      <c r="C1858" s="14">
        <v>81032</v>
      </c>
      <c r="D1858" s="14">
        <v>4262</v>
      </c>
      <c r="E1858" s="14">
        <v>4394</v>
      </c>
      <c r="F1858" s="14">
        <v>2101</v>
      </c>
      <c r="G1858" s="14">
        <v>2293</v>
      </c>
      <c r="H1858" t="s">
        <v>109</v>
      </c>
      <c r="I1858" t="s">
        <v>2066</v>
      </c>
      <c r="J1858" t="s">
        <v>2078</v>
      </c>
      <c r="K1858" s="14">
        <v>1044</v>
      </c>
      <c r="L1858" t="s">
        <v>2078</v>
      </c>
      <c r="M1858" s="14">
        <v>1040</v>
      </c>
      <c r="N1858" s="14">
        <v>5939</v>
      </c>
    </row>
    <row r="1859" spans="1:14" x14ac:dyDescent="0.25">
      <c r="A1859" t="s">
        <v>110</v>
      </c>
      <c r="B1859" t="s">
        <v>2066</v>
      </c>
      <c r="C1859" s="14">
        <v>67705</v>
      </c>
      <c r="D1859" s="14">
        <v>5154</v>
      </c>
      <c r="E1859" s="14">
        <v>5056</v>
      </c>
      <c r="F1859" s="14">
        <v>2693</v>
      </c>
      <c r="G1859" s="14">
        <v>2363</v>
      </c>
      <c r="H1859" t="s">
        <v>110</v>
      </c>
      <c r="I1859" t="s">
        <v>2066</v>
      </c>
      <c r="J1859" t="s">
        <v>2078</v>
      </c>
      <c r="K1859" s="14">
        <v>1094</v>
      </c>
      <c r="L1859" t="s">
        <v>2078</v>
      </c>
      <c r="M1859" s="14">
        <v>1058</v>
      </c>
      <c r="N1859" s="14">
        <v>5928</v>
      </c>
    </row>
    <row r="1860" spans="1:14" x14ac:dyDescent="0.25">
      <c r="A1860" t="s">
        <v>111</v>
      </c>
      <c r="B1860" t="s">
        <v>2066</v>
      </c>
      <c r="C1860" s="14">
        <v>2520</v>
      </c>
      <c r="D1860" s="14">
        <v>3934</v>
      </c>
      <c r="E1860" s="14">
        <v>3887</v>
      </c>
      <c r="F1860" s="14">
        <v>1921</v>
      </c>
      <c r="G1860" s="14">
        <v>1966</v>
      </c>
      <c r="H1860" t="s">
        <v>111</v>
      </c>
      <c r="I1860" t="s">
        <v>2066</v>
      </c>
      <c r="J1860" t="s">
        <v>2078</v>
      </c>
      <c r="K1860">
        <v>782</v>
      </c>
      <c r="L1860" t="s">
        <v>2078</v>
      </c>
      <c r="M1860">
        <v>773</v>
      </c>
      <c r="N1860" s="14">
        <v>3823</v>
      </c>
    </row>
    <row r="1861" spans="1:14" x14ac:dyDescent="0.25">
      <c r="A1861" t="s">
        <v>112</v>
      </c>
      <c r="B1861" t="s">
        <v>2066</v>
      </c>
      <c r="C1861" s="14">
        <v>78597</v>
      </c>
      <c r="D1861" s="14">
        <v>8082</v>
      </c>
      <c r="E1861" s="14">
        <v>9251</v>
      </c>
      <c r="F1861" s="14">
        <v>5040</v>
      </c>
      <c r="G1861" s="14">
        <v>4211</v>
      </c>
      <c r="H1861" t="s">
        <v>112</v>
      </c>
      <c r="I1861" t="s">
        <v>2066</v>
      </c>
      <c r="J1861" t="s">
        <v>2078</v>
      </c>
      <c r="K1861" s="14">
        <v>1861</v>
      </c>
      <c r="L1861" t="s">
        <v>2078</v>
      </c>
      <c r="M1861" s="14">
        <v>1849</v>
      </c>
      <c r="N1861" s="14">
        <v>9555</v>
      </c>
    </row>
    <row r="1862" spans="1:14" x14ac:dyDescent="0.25">
      <c r="A1862" t="s">
        <v>113</v>
      </c>
      <c r="B1862" t="s">
        <v>2066</v>
      </c>
      <c r="C1862" s="14">
        <v>80305</v>
      </c>
      <c r="D1862" s="14">
        <v>6467</v>
      </c>
      <c r="E1862" s="14">
        <v>6116</v>
      </c>
      <c r="F1862" s="14">
        <v>3035</v>
      </c>
      <c r="G1862" s="14">
        <v>3081</v>
      </c>
      <c r="H1862" t="s">
        <v>113</v>
      </c>
      <c r="I1862" t="s">
        <v>2066</v>
      </c>
      <c r="J1862" t="s">
        <v>2078</v>
      </c>
      <c r="K1862" s="14">
        <v>1513</v>
      </c>
      <c r="L1862" t="s">
        <v>2078</v>
      </c>
      <c r="M1862" s="14">
        <v>1500</v>
      </c>
      <c r="N1862" s="14">
        <v>8520</v>
      </c>
    </row>
    <row r="1863" spans="1:14" x14ac:dyDescent="0.25">
      <c r="A1863" t="s">
        <v>114</v>
      </c>
      <c r="B1863" t="s">
        <v>2066</v>
      </c>
      <c r="C1863" s="14">
        <v>15625</v>
      </c>
      <c r="D1863" s="14">
        <v>3674</v>
      </c>
      <c r="E1863" s="14">
        <v>3503</v>
      </c>
      <c r="F1863" s="14">
        <v>1652</v>
      </c>
      <c r="G1863" s="14">
        <v>1851</v>
      </c>
      <c r="H1863" t="s">
        <v>114</v>
      </c>
      <c r="I1863" t="s">
        <v>2066</v>
      </c>
      <c r="J1863" t="s">
        <v>2078</v>
      </c>
      <c r="K1863">
        <v>871</v>
      </c>
      <c r="L1863" t="s">
        <v>2078</v>
      </c>
      <c r="M1863">
        <v>866</v>
      </c>
      <c r="N1863" s="14">
        <v>4868</v>
      </c>
    </row>
    <row r="1864" spans="1:14" x14ac:dyDescent="0.25">
      <c r="A1864" t="s">
        <v>115</v>
      </c>
      <c r="B1864" t="s">
        <v>2066</v>
      </c>
      <c r="C1864" s="14">
        <v>79694</v>
      </c>
      <c r="D1864" s="14">
        <v>12113</v>
      </c>
      <c r="E1864" s="14">
        <v>12918</v>
      </c>
      <c r="F1864" s="14">
        <v>6201</v>
      </c>
      <c r="G1864" s="14">
        <v>6717</v>
      </c>
      <c r="H1864" t="s">
        <v>115</v>
      </c>
      <c r="I1864" t="s">
        <v>2066</v>
      </c>
      <c r="J1864" t="s">
        <v>2078</v>
      </c>
      <c r="K1864" s="14">
        <v>2888</v>
      </c>
      <c r="L1864" t="s">
        <v>2078</v>
      </c>
      <c r="M1864" s="14">
        <v>2864</v>
      </c>
      <c r="N1864" s="14">
        <v>15485</v>
      </c>
    </row>
    <row r="1865" spans="1:14" x14ac:dyDescent="0.25">
      <c r="A1865" t="s">
        <v>116</v>
      </c>
      <c r="B1865" t="s">
        <v>2066</v>
      </c>
      <c r="C1865" s="14">
        <v>74362</v>
      </c>
      <c r="D1865" s="14">
        <v>10213</v>
      </c>
      <c r="E1865" s="14">
        <v>9964</v>
      </c>
      <c r="F1865" s="14">
        <v>4988</v>
      </c>
      <c r="G1865" s="14">
        <v>4976</v>
      </c>
      <c r="H1865" t="s">
        <v>116</v>
      </c>
      <c r="I1865" t="s">
        <v>2066</v>
      </c>
      <c r="J1865" t="s">
        <v>2078</v>
      </c>
      <c r="K1865" s="14">
        <v>2327</v>
      </c>
      <c r="L1865" t="s">
        <v>2078</v>
      </c>
      <c r="M1865" s="14">
        <v>2310</v>
      </c>
      <c r="N1865" s="14">
        <v>13642</v>
      </c>
    </row>
    <row r="1866" spans="1:14" x14ac:dyDescent="0.25">
      <c r="A1866" t="s">
        <v>117</v>
      </c>
      <c r="B1866" t="s">
        <v>2066</v>
      </c>
      <c r="C1866" s="14">
        <v>1659</v>
      </c>
      <c r="D1866" s="14">
        <v>2491</v>
      </c>
      <c r="E1866" s="14">
        <v>2608</v>
      </c>
      <c r="F1866" s="14">
        <v>1290</v>
      </c>
      <c r="G1866" s="14">
        <v>1318</v>
      </c>
      <c r="H1866" t="s">
        <v>117</v>
      </c>
      <c r="I1866" t="s">
        <v>2066</v>
      </c>
      <c r="J1866" t="s">
        <v>2078</v>
      </c>
      <c r="K1866">
        <v>619</v>
      </c>
      <c r="L1866" t="s">
        <v>2078</v>
      </c>
      <c r="M1866">
        <v>617</v>
      </c>
      <c r="N1866" s="14">
        <v>3130</v>
      </c>
    </row>
    <row r="1867" spans="1:14" x14ac:dyDescent="0.25">
      <c r="A1867" t="s">
        <v>118</v>
      </c>
      <c r="B1867" t="s">
        <v>2066</v>
      </c>
      <c r="C1867" s="14">
        <v>97630</v>
      </c>
      <c r="D1867" s="14">
        <v>4929</v>
      </c>
      <c r="E1867" s="14">
        <v>5331</v>
      </c>
      <c r="F1867" s="14">
        <v>2731</v>
      </c>
      <c r="G1867" s="14">
        <v>2600</v>
      </c>
      <c r="H1867" t="s">
        <v>118</v>
      </c>
      <c r="I1867" t="s">
        <v>2066</v>
      </c>
      <c r="J1867" t="s">
        <v>2078</v>
      </c>
      <c r="K1867" s="14">
        <v>1140</v>
      </c>
      <c r="L1867" t="s">
        <v>2078</v>
      </c>
      <c r="M1867" s="14">
        <v>1133</v>
      </c>
      <c r="N1867" s="14">
        <v>5987</v>
      </c>
    </row>
    <row r="1868" spans="1:14" x14ac:dyDescent="0.25">
      <c r="A1868" t="s">
        <v>119</v>
      </c>
      <c r="B1868" t="s">
        <v>2066</v>
      </c>
      <c r="C1868" s="14">
        <v>44527</v>
      </c>
      <c r="D1868" s="14">
        <v>7543</v>
      </c>
      <c r="E1868" s="14">
        <v>8274</v>
      </c>
      <c r="F1868" s="14">
        <v>4119</v>
      </c>
      <c r="G1868" s="14">
        <v>4155</v>
      </c>
      <c r="H1868" t="s">
        <v>119</v>
      </c>
      <c r="I1868" t="s">
        <v>2066</v>
      </c>
      <c r="J1868" t="s">
        <v>2078</v>
      </c>
      <c r="K1868" s="14">
        <v>1855</v>
      </c>
      <c r="L1868" t="s">
        <v>2078</v>
      </c>
      <c r="M1868" s="14">
        <v>1788</v>
      </c>
      <c r="N1868" s="14">
        <v>9236</v>
      </c>
    </row>
    <row r="1869" spans="1:14" x14ac:dyDescent="0.25">
      <c r="A1869" t="s">
        <v>120</v>
      </c>
      <c r="B1869" t="s">
        <v>2066</v>
      </c>
      <c r="C1869" s="14">
        <v>7034</v>
      </c>
      <c r="D1869" s="14">
        <v>7061</v>
      </c>
      <c r="E1869" s="14">
        <v>7104</v>
      </c>
      <c r="F1869" s="14">
        <v>3618</v>
      </c>
      <c r="G1869" s="14">
        <v>3486</v>
      </c>
      <c r="H1869" t="s">
        <v>120</v>
      </c>
      <c r="I1869" t="s">
        <v>2066</v>
      </c>
      <c r="J1869" t="s">
        <v>2078</v>
      </c>
      <c r="K1869" s="14">
        <v>1520</v>
      </c>
      <c r="L1869" t="s">
        <v>2078</v>
      </c>
      <c r="M1869" s="14">
        <v>1471</v>
      </c>
      <c r="N1869" s="14">
        <v>6857</v>
      </c>
    </row>
    <row r="1870" spans="1:14" x14ac:dyDescent="0.25">
      <c r="A1870" t="s">
        <v>121</v>
      </c>
      <c r="B1870" t="s">
        <v>2066</v>
      </c>
      <c r="C1870" s="14">
        <v>2727</v>
      </c>
      <c r="D1870" s="14">
        <v>37224</v>
      </c>
      <c r="E1870" s="14">
        <v>46179</v>
      </c>
      <c r="F1870" s="14">
        <v>19060</v>
      </c>
      <c r="G1870" s="14">
        <v>27119</v>
      </c>
      <c r="H1870" t="s">
        <v>121</v>
      </c>
      <c r="I1870" t="s">
        <v>2066</v>
      </c>
      <c r="J1870" t="s">
        <v>2078</v>
      </c>
      <c r="K1870" s="14">
        <v>8689</v>
      </c>
      <c r="L1870" t="s">
        <v>2078</v>
      </c>
      <c r="M1870" s="14">
        <v>8577</v>
      </c>
      <c r="N1870" s="14">
        <v>49868</v>
      </c>
    </row>
    <row r="1871" spans="1:14" x14ac:dyDescent="0.25">
      <c r="A1871" t="s">
        <v>122</v>
      </c>
      <c r="B1871" t="s">
        <v>2066</v>
      </c>
      <c r="C1871" s="14">
        <v>60217</v>
      </c>
      <c r="D1871" s="14">
        <v>6320</v>
      </c>
      <c r="E1871" s="14">
        <v>6452</v>
      </c>
      <c r="F1871" s="14">
        <v>3155</v>
      </c>
      <c r="G1871" s="14">
        <v>3297</v>
      </c>
      <c r="H1871" t="s">
        <v>122</v>
      </c>
      <c r="I1871" t="s">
        <v>2066</v>
      </c>
      <c r="J1871" t="s">
        <v>2078</v>
      </c>
      <c r="K1871" s="14">
        <v>1459</v>
      </c>
      <c r="L1871" t="s">
        <v>2078</v>
      </c>
      <c r="M1871" s="14">
        <v>1434</v>
      </c>
      <c r="N1871" s="14">
        <v>7907</v>
      </c>
    </row>
    <row r="1872" spans="1:14" x14ac:dyDescent="0.25">
      <c r="A1872" t="s">
        <v>123</v>
      </c>
      <c r="B1872" t="s">
        <v>2066</v>
      </c>
      <c r="C1872" s="14">
        <v>4159</v>
      </c>
      <c r="D1872" s="14">
        <v>119910</v>
      </c>
      <c r="E1872" s="14">
        <v>131070</v>
      </c>
      <c r="F1872" s="14">
        <v>66166</v>
      </c>
      <c r="G1872" s="14">
        <v>64904</v>
      </c>
      <c r="H1872" t="s">
        <v>123</v>
      </c>
      <c r="I1872" t="s">
        <v>2066</v>
      </c>
      <c r="J1872" t="s">
        <v>2078</v>
      </c>
      <c r="K1872" s="14">
        <v>27891</v>
      </c>
      <c r="L1872" t="s">
        <v>2078</v>
      </c>
      <c r="M1872" s="14">
        <v>25541</v>
      </c>
      <c r="N1872" s="14">
        <v>112024</v>
      </c>
    </row>
    <row r="1873" spans="1:14" x14ac:dyDescent="0.25">
      <c r="A1873" t="s">
        <v>124</v>
      </c>
      <c r="B1873" t="s">
        <v>2066</v>
      </c>
      <c r="C1873" s="14">
        <v>12218</v>
      </c>
      <c r="D1873" s="14">
        <v>2017</v>
      </c>
      <c r="E1873" s="14">
        <v>2435</v>
      </c>
      <c r="F1873" s="14">
        <v>1216</v>
      </c>
      <c r="G1873" s="14">
        <v>1219</v>
      </c>
      <c r="H1873" t="s">
        <v>124</v>
      </c>
      <c r="I1873" t="s">
        <v>2066</v>
      </c>
      <c r="J1873" t="s">
        <v>2078</v>
      </c>
      <c r="K1873">
        <v>483</v>
      </c>
      <c r="L1873" t="s">
        <v>2078</v>
      </c>
      <c r="M1873">
        <v>474</v>
      </c>
      <c r="N1873" s="14">
        <v>2856</v>
      </c>
    </row>
    <row r="1874" spans="1:14" x14ac:dyDescent="0.25">
      <c r="A1874" t="s">
        <v>125</v>
      </c>
      <c r="B1874" t="s">
        <v>2066</v>
      </c>
      <c r="C1874" s="14">
        <v>63512</v>
      </c>
      <c r="D1874" s="14">
        <v>7745</v>
      </c>
      <c r="E1874" s="14">
        <v>7635</v>
      </c>
      <c r="F1874" s="14">
        <v>3800</v>
      </c>
      <c r="G1874" s="14">
        <v>3835</v>
      </c>
      <c r="H1874" t="s">
        <v>125</v>
      </c>
      <c r="I1874" t="s">
        <v>2066</v>
      </c>
      <c r="J1874" t="s">
        <v>2078</v>
      </c>
      <c r="K1874" s="14">
        <v>1774</v>
      </c>
      <c r="L1874" t="s">
        <v>2078</v>
      </c>
      <c r="M1874" s="14">
        <v>1766</v>
      </c>
      <c r="N1874" s="14">
        <v>9368</v>
      </c>
    </row>
    <row r="1875" spans="1:14" x14ac:dyDescent="0.25">
      <c r="A1875" t="s">
        <v>126</v>
      </c>
      <c r="B1875" t="s">
        <v>2066</v>
      </c>
      <c r="C1875" s="14">
        <v>3653</v>
      </c>
      <c r="D1875" s="14">
        <v>4806</v>
      </c>
      <c r="E1875" s="14">
        <v>4794</v>
      </c>
      <c r="F1875" s="14">
        <v>2384</v>
      </c>
      <c r="G1875" s="14">
        <v>2410</v>
      </c>
      <c r="H1875" t="s">
        <v>126</v>
      </c>
      <c r="I1875" t="s">
        <v>2066</v>
      </c>
      <c r="J1875" t="s">
        <v>2078</v>
      </c>
      <c r="K1875" s="14">
        <v>1048</v>
      </c>
      <c r="L1875" t="s">
        <v>2078</v>
      </c>
      <c r="M1875" s="14">
        <v>1040</v>
      </c>
      <c r="N1875" s="14">
        <v>5385</v>
      </c>
    </row>
    <row r="1876" spans="1:14" x14ac:dyDescent="0.25">
      <c r="A1876" t="s">
        <v>127</v>
      </c>
      <c r="B1876" t="s">
        <v>2066</v>
      </c>
      <c r="C1876" s="14">
        <v>46113</v>
      </c>
      <c r="D1876" s="14">
        <v>4870</v>
      </c>
      <c r="E1876" s="14">
        <v>4798</v>
      </c>
      <c r="F1876" s="14">
        <v>2390</v>
      </c>
      <c r="G1876" s="14">
        <v>2408</v>
      </c>
      <c r="H1876" t="s">
        <v>127</v>
      </c>
      <c r="I1876" t="s">
        <v>2066</v>
      </c>
      <c r="J1876" t="s">
        <v>2078</v>
      </c>
      <c r="K1876" s="14">
        <v>1111</v>
      </c>
      <c r="L1876" t="s">
        <v>2078</v>
      </c>
      <c r="M1876" s="14">
        <v>1103</v>
      </c>
      <c r="N1876" s="14">
        <v>6380</v>
      </c>
    </row>
    <row r="1877" spans="1:14" x14ac:dyDescent="0.25">
      <c r="A1877" t="s">
        <v>128</v>
      </c>
      <c r="B1877" t="s">
        <v>2066</v>
      </c>
      <c r="C1877" s="14">
        <v>1925</v>
      </c>
      <c r="D1877" s="14">
        <v>18603</v>
      </c>
      <c r="E1877" s="14">
        <v>19826</v>
      </c>
      <c r="F1877" s="14">
        <v>9988</v>
      </c>
      <c r="G1877" s="14">
        <v>9838</v>
      </c>
      <c r="H1877" t="s">
        <v>128</v>
      </c>
      <c r="I1877" t="s">
        <v>2066</v>
      </c>
      <c r="J1877" t="s">
        <v>2078</v>
      </c>
      <c r="K1877" s="14">
        <v>4167</v>
      </c>
      <c r="L1877" t="s">
        <v>2078</v>
      </c>
      <c r="M1877" s="14">
        <v>3868</v>
      </c>
      <c r="N1877" s="14">
        <v>17389</v>
      </c>
    </row>
    <row r="1878" spans="1:14" x14ac:dyDescent="0.25">
      <c r="A1878" t="s">
        <v>129</v>
      </c>
      <c r="B1878" t="s">
        <v>2066</v>
      </c>
      <c r="C1878">
        <v>549</v>
      </c>
      <c r="D1878" s="14">
        <v>3322</v>
      </c>
      <c r="E1878" s="14">
        <v>4719</v>
      </c>
      <c r="F1878" s="14">
        <v>1915</v>
      </c>
      <c r="G1878" s="14">
        <v>2804</v>
      </c>
      <c r="H1878" t="s">
        <v>129</v>
      </c>
      <c r="I1878" t="s">
        <v>2066</v>
      </c>
      <c r="J1878" t="s">
        <v>2078</v>
      </c>
      <c r="K1878">
        <v>742</v>
      </c>
      <c r="L1878" t="s">
        <v>2078</v>
      </c>
      <c r="M1878">
        <v>742</v>
      </c>
      <c r="N1878" s="14">
        <v>5081</v>
      </c>
    </row>
    <row r="1879" spans="1:14" x14ac:dyDescent="0.25">
      <c r="A1879" t="s">
        <v>130</v>
      </c>
      <c r="B1879" t="s">
        <v>2066</v>
      </c>
      <c r="C1879" s="14">
        <v>15557</v>
      </c>
      <c r="D1879" s="14">
        <v>15194</v>
      </c>
      <c r="E1879" s="14">
        <v>15788</v>
      </c>
      <c r="F1879" s="14">
        <v>8094</v>
      </c>
      <c r="G1879" s="14">
        <v>7694</v>
      </c>
      <c r="H1879" t="s">
        <v>130</v>
      </c>
      <c r="I1879" t="s">
        <v>2066</v>
      </c>
      <c r="J1879" t="s">
        <v>2078</v>
      </c>
      <c r="K1879" s="14">
        <v>3346</v>
      </c>
      <c r="L1879" t="s">
        <v>2078</v>
      </c>
      <c r="M1879" s="14">
        <v>3262</v>
      </c>
      <c r="N1879" s="14">
        <v>14586</v>
      </c>
    </row>
    <row r="1880" spans="1:14" x14ac:dyDescent="0.25">
      <c r="A1880" t="s">
        <v>131</v>
      </c>
      <c r="B1880" t="s">
        <v>2066</v>
      </c>
      <c r="C1880" s="14">
        <v>1987</v>
      </c>
      <c r="D1880">
        <v>244</v>
      </c>
      <c r="E1880">
        <v>246</v>
      </c>
      <c r="F1880">
        <v>119</v>
      </c>
      <c r="G1880">
        <v>127</v>
      </c>
      <c r="H1880" t="s">
        <v>131</v>
      </c>
      <c r="I1880" t="s">
        <v>2066</v>
      </c>
      <c r="J1880" t="s">
        <v>2078</v>
      </c>
      <c r="K1880">
        <v>58</v>
      </c>
      <c r="L1880" t="s">
        <v>2078</v>
      </c>
      <c r="M1880">
        <v>57</v>
      </c>
      <c r="N1880">
        <v>350</v>
      </c>
    </row>
    <row r="1882" spans="1:14" x14ac:dyDescent="0.25">
      <c r="A1882" t="s">
        <v>2067</v>
      </c>
      <c r="C1882" t="s">
        <v>2042</v>
      </c>
      <c r="D1882" t="s">
        <v>2044</v>
      </c>
      <c r="E1882" t="s">
        <v>2046</v>
      </c>
      <c r="F1882" t="s">
        <v>2048</v>
      </c>
      <c r="G1882" t="s">
        <v>2050</v>
      </c>
      <c r="H1882" t="s">
        <v>2067</v>
      </c>
      <c r="J1882" t="s">
        <v>2068</v>
      </c>
      <c r="K1882" t="s">
        <v>2070</v>
      </c>
      <c r="L1882" t="s">
        <v>2072</v>
      </c>
      <c r="M1882" t="s">
        <v>2074</v>
      </c>
      <c r="N1882" t="s">
        <v>2076</v>
      </c>
    </row>
    <row r="1883" spans="1:14" x14ac:dyDescent="0.25">
      <c r="C1883" t="s">
        <v>2043</v>
      </c>
      <c r="D1883" t="s">
        <v>2045</v>
      </c>
      <c r="E1883" t="s">
        <v>2047</v>
      </c>
      <c r="F1883" t="s">
        <v>2049</v>
      </c>
      <c r="G1883" t="s">
        <v>2051</v>
      </c>
      <c r="J1883" t="s">
        <v>2069</v>
      </c>
      <c r="K1883" t="s">
        <v>2071</v>
      </c>
      <c r="L1883" t="s">
        <v>2073</v>
      </c>
      <c r="M1883" t="s">
        <v>2075</v>
      </c>
      <c r="N1883" t="s">
        <v>2077</v>
      </c>
    </row>
    <row r="1884" spans="1:14" x14ac:dyDescent="0.25">
      <c r="A1884" t="s">
        <v>2079</v>
      </c>
      <c r="H1884" t="s">
        <v>2079</v>
      </c>
    </row>
    <row r="1885" spans="1:14" x14ac:dyDescent="0.25">
      <c r="A1885" t="s">
        <v>132</v>
      </c>
      <c r="C1885" s="14">
        <v>1777259</v>
      </c>
      <c r="D1885" s="14">
        <v>3127659</v>
      </c>
      <c r="E1885" s="14">
        <v>3265213</v>
      </c>
      <c r="F1885" s="14">
        <v>1568464</v>
      </c>
      <c r="G1885" s="14">
        <v>1696749</v>
      </c>
      <c r="H1885" t="s">
        <v>132</v>
      </c>
      <c r="J1885" t="s">
        <v>2078</v>
      </c>
      <c r="K1885" s="14">
        <v>768193</v>
      </c>
      <c r="L1885" t="s">
        <v>2078</v>
      </c>
      <c r="M1885" s="14">
        <v>749915</v>
      </c>
      <c r="N1885" s="14">
        <v>3228251</v>
      </c>
    </row>
    <row r="1886" spans="1:14" x14ac:dyDescent="0.25">
      <c r="A1886" t="s">
        <v>133</v>
      </c>
      <c r="B1886" t="s">
        <v>2066</v>
      </c>
      <c r="C1886" s="14">
        <v>3730</v>
      </c>
      <c r="D1886" s="14">
        <v>82282</v>
      </c>
      <c r="E1886" s="14">
        <v>84039</v>
      </c>
      <c r="F1886" s="14">
        <v>40533</v>
      </c>
      <c r="G1886" s="14">
        <v>43506</v>
      </c>
      <c r="H1886" t="s">
        <v>133</v>
      </c>
      <c r="I1886" t="s">
        <v>2066</v>
      </c>
      <c r="J1886" t="s">
        <v>2078</v>
      </c>
      <c r="K1886" s="14">
        <v>19020</v>
      </c>
      <c r="L1886" t="s">
        <v>2078</v>
      </c>
      <c r="M1886" s="14">
        <v>17944</v>
      </c>
      <c r="N1886" s="14">
        <v>85685</v>
      </c>
    </row>
    <row r="1887" spans="1:14" x14ac:dyDescent="0.25">
      <c r="A1887" t="s">
        <v>134</v>
      </c>
      <c r="B1887" t="s">
        <v>2066</v>
      </c>
      <c r="C1887" s="14">
        <v>3519</v>
      </c>
      <c r="D1887" s="14">
        <v>6032</v>
      </c>
      <c r="E1887" s="14">
        <v>5899</v>
      </c>
      <c r="F1887" s="14">
        <v>2761</v>
      </c>
      <c r="G1887" s="14">
        <v>3138</v>
      </c>
      <c r="H1887" t="s">
        <v>134</v>
      </c>
      <c r="I1887" t="s">
        <v>2066</v>
      </c>
      <c r="J1887" t="s">
        <v>2078</v>
      </c>
      <c r="K1887" s="14">
        <v>1533</v>
      </c>
      <c r="L1887" t="s">
        <v>2078</v>
      </c>
      <c r="M1887" s="14">
        <v>1482</v>
      </c>
      <c r="N1887" s="14">
        <v>6714</v>
      </c>
    </row>
    <row r="1888" spans="1:14" x14ac:dyDescent="0.25">
      <c r="A1888" t="s">
        <v>135</v>
      </c>
      <c r="B1888" t="s">
        <v>2066</v>
      </c>
      <c r="C1888" s="14">
        <v>3556</v>
      </c>
      <c r="D1888" s="14">
        <v>1622</v>
      </c>
      <c r="E1888" s="14">
        <v>1706</v>
      </c>
      <c r="F1888">
        <v>858</v>
      </c>
      <c r="G1888">
        <v>848</v>
      </c>
      <c r="H1888" t="s">
        <v>135</v>
      </c>
      <c r="I1888" t="s">
        <v>2066</v>
      </c>
      <c r="J1888" t="s">
        <v>2078</v>
      </c>
      <c r="K1888">
        <v>421</v>
      </c>
      <c r="L1888" t="s">
        <v>2078</v>
      </c>
      <c r="M1888">
        <v>398</v>
      </c>
      <c r="N1888" s="14">
        <v>1554</v>
      </c>
    </row>
    <row r="1889" spans="1:14" x14ac:dyDescent="0.25">
      <c r="A1889" t="s">
        <v>136</v>
      </c>
      <c r="B1889" t="s">
        <v>2066</v>
      </c>
      <c r="C1889" s="14">
        <v>36776</v>
      </c>
      <c r="D1889" s="14">
        <v>8516</v>
      </c>
      <c r="E1889" s="14">
        <v>8368</v>
      </c>
      <c r="F1889" s="14">
        <v>4157</v>
      </c>
      <c r="G1889" s="14">
        <v>4211</v>
      </c>
      <c r="H1889" t="s">
        <v>136</v>
      </c>
      <c r="I1889" t="s">
        <v>2066</v>
      </c>
      <c r="J1889" t="s">
        <v>2078</v>
      </c>
      <c r="K1889" s="14">
        <v>1947</v>
      </c>
      <c r="L1889" t="s">
        <v>2078</v>
      </c>
      <c r="M1889" s="14">
        <v>1937</v>
      </c>
      <c r="N1889" s="14">
        <v>10039</v>
      </c>
    </row>
    <row r="1890" spans="1:14" x14ac:dyDescent="0.25">
      <c r="A1890" t="s">
        <v>137</v>
      </c>
      <c r="B1890" t="s">
        <v>2066</v>
      </c>
      <c r="C1890" s="14">
        <v>1267</v>
      </c>
      <c r="D1890" s="14">
        <v>20332</v>
      </c>
      <c r="E1890" s="14">
        <v>19111</v>
      </c>
      <c r="F1890" s="14">
        <v>9486</v>
      </c>
      <c r="G1890" s="14">
        <v>9625</v>
      </c>
      <c r="H1890" t="s">
        <v>137</v>
      </c>
      <c r="I1890" t="s">
        <v>2066</v>
      </c>
      <c r="J1890" t="s">
        <v>2078</v>
      </c>
      <c r="K1890" s="14">
        <v>4388</v>
      </c>
      <c r="L1890" t="s">
        <v>2078</v>
      </c>
      <c r="M1890" s="14">
        <v>4294</v>
      </c>
      <c r="N1890" s="14">
        <v>21999</v>
      </c>
    </row>
    <row r="1891" spans="1:14" x14ac:dyDescent="0.25">
      <c r="A1891" t="s">
        <v>138</v>
      </c>
      <c r="B1891" t="s">
        <v>2066</v>
      </c>
      <c r="C1891" s="14">
        <v>3464</v>
      </c>
      <c r="D1891">
        <v>389</v>
      </c>
      <c r="E1891">
        <v>347</v>
      </c>
      <c r="F1891">
        <v>159</v>
      </c>
      <c r="G1891">
        <v>188</v>
      </c>
      <c r="H1891" t="s">
        <v>138</v>
      </c>
      <c r="I1891" t="s">
        <v>2066</v>
      </c>
      <c r="J1891" t="s">
        <v>2078</v>
      </c>
      <c r="K1891">
        <v>87</v>
      </c>
      <c r="L1891" t="s">
        <v>2078</v>
      </c>
      <c r="M1891">
        <v>86</v>
      </c>
      <c r="N1891">
        <v>334</v>
      </c>
    </row>
    <row r="1892" spans="1:14" x14ac:dyDescent="0.25">
      <c r="A1892" t="s">
        <v>139</v>
      </c>
      <c r="B1892" t="s">
        <v>2066</v>
      </c>
      <c r="C1892" s="14">
        <v>28090</v>
      </c>
      <c r="D1892" s="14">
        <v>454155</v>
      </c>
      <c r="E1892" s="14">
        <v>458232</v>
      </c>
      <c r="F1892" s="14">
        <v>215487</v>
      </c>
      <c r="G1892" s="14">
        <v>242745</v>
      </c>
      <c r="H1892" t="s">
        <v>139</v>
      </c>
      <c r="I1892" t="s">
        <v>2066</v>
      </c>
      <c r="J1892" t="s">
        <v>2078</v>
      </c>
      <c r="K1892" s="14">
        <v>110182</v>
      </c>
      <c r="L1892" t="s">
        <v>2078</v>
      </c>
      <c r="M1892" s="14">
        <v>108534</v>
      </c>
      <c r="N1892" s="14">
        <v>454125</v>
      </c>
    </row>
    <row r="1893" spans="1:14" x14ac:dyDescent="0.25">
      <c r="A1893" t="s">
        <v>140</v>
      </c>
      <c r="B1893" t="s">
        <v>2066</v>
      </c>
      <c r="C1893" s="14">
        <v>2950</v>
      </c>
      <c r="D1893" s="14">
        <v>9844</v>
      </c>
      <c r="E1893" s="14">
        <v>9531</v>
      </c>
      <c r="F1893" s="14">
        <v>4519</v>
      </c>
      <c r="G1893" s="14">
        <v>5012</v>
      </c>
      <c r="H1893" t="s">
        <v>140</v>
      </c>
      <c r="I1893" t="s">
        <v>2066</v>
      </c>
      <c r="J1893" t="s">
        <v>2078</v>
      </c>
      <c r="K1893" s="14">
        <v>2221</v>
      </c>
      <c r="L1893" t="s">
        <v>2078</v>
      </c>
      <c r="M1893" s="14">
        <v>2203</v>
      </c>
      <c r="N1893" s="14">
        <v>10543</v>
      </c>
    </row>
    <row r="1894" spans="1:14" x14ac:dyDescent="0.25">
      <c r="A1894" t="s">
        <v>141</v>
      </c>
      <c r="B1894" t="s">
        <v>2066</v>
      </c>
      <c r="C1894" s="14">
        <v>1812</v>
      </c>
      <c r="D1894" s="14">
        <v>8218</v>
      </c>
      <c r="E1894" s="14">
        <v>8391</v>
      </c>
      <c r="F1894" s="14">
        <v>3703</v>
      </c>
      <c r="G1894" s="14">
        <v>4688</v>
      </c>
      <c r="H1894" t="s">
        <v>141</v>
      </c>
      <c r="I1894" t="s">
        <v>2066</v>
      </c>
      <c r="J1894" t="s">
        <v>2078</v>
      </c>
      <c r="K1894" s="14">
        <v>1985</v>
      </c>
      <c r="L1894" t="s">
        <v>2078</v>
      </c>
      <c r="M1894" s="14">
        <v>1970</v>
      </c>
      <c r="N1894" s="14">
        <v>10217</v>
      </c>
    </row>
    <row r="1895" spans="1:14" x14ac:dyDescent="0.25">
      <c r="A1895" t="s">
        <v>142</v>
      </c>
      <c r="B1895" t="s">
        <v>2066</v>
      </c>
      <c r="C1895" s="14">
        <v>49790</v>
      </c>
      <c r="D1895" s="14">
        <v>5367</v>
      </c>
      <c r="E1895" s="14">
        <v>5309</v>
      </c>
      <c r="F1895" s="14">
        <v>2564</v>
      </c>
      <c r="G1895" s="14">
        <v>2745</v>
      </c>
      <c r="H1895" t="s">
        <v>142</v>
      </c>
      <c r="I1895" t="s">
        <v>2066</v>
      </c>
      <c r="J1895" t="s">
        <v>2078</v>
      </c>
      <c r="K1895" s="14">
        <v>1319</v>
      </c>
      <c r="L1895" t="s">
        <v>2078</v>
      </c>
      <c r="M1895" s="14">
        <v>1311</v>
      </c>
      <c r="N1895" s="14">
        <v>7520</v>
      </c>
    </row>
    <row r="1896" spans="1:14" x14ac:dyDescent="0.25">
      <c r="A1896" t="s">
        <v>143</v>
      </c>
      <c r="B1896" t="s">
        <v>2066</v>
      </c>
      <c r="C1896" s="14">
        <v>34408</v>
      </c>
      <c r="D1896" s="14">
        <v>5922</v>
      </c>
      <c r="E1896" s="14">
        <v>6155</v>
      </c>
      <c r="F1896" s="14">
        <v>3110</v>
      </c>
      <c r="G1896" s="14">
        <v>3045</v>
      </c>
      <c r="H1896" t="s">
        <v>143</v>
      </c>
      <c r="I1896" t="s">
        <v>2066</v>
      </c>
      <c r="J1896" t="s">
        <v>2078</v>
      </c>
      <c r="K1896" s="14">
        <v>1468</v>
      </c>
      <c r="L1896" t="s">
        <v>2078</v>
      </c>
      <c r="M1896" s="14">
        <v>1451</v>
      </c>
      <c r="N1896" s="14">
        <v>7468</v>
      </c>
    </row>
    <row r="1897" spans="1:14" x14ac:dyDescent="0.25">
      <c r="A1897" t="s">
        <v>144</v>
      </c>
      <c r="B1897" t="s">
        <v>2066</v>
      </c>
      <c r="C1897" s="14">
        <v>3848</v>
      </c>
      <c r="D1897" s="14">
        <v>9048</v>
      </c>
      <c r="E1897" s="14">
        <v>9984</v>
      </c>
      <c r="F1897" s="14">
        <v>4924</v>
      </c>
      <c r="G1897" s="14">
        <v>5060</v>
      </c>
      <c r="H1897" t="s">
        <v>144</v>
      </c>
      <c r="I1897" t="s">
        <v>2066</v>
      </c>
      <c r="J1897" t="s">
        <v>2078</v>
      </c>
      <c r="K1897" s="14">
        <v>2255</v>
      </c>
      <c r="L1897" t="s">
        <v>2078</v>
      </c>
      <c r="M1897" s="14">
        <v>2226</v>
      </c>
      <c r="N1897" s="14">
        <v>10818</v>
      </c>
    </row>
    <row r="1898" spans="1:14" x14ac:dyDescent="0.25">
      <c r="A1898" t="s">
        <v>145</v>
      </c>
      <c r="B1898" t="s">
        <v>2066</v>
      </c>
      <c r="C1898" s="14">
        <v>1303</v>
      </c>
      <c r="D1898" s="14">
        <v>2334</v>
      </c>
      <c r="E1898" s="14">
        <v>2392</v>
      </c>
      <c r="F1898" s="14">
        <v>1047</v>
      </c>
      <c r="G1898" s="14">
        <v>1345</v>
      </c>
      <c r="H1898" t="s">
        <v>145</v>
      </c>
      <c r="I1898" t="s">
        <v>2066</v>
      </c>
      <c r="J1898" t="s">
        <v>2078</v>
      </c>
      <c r="K1898">
        <v>701</v>
      </c>
      <c r="L1898" t="s">
        <v>2078</v>
      </c>
      <c r="M1898">
        <v>682</v>
      </c>
      <c r="N1898" s="14">
        <v>2226</v>
      </c>
    </row>
    <row r="1899" spans="1:14" x14ac:dyDescent="0.25">
      <c r="A1899" t="s">
        <v>146</v>
      </c>
      <c r="B1899" t="s">
        <v>2066</v>
      </c>
      <c r="C1899" s="14">
        <v>3227</v>
      </c>
      <c r="D1899" s="14">
        <v>36389</v>
      </c>
      <c r="E1899" s="14">
        <v>36137</v>
      </c>
      <c r="F1899" s="14">
        <v>16647</v>
      </c>
      <c r="G1899" s="14">
        <v>19490</v>
      </c>
      <c r="H1899" t="s">
        <v>146</v>
      </c>
      <c r="I1899" t="s">
        <v>2066</v>
      </c>
      <c r="J1899" t="s">
        <v>2078</v>
      </c>
      <c r="K1899" s="14">
        <v>9320</v>
      </c>
      <c r="L1899" t="s">
        <v>2078</v>
      </c>
      <c r="M1899" s="14">
        <v>9297</v>
      </c>
      <c r="N1899" s="14">
        <v>30563</v>
      </c>
    </row>
    <row r="1900" spans="1:14" x14ac:dyDescent="0.25">
      <c r="A1900" t="s">
        <v>147</v>
      </c>
      <c r="B1900" t="s">
        <v>2066</v>
      </c>
      <c r="C1900" s="14">
        <v>4361</v>
      </c>
      <c r="D1900" s="14">
        <v>9348</v>
      </c>
      <c r="E1900" s="14">
        <v>11266</v>
      </c>
      <c r="F1900" s="14">
        <v>5875</v>
      </c>
      <c r="G1900" s="14">
        <v>5391</v>
      </c>
      <c r="H1900" t="s">
        <v>147</v>
      </c>
      <c r="I1900" t="s">
        <v>2066</v>
      </c>
      <c r="J1900" t="s">
        <v>2078</v>
      </c>
      <c r="K1900" s="14">
        <v>2422</v>
      </c>
      <c r="L1900" t="s">
        <v>2078</v>
      </c>
      <c r="M1900" s="14">
        <v>2373</v>
      </c>
      <c r="N1900" s="14">
        <v>9104</v>
      </c>
    </row>
    <row r="1901" spans="1:14" x14ac:dyDescent="0.25">
      <c r="A1901" t="s">
        <v>148</v>
      </c>
      <c r="B1901" t="s">
        <v>2066</v>
      </c>
      <c r="C1901" s="14">
        <v>1994</v>
      </c>
      <c r="D1901" s="14">
        <v>10676</v>
      </c>
      <c r="E1901" s="14">
        <v>10552</v>
      </c>
      <c r="F1901" s="14">
        <v>4784</v>
      </c>
      <c r="G1901" s="14">
        <v>5768</v>
      </c>
      <c r="H1901" t="s">
        <v>148</v>
      </c>
      <c r="I1901" t="s">
        <v>2066</v>
      </c>
      <c r="J1901" t="s">
        <v>2078</v>
      </c>
      <c r="K1901" s="14">
        <v>2810</v>
      </c>
      <c r="L1901" t="s">
        <v>2078</v>
      </c>
      <c r="M1901" s="14">
        <v>2804</v>
      </c>
      <c r="N1901" s="14">
        <v>10372</v>
      </c>
    </row>
    <row r="1902" spans="1:14" x14ac:dyDescent="0.25">
      <c r="A1902" t="s">
        <v>149</v>
      </c>
      <c r="B1902" t="s">
        <v>2066</v>
      </c>
      <c r="C1902" s="14">
        <v>1593</v>
      </c>
      <c r="D1902" s="14">
        <v>10110</v>
      </c>
      <c r="E1902" s="14">
        <v>10360</v>
      </c>
      <c r="F1902" s="14">
        <v>4851</v>
      </c>
      <c r="G1902" s="14">
        <v>5509</v>
      </c>
      <c r="H1902" t="s">
        <v>149</v>
      </c>
      <c r="I1902" t="s">
        <v>2066</v>
      </c>
      <c r="J1902" t="s">
        <v>2078</v>
      </c>
      <c r="K1902" s="14">
        <v>2629</v>
      </c>
      <c r="L1902" t="s">
        <v>2078</v>
      </c>
      <c r="M1902" s="14">
        <v>2613</v>
      </c>
      <c r="N1902" s="14">
        <v>9971</v>
      </c>
    </row>
    <row r="1903" spans="1:14" x14ac:dyDescent="0.25">
      <c r="A1903" t="s">
        <v>150</v>
      </c>
      <c r="B1903" t="s">
        <v>2066</v>
      </c>
      <c r="C1903" s="14">
        <v>1890</v>
      </c>
      <c r="D1903" s="14">
        <v>4639</v>
      </c>
      <c r="E1903" s="14">
        <v>4701</v>
      </c>
      <c r="F1903" s="14">
        <v>2136</v>
      </c>
      <c r="G1903" s="14">
        <v>2565</v>
      </c>
      <c r="H1903" t="s">
        <v>150</v>
      </c>
      <c r="I1903" t="s">
        <v>2066</v>
      </c>
      <c r="J1903" t="s">
        <v>2078</v>
      </c>
      <c r="K1903" s="14">
        <v>1255</v>
      </c>
      <c r="L1903" t="s">
        <v>2078</v>
      </c>
      <c r="M1903" s="14">
        <v>1251</v>
      </c>
      <c r="N1903" s="14">
        <v>4750</v>
      </c>
    </row>
    <row r="1904" spans="1:14" x14ac:dyDescent="0.25">
      <c r="A1904" t="s">
        <v>151</v>
      </c>
      <c r="B1904" t="s">
        <v>2066</v>
      </c>
      <c r="C1904" s="14">
        <v>3816</v>
      </c>
      <c r="D1904" s="14">
        <v>7992</v>
      </c>
      <c r="E1904" s="14">
        <v>9098</v>
      </c>
      <c r="F1904" s="14">
        <v>3582</v>
      </c>
      <c r="G1904" s="14">
        <v>5516</v>
      </c>
      <c r="H1904" t="s">
        <v>151</v>
      </c>
      <c r="I1904" t="s">
        <v>2066</v>
      </c>
      <c r="J1904" t="s">
        <v>2078</v>
      </c>
      <c r="K1904" s="14">
        <v>1906</v>
      </c>
      <c r="L1904" t="s">
        <v>2078</v>
      </c>
      <c r="M1904" s="14">
        <v>1788</v>
      </c>
      <c r="N1904" s="14">
        <v>12007</v>
      </c>
    </row>
    <row r="1905" spans="1:14" x14ac:dyDescent="0.25">
      <c r="A1905" t="s">
        <v>152</v>
      </c>
      <c r="B1905" t="s">
        <v>2066</v>
      </c>
      <c r="C1905" s="14">
        <v>1862</v>
      </c>
      <c r="D1905" s="14">
        <v>2999</v>
      </c>
      <c r="E1905" s="14">
        <v>3123</v>
      </c>
      <c r="F1905" s="14">
        <v>1535</v>
      </c>
      <c r="G1905" s="14">
        <v>1588</v>
      </c>
      <c r="H1905" t="s">
        <v>152</v>
      </c>
      <c r="I1905" t="s">
        <v>2066</v>
      </c>
      <c r="J1905" t="s">
        <v>2078</v>
      </c>
      <c r="K1905">
        <v>813</v>
      </c>
      <c r="L1905" t="s">
        <v>2078</v>
      </c>
      <c r="M1905">
        <v>813</v>
      </c>
      <c r="N1905" s="14">
        <v>2757</v>
      </c>
    </row>
    <row r="1906" spans="1:14" x14ac:dyDescent="0.25">
      <c r="A1906" t="s">
        <v>153</v>
      </c>
      <c r="B1906" t="s">
        <v>2066</v>
      </c>
      <c r="C1906" s="14">
        <v>3385</v>
      </c>
      <c r="D1906" s="14">
        <v>24282</v>
      </c>
      <c r="E1906" s="14">
        <v>23934</v>
      </c>
      <c r="F1906" s="14">
        <v>11112</v>
      </c>
      <c r="G1906" s="14">
        <v>12822</v>
      </c>
      <c r="H1906" t="s">
        <v>153</v>
      </c>
      <c r="I1906" t="s">
        <v>2066</v>
      </c>
      <c r="J1906" t="s">
        <v>2078</v>
      </c>
      <c r="K1906" s="14">
        <v>5975</v>
      </c>
      <c r="L1906" t="s">
        <v>2078</v>
      </c>
      <c r="M1906" s="14">
        <v>5966</v>
      </c>
      <c r="N1906" s="14">
        <v>20293</v>
      </c>
    </row>
    <row r="1907" spans="1:14" x14ac:dyDescent="0.25">
      <c r="A1907" t="s">
        <v>154</v>
      </c>
      <c r="B1907" t="s">
        <v>2066</v>
      </c>
      <c r="C1907" s="14">
        <v>3236</v>
      </c>
      <c r="D1907" s="14">
        <v>14078</v>
      </c>
      <c r="E1907" s="14">
        <v>14796</v>
      </c>
      <c r="F1907" s="14">
        <v>6879</v>
      </c>
      <c r="G1907" s="14">
        <v>7917</v>
      </c>
      <c r="H1907" t="s">
        <v>154</v>
      </c>
      <c r="I1907" t="s">
        <v>2066</v>
      </c>
      <c r="J1907" t="s">
        <v>2078</v>
      </c>
      <c r="K1907" s="14">
        <v>3719</v>
      </c>
      <c r="L1907" t="s">
        <v>2078</v>
      </c>
      <c r="M1907" s="14">
        <v>3714</v>
      </c>
      <c r="N1907" s="14">
        <v>12834</v>
      </c>
    </row>
    <row r="1908" spans="1:14" x14ac:dyDescent="0.25">
      <c r="A1908" t="s">
        <v>155</v>
      </c>
      <c r="B1908" t="s">
        <v>2066</v>
      </c>
      <c r="C1908" s="14">
        <v>2399</v>
      </c>
      <c r="D1908" s="14">
        <v>14023</v>
      </c>
      <c r="E1908" s="14">
        <v>14313</v>
      </c>
      <c r="F1908" s="14">
        <v>6539</v>
      </c>
      <c r="G1908" s="14">
        <v>7774</v>
      </c>
      <c r="H1908" t="s">
        <v>155</v>
      </c>
      <c r="I1908" t="s">
        <v>2066</v>
      </c>
      <c r="J1908" t="s">
        <v>2078</v>
      </c>
      <c r="K1908" s="14">
        <v>3733</v>
      </c>
      <c r="L1908" t="s">
        <v>2078</v>
      </c>
      <c r="M1908" s="14">
        <v>3722</v>
      </c>
      <c r="N1908" s="14">
        <v>14734</v>
      </c>
    </row>
    <row r="1909" spans="1:14" x14ac:dyDescent="0.25">
      <c r="A1909" t="s">
        <v>156</v>
      </c>
      <c r="B1909" t="s">
        <v>2066</v>
      </c>
      <c r="C1909" s="14">
        <v>1561</v>
      </c>
      <c r="D1909" s="14">
        <v>3198</v>
      </c>
      <c r="E1909" s="14">
        <v>3776</v>
      </c>
      <c r="F1909" s="14">
        <v>1762</v>
      </c>
      <c r="G1909" s="14">
        <v>2014</v>
      </c>
      <c r="H1909" t="s">
        <v>156</v>
      </c>
      <c r="I1909" t="s">
        <v>2066</v>
      </c>
      <c r="J1909" t="s">
        <v>2078</v>
      </c>
      <c r="K1909">
        <v>869</v>
      </c>
      <c r="L1909" t="s">
        <v>2078</v>
      </c>
      <c r="M1909">
        <v>866</v>
      </c>
      <c r="N1909" s="14">
        <v>4364</v>
      </c>
    </row>
    <row r="1910" spans="1:14" x14ac:dyDescent="0.25">
      <c r="A1910" t="s">
        <v>157</v>
      </c>
      <c r="B1910" t="s">
        <v>2066</v>
      </c>
      <c r="C1910" s="14">
        <v>152007</v>
      </c>
      <c r="D1910" s="14">
        <v>14901</v>
      </c>
      <c r="E1910" s="14">
        <v>15373</v>
      </c>
      <c r="F1910" s="14">
        <v>7392</v>
      </c>
      <c r="G1910" s="14">
        <v>7981</v>
      </c>
      <c r="H1910" t="s">
        <v>157</v>
      </c>
      <c r="I1910" t="s">
        <v>2066</v>
      </c>
      <c r="J1910" t="s">
        <v>2078</v>
      </c>
      <c r="K1910" s="14">
        <v>3497</v>
      </c>
      <c r="L1910" t="s">
        <v>2078</v>
      </c>
      <c r="M1910" s="14">
        <v>3442</v>
      </c>
      <c r="N1910" s="14">
        <v>19374</v>
      </c>
    </row>
    <row r="1911" spans="1:14" x14ac:dyDescent="0.25">
      <c r="A1911" t="s">
        <v>158</v>
      </c>
      <c r="B1911" t="s">
        <v>2066</v>
      </c>
      <c r="C1911" s="14">
        <v>38419</v>
      </c>
      <c r="D1911" s="14">
        <v>8783</v>
      </c>
      <c r="E1911" s="14">
        <v>11133</v>
      </c>
      <c r="F1911" s="14">
        <v>5564</v>
      </c>
      <c r="G1911" s="14">
        <v>5569</v>
      </c>
      <c r="H1911" t="s">
        <v>158</v>
      </c>
      <c r="I1911" t="s">
        <v>2066</v>
      </c>
      <c r="J1911" t="s">
        <v>2078</v>
      </c>
      <c r="K1911" s="14">
        <v>2520</v>
      </c>
      <c r="L1911" t="s">
        <v>2078</v>
      </c>
      <c r="M1911" s="14">
        <v>2466</v>
      </c>
      <c r="N1911" s="14">
        <v>12661</v>
      </c>
    </row>
    <row r="1912" spans="1:14" x14ac:dyDescent="0.25">
      <c r="A1912" t="s">
        <v>159</v>
      </c>
      <c r="B1912" t="s">
        <v>2066</v>
      </c>
      <c r="C1912" s="14">
        <v>1724</v>
      </c>
      <c r="D1912" s="14">
        <v>7440</v>
      </c>
      <c r="E1912" s="14">
        <v>7592</v>
      </c>
      <c r="F1912" s="14">
        <v>3532</v>
      </c>
      <c r="G1912" s="14">
        <v>4060</v>
      </c>
      <c r="H1912" t="s">
        <v>159</v>
      </c>
      <c r="I1912" t="s">
        <v>2066</v>
      </c>
      <c r="J1912" t="s">
        <v>2078</v>
      </c>
      <c r="K1912" s="14">
        <v>1890</v>
      </c>
      <c r="L1912" t="s">
        <v>2078</v>
      </c>
      <c r="M1912" s="14">
        <v>1860</v>
      </c>
      <c r="N1912" s="14">
        <v>8297</v>
      </c>
    </row>
    <row r="1913" spans="1:14" x14ac:dyDescent="0.25">
      <c r="A1913" t="s">
        <v>160</v>
      </c>
      <c r="B1913" t="s">
        <v>2066</v>
      </c>
      <c r="C1913" s="14">
        <v>1838</v>
      </c>
      <c r="D1913" s="14">
        <v>4689</v>
      </c>
      <c r="E1913" s="14">
        <v>5050</v>
      </c>
      <c r="F1913" s="14">
        <v>2589</v>
      </c>
      <c r="G1913" s="14">
        <v>2461</v>
      </c>
      <c r="H1913" t="s">
        <v>160</v>
      </c>
      <c r="I1913" t="s">
        <v>2066</v>
      </c>
      <c r="J1913" t="s">
        <v>2078</v>
      </c>
      <c r="K1913" s="14">
        <v>1048</v>
      </c>
      <c r="L1913" t="s">
        <v>2078</v>
      </c>
      <c r="M1913" s="14">
        <v>1048</v>
      </c>
      <c r="N1913" s="14">
        <v>4857</v>
      </c>
    </row>
    <row r="1914" spans="1:14" x14ac:dyDescent="0.25">
      <c r="A1914" t="s">
        <v>161</v>
      </c>
      <c r="B1914" t="s">
        <v>2066</v>
      </c>
      <c r="C1914" s="14">
        <v>1335</v>
      </c>
      <c r="D1914" s="14">
        <v>6870</v>
      </c>
      <c r="E1914" s="14">
        <v>7059</v>
      </c>
      <c r="F1914" s="14">
        <v>3583</v>
      </c>
      <c r="G1914" s="14">
        <v>3476</v>
      </c>
      <c r="H1914" t="s">
        <v>161</v>
      </c>
      <c r="I1914" t="s">
        <v>2066</v>
      </c>
      <c r="J1914" t="s">
        <v>2078</v>
      </c>
      <c r="K1914" s="14">
        <v>1423</v>
      </c>
      <c r="L1914" t="s">
        <v>2078</v>
      </c>
      <c r="M1914" s="14">
        <v>1382</v>
      </c>
      <c r="N1914" s="14">
        <v>5730</v>
      </c>
    </row>
    <row r="1915" spans="1:14" x14ac:dyDescent="0.25">
      <c r="A1915" t="s">
        <v>162</v>
      </c>
      <c r="B1915" t="s">
        <v>2066</v>
      </c>
      <c r="C1915" s="14">
        <v>2706</v>
      </c>
      <c r="D1915" s="14">
        <v>6042</v>
      </c>
      <c r="E1915" s="14">
        <v>6528</v>
      </c>
      <c r="F1915" s="14">
        <v>2942</v>
      </c>
      <c r="G1915" s="14">
        <v>3586</v>
      </c>
      <c r="H1915" t="s">
        <v>162</v>
      </c>
      <c r="I1915" t="s">
        <v>2066</v>
      </c>
      <c r="J1915" t="s">
        <v>2078</v>
      </c>
      <c r="K1915" s="14">
        <v>1780</v>
      </c>
      <c r="L1915" t="s">
        <v>2078</v>
      </c>
      <c r="M1915" s="14">
        <v>1767</v>
      </c>
      <c r="N1915" s="14">
        <v>7681</v>
      </c>
    </row>
    <row r="1916" spans="1:14" x14ac:dyDescent="0.25">
      <c r="A1916" t="s">
        <v>163</v>
      </c>
      <c r="B1916" t="s">
        <v>2066</v>
      </c>
      <c r="C1916" s="14">
        <v>11675</v>
      </c>
      <c r="D1916" s="14">
        <v>18759</v>
      </c>
      <c r="E1916" s="14">
        <v>18942</v>
      </c>
      <c r="F1916" s="14">
        <v>8413</v>
      </c>
      <c r="G1916" s="14">
        <v>10529</v>
      </c>
      <c r="H1916" t="s">
        <v>163</v>
      </c>
      <c r="I1916" t="s">
        <v>2066</v>
      </c>
      <c r="J1916" t="s">
        <v>2078</v>
      </c>
      <c r="K1916" s="14">
        <v>4952</v>
      </c>
      <c r="L1916" t="s">
        <v>2078</v>
      </c>
      <c r="M1916" s="14">
        <v>4925</v>
      </c>
      <c r="N1916" s="14">
        <v>20360</v>
      </c>
    </row>
    <row r="1917" spans="1:14" x14ac:dyDescent="0.25">
      <c r="A1917" t="s">
        <v>164</v>
      </c>
      <c r="B1917" t="s">
        <v>2066</v>
      </c>
      <c r="C1917" s="14">
        <v>1234</v>
      </c>
      <c r="D1917" s="14">
        <v>7116</v>
      </c>
      <c r="E1917" s="14">
        <v>7087</v>
      </c>
      <c r="F1917" s="14">
        <v>3231</v>
      </c>
      <c r="G1917" s="14">
        <v>3856</v>
      </c>
      <c r="H1917" t="s">
        <v>164</v>
      </c>
      <c r="I1917" t="s">
        <v>2066</v>
      </c>
      <c r="J1917" t="s">
        <v>2078</v>
      </c>
      <c r="K1917" s="14">
        <v>1823</v>
      </c>
      <c r="L1917" t="s">
        <v>2078</v>
      </c>
      <c r="M1917" s="14">
        <v>1821</v>
      </c>
      <c r="N1917" s="14">
        <v>5846</v>
      </c>
    </row>
    <row r="1918" spans="1:14" x14ac:dyDescent="0.25">
      <c r="A1918" t="s">
        <v>165</v>
      </c>
      <c r="B1918" t="s">
        <v>2066</v>
      </c>
      <c r="C1918" s="14">
        <v>83398</v>
      </c>
      <c r="D1918" s="14">
        <v>5357</v>
      </c>
      <c r="E1918" s="14">
        <v>5631</v>
      </c>
      <c r="F1918" s="14">
        <v>2780</v>
      </c>
      <c r="G1918" s="14">
        <v>2851</v>
      </c>
      <c r="H1918" t="s">
        <v>165</v>
      </c>
      <c r="I1918" t="s">
        <v>2066</v>
      </c>
      <c r="J1918" t="s">
        <v>2078</v>
      </c>
      <c r="K1918" s="14">
        <v>1237</v>
      </c>
      <c r="L1918" t="s">
        <v>2078</v>
      </c>
      <c r="M1918" s="14">
        <v>1235</v>
      </c>
      <c r="N1918" s="14">
        <v>7138</v>
      </c>
    </row>
    <row r="1919" spans="1:14" x14ac:dyDescent="0.25">
      <c r="A1919" t="s">
        <v>166</v>
      </c>
      <c r="B1919" t="s">
        <v>2066</v>
      </c>
      <c r="C1919" s="14">
        <v>1462</v>
      </c>
      <c r="D1919" s="14">
        <v>4863</v>
      </c>
      <c r="E1919" s="14">
        <v>5043</v>
      </c>
      <c r="F1919" s="14">
        <v>2286</v>
      </c>
      <c r="G1919" s="14">
        <v>2757</v>
      </c>
      <c r="H1919" t="s">
        <v>166</v>
      </c>
      <c r="I1919" t="s">
        <v>2066</v>
      </c>
      <c r="J1919" t="s">
        <v>2078</v>
      </c>
      <c r="K1919" s="14">
        <v>1267</v>
      </c>
      <c r="L1919" t="s">
        <v>2078</v>
      </c>
      <c r="M1919" s="14">
        <v>1260</v>
      </c>
      <c r="N1919" s="14">
        <v>4723</v>
      </c>
    </row>
    <row r="1920" spans="1:14" x14ac:dyDescent="0.25">
      <c r="A1920" t="s">
        <v>167</v>
      </c>
      <c r="B1920" t="s">
        <v>2066</v>
      </c>
      <c r="C1920">
        <v>821</v>
      </c>
      <c r="D1920" s="14">
        <v>5993</v>
      </c>
      <c r="E1920" s="14">
        <v>6117</v>
      </c>
      <c r="F1920" s="14">
        <v>2801</v>
      </c>
      <c r="G1920" s="14">
        <v>3316</v>
      </c>
      <c r="H1920" t="s">
        <v>167</v>
      </c>
      <c r="I1920" t="s">
        <v>2066</v>
      </c>
      <c r="J1920" t="s">
        <v>2078</v>
      </c>
      <c r="K1920" s="14">
        <v>1627</v>
      </c>
      <c r="L1920" t="s">
        <v>2078</v>
      </c>
      <c r="M1920" s="14">
        <v>1624</v>
      </c>
      <c r="N1920" s="14">
        <v>6651</v>
      </c>
    </row>
    <row r="1921" spans="1:14" x14ac:dyDescent="0.25">
      <c r="A1921" t="s">
        <v>168</v>
      </c>
      <c r="B1921" t="s">
        <v>2066</v>
      </c>
      <c r="C1921" s="14">
        <v>13984</v>
      </c>
      <c r="D1921" s="14">
        <v>101553</v>
      </c>
      <c r="E1921" s="14">
        <v>99127</v>
      </c>
      <c r="F1921" s="14">
        <v>44955</v>
      </c>
      <c r="G1921" s="14">
        <v>54172</v>
      </c>
      <c r="H1921" t="s">
        <v>168</v>
      </c>
      <c r="I1921" t="s">
        <v>2066</v>
      </c>
      <c r="J1921" t="s">
        <v>2078</v>
      </c>
      <c r="K1921" s="14">
        <v>26830</v>
      </c>
      <c r="L1921" t="s">
        <v>2078</v>
      </c>
      <c r="M1921" s="14">
        <v>26506</v>
      </c>
      <c r="N1921" s="14">
        <v>98687</v>
      </c>
    </row>
    <row r="1922" spans="1:14" x14ac:dyDescent="0.25">
      <c r="A1922" t="s">
        <v>169</v>
      </c>
      <c r="B1922" t="s">
        <v>2066</v>
      </c>
      <c r="C1922" s="14">
        <v>6523</v>
      </c>
      <c r="D1922" s="14">
        <v>6210</v>
      </c>
      <c r="E1922" s="14">
        <v>6353</v>
      </c>
      <c r="F1922" s="14">
        <v>3067</v>
      </c>
      <c r="G1922" s="14">
        <v>3286</v>
      </c>
      <c r="H1922" t="s">
        <v>169</v>
      </c>
      <c r="I1922" t="s">
        <v>2066</v>
      </c>
      <c r="J1922" t="s">
        <v>2078</v>
      </c>
      <c r="K1922" s="14">
        <v>1627</v>
      </c>
      <c r="L1922" t="s">
        <v>2078</v>
      </c>
      <c r="M1922" s="14">
        <v>1615</v>
      </c>
      <c r="N1922" s="14">
        <v>5628</v>
      </c>
    </row>
    <row r="1923" spans="1:14" x14ac:dyDescent="0.25">
      <c r="A1923" t="s">
        <v>170</v>
      </c>
      <c r="B1923" t="s">
        <v>2066</v>
      </c>
      <c r="C1923" s="14">
        <v>2337</v>
      </c>
      <c r="D1923" s="14">
        <v>6505</v>
      </c>
      <c r="E1923" s="14">
        <v>6600</v>
      </c>
      <c r="F1923" s="14">
        <v>3006</v>
      </c>
      <c r="G1923" s="14">
        <v>3594</v>
      </c>
      <c r="H1923" t="s">
        <v>170</v>
      </c>
      <c r="I1923" t="s">
        <v>2066</v>
      </c>
      <c r="J1923" t="s">
        <v>2078</v>
      </c>
      <c r="K1923" s="14">
        <v>1806</v>
      </c>
      <c r="L1923" t="s">
        <v>2078</v>
      </c>
      <c r="M1923" s="14">
        <v>1804</v>
      </c>
      <c r="N1923" s="14">
        <v>6862</v>
      </c>
    </row>
    <row r="1924" spans="1:14" x14ac:dyDescent="0.25">
      <c r="A1924" t="s">
        <v>171</v>
      </c>
      <c r="B1924" t="s">
        <v>2066</v>
      </c>
      <c r="C1924" s="14">
        <v>1280</v>
      </c>
      <c r="D1924" s="14">
        <v>7509</v>
      </c>
      <c r="E1924" s="14">
        <v>7829</v>
      </c>
      <c r="F1924" s="14">
        <v>3684</v>
      </c>
      <c r="G1924" s="14">
        <v>4145</v>
      </c>
      <c r="H1924" t="s">
        <v>171</v>
      </c>
      <c r="I1924" t="s">
        <v>2066</v>
      </c>
      <c r="J1924" t="s">
        <v>2078</v>
      </c>
      <c r="K1924" s="14">
        <v>1916</v>
      </c>
      <c r="L1924" t="s">
        <v>2078</v>
      </c>
      <c r="M1924" s="14">
        <v>1884</v>
      </c>
      <c r="N1924" s="14">
        <v>7406</v>
      </c>
    </row>
    <row r="1925" spans="1:14" x14ac:dyDescent="0.25">
      <c r="A1925" t="s">
        <v>172</v>
      </c>
      <c r="B1925" t="s">
        <v>2066</v>
      </c>
      <c r="C1925" s="14">
        <v>4585</v>
      </c>
      <c r="D1925" s="14">
        <v>6579</v>
      </c>
      <c r="E1925" s="14">
        <v>7145</v>
      </c>
      <c r="F1925" s="14">
        <v>3569</v>
      </c>
      <c r="G1925" s="14">
        <v>3576</v>
      </c>
      <c r="H1925" t="s">
        <v>172</v>
      </c>
      <c r="I1925" t="s">
        <v>2066</v>
      </c>
      <c r="J1925" t="s">
        <v>2078</v>
      </c>
      <c r="K1925" s="14">
        <v>1637</v>
      </c>
      <c r="L1925" t="s">
        <v>2078</v>
      </c>
      <c r="M1925" s="14">
        <v>1578</v>
      </c>
      <c r="N1925" s="14">
        <v>7632</v>
      </c>
    </row>
    <row r="1926" spans="1:14" x14ac:dyDescent="0.25">
      <c r="A1926" t="s">
        <v>173</v>
      </c>
      <c r="B1926" t="s">
        <v>2066</v>
      </c>
      <c r="C1926" s="14">
        <v>8633</v>
      </c>
      <c r="D1926" s="14">
        <v>5757</v>
      </c>
      <c r="E1926" s="14">
        <v>5966</v>
      </c>
      <c r="F1926" s="14">
        <v>2812</v>
      </c>
      <c r="G1926" s="14">
        <v>3154</v>
      </c>
      <c r="H1926" t="s">
        <v>173</v>
      </c>
      <c r="I1926" t="s">
        <v>2066</v>
      </c>
      <c r="J1926" t="s">
        <v>2078</v>
      </c>
      <c r="K1926" s="14">
        <v>1408</v>
      </c>
      <c r="L1926" t="s">
        <v>2078</v>
      </c>
      <c r="M1926" s="14">
        <v>1405</v>
      </c>
      <c r="N1926" s="14">
        <v>5627</v>
      </c>
    </row>
    <row r="1927" spans="1:14" x14ac:dyDescent="0.25">
      <c r="A1927" t="s">
        <v>174</v>
      </c>
      <c r="B1927" t="s">
        <v>2066</v>
      </c>
      <c r="C1927" s="14">
        <v>5134</v>
      </c>
      <c r="D1927" s="14">
        <v>5159</v>
      </c>
      <c r="E1927" s="14">
        <v>5057</v>
      </c>
      <c r="F1927" s="14">
        <v>2257</v>
      </c>
      <c r="G1927" s="14">
        <v>2800</v>
      </c>
      <c r="H1927" t="s">
        <v>174</v>
      </c>
      <c r="I1927" t="s">
        <v>2066</v>
      </c>
      <c r="J1927" t="s">
        <v>2078</v>
      </c>
      <c r="K1927" s="14">
        <v>1361</v>
      </c>
      <c r="L1927" t="s">
        <v>2078</v>
      </c>
      <c r="M1927" s="14">
        <v>1351</v>
      </c>
      <c r="N1927" s="14">
        <v>5458</v>
      </c>
    </row>
    <row r="1928" spans="1:14" x14ac:dyDescent="0.25">
      <c r="A1928" t="s">
        <v>175</v>
      </c>
      <c r="B1928" t="s">
        <v>2066</v>
      </c>
      <c r="C1928" s="14">
        <v>3493</v>
      </c>
      <c r="D1928" s="14">
        <v>4327</v>
      </c>
      <c r="E1928" s="14">
        <v>4492</v>
      </c>
      <c r="F1928" s="14">
        <v>2328</v>
      </c>
      <c r="G1928" s="14">
        <v>2164</v>
      </c>
      <c r="H1928" t="s">
        <v>175</v>
      </c>
      <c r="I1928" t="s">
        <v>2066</v>
      </c>
      <c r="J1928" t="s">
        <v>2078</v>
      </c>
      <c r="K1928">
        <v>966</v>
      </c>
      <c r="L1928" t="s">
        <v>2078</v>
      </c>
      <c r="M1928">
        <v>951</v>
      </c>
      <c r="N1928" s="14">
        <v>3940</v>
      </c>
    </row>
    <row r="1929" spans="1:14" x14ac:dyDescent="0.25">
      <c r="A1929" t="s">
        <v>176</v>
      </c>
      <c r="B1929" t="s">
        <v>2066</v>
      </c>
      <c r="C1929" s="14">
        <v>2183</v>
      </c>
      <c r="D1929" s="14">
        <v>2143</v>
      </c>
      <c r="E1929" s="14">
        <v>1975</v>
      </c>
      <c r="F1929">
        <v>858</v>
      </c>
      <c r="G1929" s="14">
        <v>1117</v>
      </c>
      <c r="H1929" t="s">
        <v>176</v>
      </c>
      <c r="I1929" t="s">
        <v>2066</v>
      </c>
      <c r="J1929" t="s">
        <v>2078</v>
      </c>
      <c r="K1929">
        <v>548</v>
      </c>
      <c r="L1929" t="s">
        <v>2078</v>
      </c>
      <c r="M1929">
        <v>546</v>
      </c>
      <c r="N1929" s="14">
        <v>2049</v>
      </c>
    </row>
    <row r="1930" spans="1:14" x14ac:dyDescent="0.25">
      <c r="A1930" t="s">
        <v>1045</v>
      </c>
      <c r="B1930" t="s">
        <v>2066</v>
      </c>
      <c r="C1930" s="14">
        <v>1022</v>
      </c>
      <c r="D1930" s="14">
        <v>6237</v>
      </c>
      <c r="E1930" s="14">
        <v>6464</v>
      </c>
      <c r="F1930" s="14">
        <v>3390</v>
      </c>
      <c r="G1930" s="14">
        <v>3074</v>
      </c>
      <c r="H1930" t="s">
        <v>1045</v>
      </c>
      <c r="I1930" t="s">
        <v>2066</v>
      </c>
      <c r="J1930" t="s">
        <v>2078</v>
      </c>
      <c r="K1930" s="14">
        <v>1374</v>
      </c>
      <c r="L1930" t="s">
        <v>2078</v>
      </c>
      <c r="M1930" s="14">
        <v>1222</v>
      </c>
      <c r="N1930" s="14">
        <v>5356</v>
      </c>
    </row>
    <row r="1931" spans="1:14" x14ac:dyDescent="0.25">
      <c r="A1931" t="s">
        <v>177</v>
      </c>
      <c r="B1931" t="s">
        <v>2066</v>
      </c>
      <c r="C1931" s="14">
        <v>1568</v>
      </c>
      <c r="D1931" s="14">
        <v>1753</v>
      </c>
      <c r="E1931" s="14">
        <v>1762</v>
      </c>
      <c r="F1931">
        <v>814</v>
      </c>
      <c r="G1931">
        <v>948</v>
      </c>
      <c r="H1931" t="s">
        <v>177</v>
      </c>
      <c r="I1931" t="s">
        <v>2066</v>
      </c>
      <c r="J1931" t="s">
        <v>2078</v>
      </c>
      <c r="K1931">
        <v>437</v>
      </c>
      <c r="L1931" t="s">
        <v>2078</v>
      </c>
      <c r="M1931">
        <v>436</v>
      </c>
      <c r="N1931" s="14">
        <v>1841</v>
      </c>
    </row>
    <row r="1932" spans="1:14" x14ac:dyDescent="0.25">
      <c r="A1932" t="s">
        <v>178</v>
      </c>
      <c r="B1932" t="s">
        <v>2066</v>
      </c>
      <c r="C1932" s="14">
        <v>1247</v>
      </c>
      <c r="D1932" s="14">
        <v>1879</v>
      </c>
      <c r="E1932" s="14">
        <v>1739</v>
      </c>
      <c r="F1932">
        <v>780</v>
      </c>
      <c r="G1932">
        <v>959</v>
      </c>
      <c r="H1932" t="s">
        <v>178</v>
      </c>
      <c r="I1932" t="s">
        <v>2066</v>
      </c>
      <c r="J1932" t="s">
        <v>2078</v>
      </c>
      <c r="K1932">
        <v>450</v>
      </c>
      <c r="L1932" t="s">
        <v>2078</v>
      </c>
      <c r="M1932">
        <v>449</v>
      </c>
      <c r="N1932" s="14">
        <v>1981</v>
      </c>
    </row>
    <row r="1933" spans="1:14" x14ac:dyDescent="0.25">
      <c r="A1933" t="s">
        <v>179</v>
      </c>
      <c r="B1933" t="s">
        <v>2066</v>
      </c>
      <c r="C1933" s="14">
        <v>2182</v>
      </c>
      <c r="D1933" s="14">
        <v>27706</v>
      </c>
      <c r="E1933" s="14">
        <v>28277</v>
      </c>
      <c r="F1933" s="14">
        <v>12746</v>
      </c>
      <c r="G1933" s="14">
        <v>15531</v>
      </c>
      <c r="H1933" t="s">
        <v>179</v>
      </c>
      <c r="I1933" t="s">
        <v>2066</v>
      </c>
      <c r="J1933" t="s">
        <v>2078</v>
      </c>
      <c r="K1933" s="14">
        <v>7211</v>
      </c>
      <c r="L1933" t="s">
        <v>2078</v>
      </c>
      <c r="M1933" s="14">
        <v>7135</v>
      </c>
      <c r="N1933" s="14">
        <v>32476</v>
      </c>
    </row>
    <row r="1934" spans="1:14" x14ac:dyDescent="0.25">
      <c r="A1934" t="s">
        <v>180</v>
      </c>
      <c r="B1934" t="s">
        <v>2066</v>
      </c>
      <c r="C1934" s="14">
        <v>7101</v>
      </c>
      <c r="D1934" s="14">
        <v>4960</v>
      </c>
      <c r="E1934" s="14">
        <v>4815</v>
      </c>
      <c r="F1934" s="14">
        <v>2209</v>
      </c>
      <c r="G1934" s="14">
        <v>2606</v>
      </c>
      <c r="H1934" t="s">
        <v>180</v>
      </c>
      <c r="I1934" t="s">
        <v>2066</v>
      </c>
      <c r="J1934" t="s">
        <v>2078</v>
      </c>
      <c r="K1934" s="14">
        <v>1256</v>
      </c>
      <c r="L1934" t="s">
        <v>2078</v>
      </c>
      <c r="M1934" s="14">
        <v>1245</v>
      </c>
      <c r="N1934" s="14">
        <v>5189</v>
      </c>
    </row>
    <row r="1935" spans="1:14" x14ac:dyDescent="0.25">
      <c r="A1935" t="s">
        <v>181</v>
      </c>
      <c r="B1935" t="s">
        <v>2066</v>
      </c>
      <c r="C1935" s="14">
        <v>142307</v>
      </c>
      <c r="D1935" s="14">
        <v>18575</v>
      </c>
      <c r="E1935" s="14">
        <v>19491</v>
      </c>
      <c r="F1935" s="14">
        <v>9035</v>
      </c>
      <c r="G1935" s="14">
        <v>10456</v>
      </c>
      <c r="H1935" t="s">
        <v>181</v>
      </c>
      <c r="I1935" t="s">
        <v>2066</v>
      </c>
      <c r="J1935" t="s">
        <v>2078</v>
      </c>
      <c r="K1935" s="14">
        <v>4871</v>
      </c>
      <c r="L1935" t="s">
        <v>2078</v>
      </c>
      <c r="M1935" s="14">
        <v>4821</v>
      </c>
      <c r="N1935" s="14">
        <v>23704</v>
      </c>
    </row>
    <row r="1936" spans="1:14" x14ac:dyDescent="0.25">
      <c r="A1936" t="s">
        <v>182</v>
      </c>
      <c r="B1936" t="s">
        <v>2066</v>
      </c>
      <c r="C1936" s="14">
        <v>4204</v>
      </c>
      <c r="D1936" s="14">
        <v>12977</v>
      </c>
      <c r="E1936" s="14">
        <v>12012</v>
      </c>
      <c r="F1936" s="14">
        <v>5477</v>
      </c>
      <c r="G1936" s="14">
        <v>6535</v>
      </c>
      <c r="H1936" t="s">
        <v>182</v>
      </c>
      <c r="I1936" t="s">
        <v>2066</v>
      </c>
      <c r="J1936" t="s">
        <v>2078</v>
      </c>
      <c r="K1936" s="14">
        <v>2893</v>
      </c>
      <c r="L1936" t="s">
        <v>2078</v>
      </c>
      <c r="M1936" s="14">
        <v>2851</v>
      </c>
      <c r="N1936" s="14">
        <v>14240</v>
      </c>
    </row>
    <row r="1937" spans="1:14" x14ac:dyDescent="0.25">
      <c r="A1937" t="s">
        <v>183</v>
      </c>
      <c r="B1937" t="s">
        <v>2066</v>
      </c>
      <c r="C1937" s="14">
        <v>2462</v>
      </c>
      <c r="D1937" s="14">
        <v>3232</v>
      </c>
      <c r="E1937" s="14">
        <v>3180</v>
      </c>
      <c r="F1937" s="14">
        <v>1428</v>
      </c>
      <c r="G1937" s="14">
        <v>1752</v>
      </c>
      <c r="H1937" t="s">
        <v>183</v>
      </c>
      <c r="I1937" t="s">
        <v>2066</v>
      </c>
      <c r="J1937" t="s">
        <v>2078</v>
      </c>
      <c r="K1937">
        <v>937</v>
      </c>
      <c r="L1937" t="s">
        <v>2078</v>
      </c>
      <c r="M1937">
        <v>937</v>
      </c>
      <c r="N1937" s="14">
        <v>3562</v>
      </c>
    </row>
    <row r="1938" spans="1:14" x14ac:dyDescent="0.25">
      <c r="A1938" t="s">
        <v>184</v>
      </c>
      <c r="B1938" t="s">
        <v>2066</v>
      </c>
      <c r="C1938" s="14">
        <v>4265</v>
      </c>
      <c r="D1938" s="14">
        <v>2934</v>
      </c>
      <c r="E1938" s="14">
        <v>2769</v>
      </c>
      <c r="F1938" s="14">
        <v>1229</v>
      </c>
      <c r="G1938" s="14">
        <v>1540</v>
      </c>
      <c r="H1938" t="s">
        <v>184</v>
      </c>
      <c r="I1938" t="s">
        <v>2066</v>
      </c>
      <c r="J1938" t="s">
        <v>2078</v>
      </c>
      <c r="K1938">
        <v>806</v>
      </c>
      <c r="L1938" t="s">
        <v>2078</v>
      </c>
      <c r="M1938">
        <v>804</v>
      </c>
      <c r="N1938" s="14">
        <v>3168</v>
      </c>
    </row>
    <row r="1939" spans="1:14" x14ac:dyDescent="0.25">
      <c r="A1939" t="s">
        <v>1475</v>
      </c>
      <c r="B1939" t="s">
        <v>2066</v>
      </c>
      <c r="C1939" s="14">
        <v>4263</v>
      </c>
      <c r="D1939" s="14">
        <v>13586</v>
      </c>
      <c r="E1939" s="14">
        <v>14689</v>
      </c>
      <c r="F1939" s="14">
        <v>7362</v>
      </c>
      <c r="G1939" s="14">
        <v>7327</v>
      </c>
      <c r="H1939" t="s">
        <v>1475</v>
      </c>
      <c r="I1939" t="s">
        <v>2066</v>
      </c>
      <c r="J1939" t="s">
        <v>2078</v>
      </c>
      <c r="K1939" s="14">
        <v>3290</v>
      </c>
      <c r="L1939" t="s">
        <v>2078</v>
      </c>
      <c r="M1939" s="14">
        <v>3191</v>
      </c>
      <c r="N1939" s="14">
        <v>12579</v>
      </c>
    </row>
    <row r="1940" spans="1:14" x14ac:dyDescent="0.25">
      <c r="A1940" t="s">
        <v>185</v>
      </c>
      <c r="B1940" t="s">
        <v>2066</v>
      </c>
      <c r="C1940" s="14">
        <v>1730</v>
      </c>
      <c r="D1940" s="14">
        <v>13654</v>
      </c>
      <c r="E1940" s="14">
        <v>13912</v>
      </c>
      <c r="F1940" s="14">
        <v>7198</v>
      </c>
      <c r="G1940" s="14">
        <v>6714</v>
      </c>
      <c r="H1940" t="s">
        <v>185</v>
      </c>
      <c r="I1940" t="s">
        <v>2066</v>
      </c>
      <c r="J1940" t="s">
        <v>2078</v>
      </c>
      <c r="K1940" s="14">
        <v>3082</v>
      </c>
      <c r="L1940" t="s">
        <v>2078</v>
      </c>
      <c r="M1940" s="14">
        <v>2853</v>
      </c>
      <c r="N1940" s="14">
        <v>12969</v>
      </c>
    </row>
    <row r="1941" spans="1:14" x14ac:dyDescent="0.25">
      <c r="A1941" t="s">
        <v>186</v>
      </c>
      <c r="B1941" t="s">
        <v>2066</v>
      </c>
      <c r="C1941" s="14">
        <v>51694</v>
      </c>
      <c r="D1941" s="14">
        <v>32536</v>
      </c>
      <c r="E1941" s="14">
        <v>33236</v>
      </c>
      <c r="F1941" s="14">
        <v>16916</v>
      </c>
      <c r="G1941" s="14">
        <v>16320</v>
      </c>
      <c r="H1941" t="s">
        <v>186</v>
      </c>
      <c r="I1941" t="s">
        <v>2066</v>
      </c>
      <c r="J1941" t="s">
        <v>2078</v>
      </c>
      <c r="K1941" s="14">
        <v>6930</v>
      </c>
      <c r="L1941" t="s">
        <v>2078</v>
      </c>
      <c r="M1941" s="14">
        <v>6822</v>
      </c>
      <c r="N1941" s="14">
        <v>31503</v>
      </c>
    </row>
    <row r="1942" spans="1:14" x14ac:dyDescent="0.25">
      <c r="A1942" t="s">
        <v>187</v>
      </c>
      <c r="B1942" t="s">
        <v>2066</v>
      </c>
      <c r="C1942" s="14">
        <v>2385</v>
      </c>
      <c r="D1942" s="14">
        <v>50614</v>
      </c>
      <c r="E1942" s="14">
        <v>53661</v>
      </c>
      <c r="F1942" s="14">
        <v>26733</v>
      </c>
      <c r="G1942" s="14">
        <v>26928</v>
      </c>
      <c r="H1942" t="s">
        <v>187</v>
      </c>
      <c r="I1942" t="s">
        <v>2066</v>
      </c>
      <c r="J1942" t="s">
        <v>2078</v>
      </c>
      <c r="K1942" s="14">
        <v>11500</v>
      </c>
      <c r="L1942" t="s">
        <v>2078</v>
      </c>
      <c r="M1942" s="14">
        <v>11161</v>
      </c>
      <c r="N1942" s="14">
        <v>48272</v>
      </c>
    </row>
    <row r="1943" spans="1:14" x14ac:dyDescent="0.25">
      <c r="A1943" t="s">
        <v>188</v>
      </c>
      <c r="B1943" t="s">
        <v>2066</v>
      </c>
      <c r="C1943" s="14">
        <v>9752</v>
      </c>
      <c r="D1943" s="14">
        <v>4124</v>
      </c>
      <c r="E1943" s="14">
        <v>4202</v>
      </c>
      <c r="F1943" s="14">
        <v>2200</v>
      </c>
      <c r="G1943" s="14">
        <v>2002</v>
      </c>
      <c r="H1943" t="s">
        <v>188</v>
      </c>
      <c r="I1943" t="s">
        <v>2066</v>
      </c>
      <c r="J1943" t="s">
        <v>2078</v>
      </c>
      <c r="K1943">
        <v>904</v>
      </c>
      <c r="L1943" t="s">
        <v>2078</v>
      </c>
      <c r="M1943">
        <v>865</v>
      </c>
      <c r="N1943" s="14">
        <v>3995</v>
      </c>
    </row>
    <row r="1944" spans="1:14" x14ac:dyDescent="0.25">
      <c r="A1944" t="s">
        <v>189</v>
      </c>
      <c r="B1944" t="s">
        <v>2066</v>
      </c>
      <c r="C1944" s="14">
        <v>22781</v>
      </c>
      <c r="D1944" s="14">
        <v>288458</v>
      </c>
      <c r="E1944" s="14">
        <v>285961</v>
      </c>
      <c r="F1944" s="14">
        <v>131022</v>
      </c>
      <c r="G1944" s="14">
        <v>154939</v>
      </c>
      <c r="H1944" t="s">
        <v>189</v>
      </c>
      <c r="I1944" t="s">
        <v>2066</v>
      </c>
      <c r="J1944" t="s">
        <v>2078</v>
      </c>
      <c r="K1944" s="14">
        <v>73639</v>
      </c>
      <c r="L1944" t="s">
        <v>2078</v>
      </c>
      <c r="M1944" s="14">
        <v>73083</v>
      </c>
      <c r="N1944" s="14">
        <v>289036</v>
      </c>
    </row>
    <row r="1945" spans="1:14" x14ac:dyDescent="0.25">
      <c r="A1945" t="s">
        <v>190</v>
      </c>
      <c r="B1945" t="s">
        <v>2066</v>
      </c>
      <c r="C1945" s="14">
        <v>1746</v>
      </c>
      <c r="D1945" s="14">
        <v>6824</v>
      </c>
      <c r="E1945" s="14">
        <v>7607</v>
      </c>
      <c r="F1945" s="14">
        <v>4087</v>
      </c>
      <c r="G1945" s="14">
        <v>3520</v>
      </c>
      <c r="H1945" t="s">
        <v>190</v>
      </c>
      <c r="I1945" t="s">
        <v>2066</v>
      </c>
      <c r="J1945" t="s">
        <v>2078</v>
      </c>
      <c r="K1945" s="14">
        <v>1491</v>
      </c>
      <c r="L1945" t="s">
        <v>2078</v>
      </c>
      <c r="M1945" s="14">
        <v>1465</v>
      </c>
      <c r="N1945" s="14">
        <v>6458</v>
      </c>
    </row>
    <row r="1946" spans="1:14" x14ac:dyDescent="0.25">
      <c r="A1946" t="s">
        <v>191</v>
      </c>
      <c r="B1946" t="s">
        <v>2066</v>
      </c>
      <c r="C1946" s="14">
        <v>2018</v>
      </c>
      <c r="D1946" s="14">
        <v>5427</v>
      </c>
      <c r="E1946" s="14">
        <v>5566</v>
      </c>
      <c r="F1946" s="14">
        <v>2931</v>
      </c>
      <c r="G1946" s="14">
        <v>2635</v>
      </c>
      <c r="H1946" t="s">
        <v>191</v>
      </c>
      <c r="I1946" t="s">
        <v>2066</v>
      </c>
      <c r="J1946" t="s">
        <v>2078</v>
      </c>
      <c r="K1946" s="14">
        <v>1168</v>
      </c>
      <c r="L1946" t="s">
        <v>2078</v>
      </c>
      <c r="M1946" s="14">
        <v>1130</v>
      </c>
      <c r="N1946" s="14">
        <v>4901</v>
      </c>
    </row>
    <row r="1947" spans="1:14" x14ac:dyDescent="0.25">
      <c r="A1947" t="s">
        <v>192</v>
      </c>
      <c r="B1947" t="s">
        <v>2066</v>
      </c>
      <c r="C1947" s="14">
        <v>2536</v>
      </c>
      <c r="D1947" s="14">
        <v>2971</v>
      </c>
      <c r="E1947" s="14">
        <v>2938</v>
      </c>
      <c r="F1947" s="14">
        <v>1340</v>
      </c>
      <c r="G1947" s="14">
        <v>1598</v>
      </c>
      <c r="H1947" t="s">
        <v>192</v>
      </c>
      <c r="I1947" t="s">
        <v>2066</v>
      </c>
      <c r="J1947" t="s">
        <v>2078</v>
      </c>
      <c r="K1947">
        <v>856</v>
      </c>
      <c r="L1947" t="s">
        <v>2078</v>
      </c>
      <c r="M1947">
        <v>850</v>
      </c>
      <c r="N1947" s="14">
        <v>2903</v>
      </c>
    </row>
    <row r="1948" spans="1:14" x14ac:dyDescent="0.25">
      <c r="A1948" t="s">
        <v>193</v>
      </c>
      <c r="B1948" t="s">
        <v>2066</v>
      </c>
      <c r="C1948" s="14">
        <v>6720</v>
      </c>
      <c r="D1948" s="14">
        <v>53351</v>
      </c>
      <c r="E1948" s="14">
        <v>54160</v>
      </c>
      <c r="F1948" s="14">
        <v>25315</v>
      </c>
      <c r="G1948" s="14">
        <v>28845</v>
      </c>
      <c r="H1948" t="s">
        <v>193</v>
      </c>
      <c r="I1948" t="s">
        <v>2066</v>
      </c>
      <c r="J1948" t="s">
        <v>2078</v>
      </c>
      <c r="K1948" s="14">
        <v>13757</v>
      </c>
      <c r="L1948" t="s">
        <v>2078</v>
      </c>
      <c r="M1948" s="14">
        <v>13713</v>
      </c>
      <c r="N1948" s="14">
        <v>46871</v>
      </c>
    </row>
    <row r="1949" spans="1:14" x14ac:dyDescent="0.25">
      <c r="A1949" t="s">
        <v>194</v>
      </c>
      <c r="B1949" t="s">
        <v>2066</v>
      </c>
      <c r="C1949" s="14">
        <v>1917</v>
      </c>
      <c r="D1949" s="14">
        <v>3284</v>
      </c>
      <c r="E1949" s="14">
        <v>3327</v>
      </c>
      <c r="F1949" s="14">
        <v>1729</v>
      </c>
      <c r="G1949" s="14">
        <v>1598</v>
      </c>
      <c r="H1949" t="s">
        <v>194</v>
      </c>
      <c r="I1949" t="s">
        <v>2066</v>
      </c>
      <c r="J1949" t="s">
        <v>2078</v>
      </c>
      <c r="K1949">
        <v>687</v>
      </c>
      <c r="L1949" t="s">
        <v>2078</v>
      </c>
      <c r="M1949">
        <v>683</v>
      </c>
      <c r="N1949" s="14">
        <v>2688</v>
      </c>
    </row>
    <row r="1950" spans="1:14" x14ac:dyDescent="0.25">
      <c r="A1950" t="s">
        <v>195</v>
      </c>
      <c r="B1950" t="s">
        <v>2066</v>
      </c>
      <c r="C1950" s="14">
        <v>1108</v>
      </c>
      <c r="D1950" s="14">
        <v>1379</v>
      </c>
      <c r="E1950" s="14">
        <v>1389</v>
      </c>
      <c r="F1950">
        <v>704</v>
      </c>
      <c r="G1950">
        <v>685</v>
      </c>
      <c r="H1950" t="s">
        <v>195</v>
      </c>
      <c r="I1950" t="s">
        <v>2066</v>
      </c>
      <c r="J1950" t="s">
        <v>2078</v>
      </c>
      <c r="K1950">
        <v>317</v>
      </c>
      <c r="L1950" t="s">
        <v>2078</v>
      </c>
      <c r="M1950">
        <v>315</v>
      </c>
      <c r="N1950" s="14">
        <v>1148</v>
      </c>
    </row>
    <row r="1951" spans="1:14" x14ac:dyDescent="0.25">
      <c r="A1951" t="s">
        <v>196</v>
      </c>
      <c r="B1951" t="s">
        <v>2066</v>
      </c>
      <c r="C1951" s="14">
        <v>1519</v>
      </c>
      <c r="D1951" s="14">
        <v>3980</v>
      </c>
      <c r="E1951" s="14">
        <v>3922</v>
      </c>
      <c r="F1951" s="14">
        <v>1962</v>
      </c>
      <c r="G1951" s="14">
        <v>1960</v>
      </c>
      <c r="H1951" t="s">
        <v>196</v>
      </c>
      <c r="I1951" t="s">
        <v>2066</v>
      </c>
      <c r="J1951" t="s">
        <v>2078</v>
      </c>
      <c r="K1951">
        <v>864</v>
      </c>
      <c r="L1951" t="s">
        <v>2078</v>
      </c>
      <c r="M1951">
        <v>858</v>
      </c>
      <c r="N1951" s="14">
        <v>4054</v>
      </c>
    </row>
    <row r="1952" spans="1:14" x14ac:dyDescent="0.25">
      <c r="A1952" t="s">
        <v>197</v>
      </c>
      <c r="B1952" t="s">
        <v>2066</v>
      </c>
      <c r="C1952" s="14">
        <v>1555</v>
      </c>
      <c r="D1952" s="14">
        <v>4925</v>
      </c>
      <c r="E1952" s="14">
        <v>5352</v>
      </c>
      <c r="F1952" s="14">
        <v>2513</v>
      </c>
      <c r="G1952" s="14">
        <v>2839</v>
      </c>
      <c r="H1952" t="s">
        <v>197</v>
      </c>
      <c r="I1952" t="s">
        <v>2066</v>
      </c>
      <c r="J1952" t="s">
        <v>2078</v>
      </c>
      <c r="K1952" s="14">
        <v>1255</v>
      </c>
      <c r="L1952" t="s">
        <v>2078</v>
      </c>
      <c r="M1952" s="14">
        <v>1239</v>
      </c>
      <c r="N1952" s="14">
        <v>5864</v>
      </c>
    </row>
    <row r="1953" spans="1:14" x14ac:dyDescent="0.25">
      <c r="A1953" t="s">
        <v>198</v>
      </c>
      <c r="B1953" t="s">
        <v>2066</v>
      </c>
      <c r="C1953" s="14">
        <v>3902</v>
      </c>
      <c r="D1953" s="14">
        <v>43487</v>
      </c>
      <c r="E1953" s="14">
        <v>41921</v>
      </c>
      <c r="F1953" s="14">
        <v>19387</v>
      </c>
      <c r="G1953" s="14">
        <v>22534</v>
      </c>
      <c r="H1953" t="s">
        <v>198</v>
      </c>
      <c r="I1953" t="s">
        <v>2066</v>
      </c>
      <c r="J1953" t="s">
        <v>2078</v>
      </c>
      <c r="K1953" s="14">
        <v>10305</v>
      </c>
      <c r="L1953" t="s">
        <v>2078</v>
      </c>
      <c r="M1953" s="14">
        <v>10208</v>
      </c>
      <c r="N1953" s="14">
        <v>43445</v>
      </c>
    </row>
    <row r="1954" spans="1:14" x14ac:dyDescent="0.25">
      <c r="A1954" t="s">
        <v>199</v>
      </c>
      <c r="B1954" t="s">
        <v>2066</v>
      </c>
      <c r="C1954" s="14">
        <v>8150</v>
      </c>
      <c r="D1954" s="14">
        <v>6635</v>
      </c>
      <c r="E1954" s="14">
        <v>6798</v>
      </c>
      <c r="F1954" s="14">
        <v>3004</v>
      </c>
      <c r="G1954" s="14">
        <v>3794</v>
      </c>
      <c r="H1954" t="s">
        <v>199</v>
      </c>
      <c r="I1954" t="s">
        <v>2066</v>
      </c>
      <c r="J1954" t="s">
        <v>2078</v>
      </c>
      <c r="K1954" s="14">
        <v>1763</v>
      </c>
      <c r="L1954" t="s">
        <v>2078</v>
      </c>
      <c r="M1954" s="14">
        <v>1753</v>
      </c>
      <c r="N1954" s="14">
        <v>7574</v>
      </c>
    </row>
    <row r="1955" spans="1:14" x14ac:dyDescent="0.25">
      <c r="A1955" t="s">
        <v>200</v>
      </c>
      <c r="B1955" t="s">
        <v>2066</v>
      </c>
      <c r="C1955" s="14">
        <v>3394</v>
      </c>
      <c r="D1955" s="14">
        <v>11712</v>
      </c>
      <c r="E1955" s="14">
        <v>12133</v>
      </c>
      <c r="F1955" s="14">
        <v>5770</v>
      </c>
      <c r="G1955" s="14">
        <v>6363</v>
      </c>
      <c r="H1955" t="s">
        <v>200</v>
      </c>
      <c r="I1955" t="s">
        <v>2066</v>
      </c>
      <c r="J1955" t="s">
        <v>2078</v>
      </c>
      <c r="K1955" s="14">
        <v>3093</v>
      </c>
      <c r="L1955" t="s">
        <v>2078</v>
      </c>
      <c r="M1955" s="14">
        <v>3084</v>
      </c>
      <c r="N1955" s="14">
        <v>10985</v>
      </c>
    </row>
    <row r="1956" spans="1:14" x14ac:dyDescent="0.25">
      <c r="A1956" t="s">
        <v>201</v>
      </c>
      <c r="B1956" t="s">
        <v>2066</v>
      </c>
      <c r="C1956" s="14">
        <v>6259</v>
      </c>
      <c r="D1956" s="14">
        <v>4568</v>
      </c>
      <c r="E1956" s="14">
        <v>4456</v>
      </c>
      <c r="F1956" s="14">
        <v>2142</v>
      </c>
      <c r="G1956" s="14">
        <v>2314</v>
      </c>
      <c r="H1956" t="s">
        <v>201</v>
      </c>
      <c r="I1956" t="s">
        <v>2066</v>
      </c>
      <c r="J1956" t="s">
        <v>2078</v>
      </c>
      <c r="K1956" s="14">
        <v>1067</v>
      </c>
      <c r="L1956" t="s">
        <v>2078</v>
      </c>
      <c r="M1956" s="14">
        <v>1062</v>
      </c>
      <c r="N1956" s="14">
        <v>3912</v>
      </c>
    </row>
    <row r="1957" spans="1:14" x14ac:dyDescent="0.25">
      <c r="A1957" t="s">
        <v>202</v>
      </c>
      <c r="B1957" t="s">
        <v>2066</v>
      </c>
      <c r="C1957" s="14">
        <v>9125</v>
      </c>
      <c r="D1957" s="14">
        <v>4279</v>
      </c>
      <c r="E1957" s="14">
        <v>4169</v>
      </c>
      <c r="F1957" s="14">
        <v>1920</v>
      </c>
      <c r="G1957" s="14">
        <v>2249</v>
      </c>
      <c r="H1957" t="s">
        <v>202</v>
      </c>
      <c r="I1957" t="s">
        <v>2066</v>
      </c>
      <c r="J1957" t="s">
        <v>2078</v>
      </c>
      <c r="K1957" s="14">
        <v>1144</v>
      </c>
      <c r="L1957" t="s">
        <v>2078</v>
      </c>
      <c r="M1957" s="14">
        <v>1138</v>
      </c>
      <c r="N1957" s="14">
        <v>4591</v>
      </c>
    </row>
    <row r="1958" spans="1:14" x14ac:dyDescent="0.25">
      <c r="A1958" t="s">
        <v>203</v>
      </c>
      <c r="B1958" t="s">
        <v>2066</v>
      </c>
      <c r="C1958" s="14">
        <v>4254</v>
      </c>
      <c r="D1958" s="14">
        <v>2451</v>
      </c>
      <c r="E1958" s="14">
        <v>2349</v>
      </c>
      <c r="F1958" s="14">
        <v>1063</v>
      </c>
      <c r="G1958" s="14">
        <v>1286</v>
      </c>
      <c r="H1958" t="s">
        <v>203</v>
      </c>
      <c r="I1958" t="s">
        <v>2066</v>
      </c>
      <c r="J1958" t="s">
        <v>2078</v>
      </c>
      <c r="K1958">
        <v>671</v>
      </c>
      <c r="L1958" t="s">
        <v>2078</v>
      </c>
      <c r="M1958">
        <v>670</v>
      </c>
      <c r="N1958" s="14">
        <v>2713</v>
      </c>
    </row>
    <row r="1959" spans="1:14" x14ac:dyDescent="0.25">
      <c r="A1959" t="s">
        <v>204</v>
      </c>
      <c r="B1959" t="s">
        <v>2066</v>
      </c>
      <c r="C1959" s="14">
        <v>2550</v>
      </c>
      <c r="D1959" s="14">
        <v>17185</v>
      </c>
      <c r="E1959" s="14">
        <v>17885</v>
      </c>
      <c r="F1959" s="14">
        <v>9136</v>
      </c>
      <c r="G1959" s="14">
        <v>8749</v>
      </c>
      <c r="H1959" t="s">
        <v>204</v>
      </c>
      <c r="I1959" t="s">
        <v>2066</v>
      </c>
      <c r="J1959" t="s">
        <v>2078</v>
      </c>
      <c r="K1959" s="14">
        <v>3985</v>
      </c>
      <c r="L1959" t="s">
        <v>2078</v>
      </c>
      <c r="M1959" s="14">
        <v>3656</v>
      </c>
      <c r="N1959" s="14">
        <v>16743</v>
      </c>
    </row>
    <row r="1960" spans="1:14" x14ac:dyDescent="0.25">
      <c r="A1960" t="s">
        <v>472</v>
      </c>
      <c r="B1960" t="s">
        <v>2066</v>
      </c>
      <c r="C1960" s="14">
        <v>6024</v>
      </c>
      <c r="D1960" s="14">
        <v>14277</v>
      </c>
      <c r="E1960" s="14">
        <v>15240</v>
      </c>
      <c r="F1960" s="14">
        <v>7697</v>
      </c>
      <c r="G1960" s="14">
        <v>7543</v>
      </c>
      <c r="H1960" t="s">
        <v>472</v>
      </c>
      <c r="I1960" t="s">
        <v>2066</v>
      </c>
      <c r="J1960" t="s">
        <v>2078</v>
      </c>
      <c r="K1960" s="14">
        <v>3359</v>
      </c>
      <c r="L1960" t="s">
        <v>2078</v>
      </c>
      <c r="M1960" s="14">
        <v>3226</v>
      </c>
      <c r="N1960" s="14">
        <v>13134</v>
      </c>
    </row>
    <row r="1961" spans="1:14" x14ac:dyDescent="0.25">
      <c r="A1961" t="s">
        <v>205</v>
      </c>
      <c r="B1961" t="s">
        <v>2066</v>
      </c>
      <c r="C1961" s="14">
        <v>52674</v>
      </c>
      <c r="D1961" s="14">
        <v>3737</v>
      </c>
      <c r="E1961" s="14">
        <v>4007</v>
      </c>
      <c r="F1961" s="14">
        <v>2057</v>
      </c>
      <c r="G1961" s="14">
        <v>1950</v>
      </c>
      <c r="H1961" t="s">
        <v>205</v>
      </c>
      <c r="I1961" t="s">
        <v>2066</v>
      </c>
      <c r="J1961" t="s">
        <v>2078</v>
      </c>
      <c r="K1961">
        <v>902</v>
      </c>
      <c r="L1961" t="s">
        <v>2078</v>
      </c>
      <c r="M1961">
        <v>881</v>
      </c>
      <c r="N1961" s="14">
        <v>5030</v>
      </c>
    </row>
    <row r="1962" spans="1:14" x14ac:dyDescent="0.25">
      <c r="A1962" t="s">
        <v>206</v>
      </c>
      <c r="B1962" t="s">
        <v>2066</v>
      </c>
      <c r="C1962" s="14">
        <v>5580</v>
      </c>
      <c r="D1962" s="14">
        <v>1806</v>
      </c>
      <c r="E1962" s="14">
        <v>2107</v>
      </c>
      <c r="F1962" s="14">
        <v>1072</v>
      </c>
      <c r="G1962" s="14">
        <v>1035</v>
      </c>
      <c r="H1962" t="s">
        <v>206</v>
      </c>
      <c r="I1962" t="s">
        <v>2066</v>
      </c>
      <c r="J1962" t="s">
        <v>2078</v>
      </c>
      <c r="K1962">
        <v>511</v>
      </c>
      <c r="L1962" t="s">
        <v>2078</v>
      </c>
      <c r="M1962">
        <v>500</v>
      </c>
      <c r="N1962" s="14">
        <v>2396</v>
      </c>
    </row>
    <row r="1963" spans="1:14" x14ac:dyDescent="0.25">
      <c r="A1963" t="s">
        <v>207</v>
      </c>
      <c r="B1963" t="s">
        <v>2066</v>
      </c>
      <c r="C1963" s="14">
        <v>64638</v>
      </c>
      <c r="D1963" s="14">
        <v>14995</v>
      </c>
      <c r="E1963" s="14">
        <v>14624</v>
      </c>
      <c r="F1963" s="14">
        <v>6746</v>
      </c>
      <c r="G1963" s="14">
        <v>7878</v>
      </c>
      <c r="H1963" t="s">
        <v>207</v>
      </c>
      <c r="I1963" t="s">
        <v>2066</v>
      </c>
      <c r="J1963" t="s">
        <v>2078</v>
      </c>
      <c r="K1963" s="14">
        <v>3500</v>
      </c>
      <c r="L1963" t="s">
        <v>2078</v>
      </c>
      <c r="M1963" s="14">
        <v>3475</v>
      </c>
      <c r="N1963" s="14">
        <v>19172</v>
      </c>
    </row>
    <row r="1964" spans="1:14" x14ac:dyDescent="0.25">
      <c r="A1964" t="s">
        <v>208</v>
      </c>
      <c r="B1964" t="s">
        <v>2066</v>
      </c>
      <c r="C1964" s="14">
        <v>1083</v>
      </c>
      <c r="D1964" s="14">
        <v>5517</v>
      </c>
      <c r="E1964" s="14">
        <v>5941</v>
      </c>
      <c r="F1964" s="14">
        <v>3120</v>
      </c>
      <c r="G1964" s="14">
        <v>2821</v>
      </c>
      <c r="H1964" t="s">
        <v>208</v>
      </c>
      <c r="I1964" t="s">
        <v>2066</v>
      </c>
      <c r="J1964" t="s">
        <v>2078</v>
      </c>
      <c r="K1964" s="14">
        <v>1129</v>
      </c>
      <c r="L1964" t="s">
        <v>2078</v>
      </c>
      <c r="M1964" s="14">
        <v>1100</v>
      </c>
      <c r="N1964" s="14">
        <v>4517</v>
      </c>
    </row>
    <row r="1965" spans="1:14" x14ac:dyDescent="0.25">
      <c r="A1965" t="s">
        <v>209</v>
      </c>
      <c r="B1965" t="s">
        <v>2066</v>
      </c>
      <c r="C1965" s="14">
        <v>3850</v>
      </c>
      <c r="D1965" s="14">
        <v>17536</v>
      </c>
      <c r="E1965" s="14">
        <v>19041</v>
      </c>
      <c r="F1965" s="14">
        <v>9975</v>
      </c>
      <c r="G1965" s="14">
        <v>9066</v>
      </c>
      <c r="H1965" t="s">
        <v>209</v>
      </c>
      <c r="I1965" t="s">
        <v>2066</v>
      </c>
      <c r="J1965" t="s">
        <v>2078</v>
      </c>
      <c r="K1965" s="14">
        <v>3843</v>
      </c>
      <c r="L1965" t="s">
        <v>2078</v>
      </c>
      <c r="M1965" s="14">
        <v>3665</v>
      </c>
      <c r="N1965" s="14">
        <v>15623</v>
      </c>
    </row>
    <row r="1966" spans="1:14" x14ac:dyDescent="0.25">
      <c r="A1966" t="s">
        <v>210</v>
      </c>
      <c r="B1966" t="s">
        <v>2066</v>
      </c>
      <c r="C1966" s="14">
        <v>2231</v>
      </c>
      <c r="D1966" s="14">
        <v>20843</v>
      </c>
      <c r="E1966" s="14">
        <v>20279</v>
      </c>
      <c r="F1966" s="14">
        <v>9426</v>
      </c>
      <c r="G1966" s="14">
        <v>10853</v>
      </c>
      <c r="H1966" t="s">
        <v>210</v>
      </c>
      <c r="I1966" t="s">
        <v>2066</v>
      </c>
      <c r="J1966" t="s">
        <v>2078</v>
      </c>
      <c r="K1966" s="14">
        <v>5377</v>
      </c>
      <c r="L1966" t="s">
        <v>2078</v>
      </c>
      <c r="M1966" s="14">
        <v>5329</v>
      </c>
      <c r="N1966" s="14">
        <v>18393</v>
      </c>
    </row>
    <row r="1967" spans="1:14" x14ac:dyDescent="0.25">
      <c r="A1967" t="s">
        <v>211</v>
      </c>
      <c r="B1967" t="s">
        <v>2066</v>
      </c>
      <c r="C1967" s="14">
        <v>2106</v>
      </c>
      <c r="D1967" s="14">
        <v>2998</v>
      </c>
      <c r="E1967" s="14">
        <v>3361</v>
      </c>
      <c r="F1967" s="14">
        <v>1475</v>
      </c>
      <c r="G1967" s="14">
        <v>1886</v>
      </c>
      <c r="H1967" t="s">
        <v>211</v>
      </c>
      <c r="I1967" t="s">
        <v>2066</v>
      </c>
      <c r="J1967" t="s">
        <v>2078</v>
      </c>
      <c r="K1967">
        <v>865</v>
      </c>
      <c r="L1967" t="s">
        <v>2078</v>
      </c>
      <c r="M1967">
        <v>859</v>
      </c>
      <c r="N1967" s="14">
        <v>3986</v>
      </c>
    </row>
    <row r="1968" spans="1:14" x14ac:dyDescent="0.25">
      <c r="A1968" t="s">
        <v>212</v>
      </c>
      <c r="B1968" t="s">
        <v>2066</v>
      </c>
      <c r="C1968" s="14">
        <v>4831</v>
      </c>
      <c r="D1968" s="14">
        <v>48455</v>
      </c>
      <c r="E1968" s="14">
        <v>54064</v>
      </c>
      <c r="F1968" s="14">
        <v>27245</v>
      </c>
      <c r="G1968" s="14">
        <v>26819</v>
      </c>
      <c r="H1968" t="s">
        <v>212</v>
      </c>
      <c r="I1968" t="s">
        <v>2066</v>
      </c>
      <c r="J1968" t="s">
        <v>2078</v>
      </c>
      <c r="K1968" s="14">
        <v>12287</v>
      </c>
      <c r="L1968" t="s">
        <v>2078</v>
      </c>
      <c r="M1968" s="14">
        <v>11692</v>
      </c>
      <c r="N1968" s="14">
        <v>62865</v>
      </c>
    </row>
    <row r="1969" spans="1:14" x14ac:dyDescent="0.25">
      <c r="A1969" t="s">
        <v>213</v>
      </c>
      <c r="B1969" t="s">
        <v>2066</v>
      </c>
      <c r="C1969" s="14">
        <v>78557</v>
      </c>
      <c r="D1969" s="14">
        <v>13907</v>
      </c>
      <c r="E1969" s="14">
        <v>26336</v>
      </c>
      <c r="F1969" s="14">
        <v>13632</v>
      </c>
      <c r="G1969" s="14">
        <v>12704</v>
      </c>
      <c r="H1969" t="s">
        <v>213</v>
      </c>
      <c r="I1969" t="s">
        <v>2066</v>
      </c>
      <c r="J1969" t="s">
        <v>2078</v>
      </c>
      <c r="K1969" s="14">
        <v>5506</v>
      </c>
      <c r="L1969" t="s">
        <v>2078</v>
      </c>
      <c r="M1969" s="14">
        <v>5297</v>
      </c>
      <c r="N1969" s="14">
        <v>27728</v>
      </c>
    </row>
    <row r="1970" spans="1:14" x14ac:dyDescent="0.25">
      <c r="A1970" t="s">
        <v>214</v>
      </c>
      <c r="B1970" t="s">
        <v>2066</v>
      </c>
      <c r="C1970">
        <v>626</v>
      </c>
      <c r="D1970" s="14">
        <v>4490</v>
      </c>
      <c r="E1970" s="14">
        <v>4356</v>
      </c>
      <c r="F1970" s="14">
        <v>1981</v>
      </c>
      <c r="G1970" s="14">
        <v>2375</v>
      </c>
      <c r="H1970" t="s">
        <v>214</v>
      </c>
      <c r="I1970" t="s">
        <v>2066</v>
      </c>
      <c r="J1970" t="s">
        <v>2078</v>
      </c>
      <c r="K1970" s="14">
        <v>1218</v>
      </c>
      <c r="L1970" t="s">
        <v>2078</v>
      </c>
      <c r="M1970" s="14">
        <v>1216</v>
      </c>
      <c r="N1970" s="14">
        <v>4091</v>
      </c>
    </row>
    <row r="1971" spans="1:14" x14ac:dyDescent="0.25">
      <c r="A1971" t="s">
        <v>215</v>
      </c>
      <c r="B1971" t="s">
        <v>2066</v>
      </c>
      <c r="C1971" s="14">
        <v>3277</v>
      </c>
      <c r="D1971" s="14">
        <v>33703</v>
      </c>
      <c r="E1971" s="14">
        <v>38885</v>
      </c>
      <c r="F1971" s="14">
        <v>15365</v>
      </c>
      <c r="G1971" s="14">
        <v>23520</v>
      </c>
      <c r="H1971" t="s">
        <v>215</v>
      </c>
      <c r="I1971" t="s">
        <v>2066</v>
      </c>
      <c r="J1971" t="s">
        <v>2078</v>
      </c>
      <c r="K1971" s="14">
        <v>7443</v>
      </c>
      <c r="L1971" t="s">
        <v>2078</v>
      </c>
      <c r="M1971" s="14">
        <v>7295</v>
      </c>
      <c r="N1971" s="14">
        <v>43843</v>
      </c>
    </row>
    <row r="1972" spans="1:14" x14ac:dyDescent="0.25">
      <c r="A1972" t="s">
        <v>216</v>
      </c>
      <c r="B1972" t="s">
        <v>2066</v>
      </c>
      <c r="C1972" s="14">
        <v>30587</v>
      </c>
      <c r="D1972" s="14">
        <v>29930</v>
      </c>
      <c r="E1972" s="14">
        <v>36683</v>
      </c>
      <c r="F1972" s="14">
        <v>19304</v>
      </c>
      <c r="G1972" s="14">
        <v>17379</v>
      </c>
      <c r="H1972" t="s">
        <v>216</v>
      </c>
      <c r="I1972" t="s">
        <v>2066</v>
      </c>
      <c r="J1972" t="s">
        <v>2078</v>
      </c>
      <c r="K1972" s="14">
        <v>7463</v>
      </c>
      <c r="L1972" t="s">
        <v>2078</v>
      </c>
      <c r="M1972" s="14">
        <v>6839</v>
      </c>
      <c r="N1972" s="14">
        <v>31431</v>
      </c>
    </row>
    <row r="1973" spans="1:14" x14ac:dyDescent="0.25">
      <c r="A1973" t="s">
        <v>217</v>
      </c>
      <c r="B1973" t="s">
        <v>2066</v>
      </c>
      <c r="C1973" s="14">
        <v>4163</v>
      </c>
      <c r="D1973" s="14">
        <v>10173</v>
      </c>
      <c r="E1973" s="14">
        <v>11233</v>
      </c>
      <c r="F1973" s="14">
        <v>5998</v>
      </c>
      <c r="G1973" s="14">
        <v>5235</v>
      </c>
      <c r="H1973" t="s">
        <v>217</v>
      </c>
      <c r="I1973" t="s">
        <v>2066</v>
      </c>
      <c r="J1973" t="s">
        <v>2078</v>
      </c>
      <c r="K1973" s="14">
        <v>2201</v>
      </c>
      <c r="L1973" t="s">
        <v>2078</v>
      </c>
      <c r="M1973" s="14">
        <v>2054</v>
      </c>
      <c r="N1973" s="14">
        <v>9185</v>
      </c>
    </row>
    <row r="1974" spans="1:14" x14ac:dyDescent="0.25">
      <c r="A1974" t="s">
        <v>218</v>
      </c>
      <c r="B1974" t="s">
        <v>2066</v>
      </c>
      <c r="C1974" s="14">
        <v>8493</v>
      </c>
      <c r="D1974" s="14">
        <v>10575</v>
      </c>
      <c r="E1974" s="14">
        <v>10439</v>
      </c>
      <c r="F1974" s="14">
        <v>4693</v>
      </c>
      <c r="G1974" s="14">
        <v>5746</v>
      </c>
      <c r="H1974" t="s">
        <v>218</v>
      </c>
      <c r="I1974" t="s">
        <v>2066</v>
      </c>
      <c r="J1974" t="s">
        <v>2078</v>
      </c>
      <c r="K1974" s="14">
        <v>2617</v>
      </c>
      <c r="L1974" t="s">
        <v>2078</v>
      </c>
      <c r="M1974" s="14">
        <v>2613</v>
      </c>
      <c r="N1974" s="14">
        <v>9876</v>
      </c>
    </row>
    <row r="1975" spans="1:14" x14ac:dyDescent="0.25">
      <c r="A1975" t="s">
        <v>219</v>
      </c>
      <c r="B1975" t="s">
        <v>2066</v>
      </c>
      <c r="C1975" s="14">
        <v>2800</v>
      </c>
      <c r="D1975" s="14">
        <v>9145</v>
      </c>
      <c r="E1975" s="14">
        <v>9356</v>
      </c>
      <c r="F1975" s="14">
        <v>4360</v>
      </c>
      <c r="G1975" s="14">
        <v>4996</v>
      </c>
      <c r="H1975" t="s">
        <v>219</v>
      </c>
      <c r="I1975" t="s">
        <v>2066</v>
      </c>
      <c r="J1975" t="s">
        <v>2078</v>
      </c>
      <c r="K1975" s="14">
        <v>2357</v>
      </c>
      <c r="L1975" t="s">
        <v>2078</v>
      </c>
      <c r="M1975" s="14">
        <v>2325</v>
      </c>
      <c r="N1975" s="14">
        <v>10421</v>
      </c>
    </row>
    <row r="1976" spans="1:14" x14ac:dyDescent="0.25">
      <c r="A1976" t="s">
        <v>220</v>
      </c>
      <c r="B1976" t="s">
        <v>2066</v>
      </c>
      <c r="C1976" s="14">
        <v>1381</v>
      </c>
      <c r="D1976" s="14">
        <v>1326</v>
      </c>
      <c r="E1976" s="14">
        <v>1323</v>
      </c>
      <c r="F1976">
        <v>619</v>
      </c>
      <c r="G1976">
        <v>704</v>
      </c>
      <c r="H1976" t="s">
        <v>220</v>
      </c>
      <c r="I1976" t="s">
        <v>2066</v>
      </c>
      <c r="J1976" t="s">
        <v>2078</v>
      </c>
      <c r="K1976">
        <v>363</v>
      </c>
      <c r="L1976" t="s">
        <v>2078</v>
      </c>
      <c r="M1976">
        <v>363</v>
      </c>
      <c r="N1976" s="14">
        <v>1273</v>
      </c>
    </row>
    <row r="1977" spans="1:14" x14ac:dyDescent="0.25">
      <c r="A1977" t="s">
        <v>221</v>
      </c>
      <c r="B1977" t="s">
        <v>2066</v>
      </c>
      <c r="C1977" s="14">
        <v>1228</v>
      </c>
      <c r="D1977" s="14">
        <v>15032</v>
      </c>
      <c r="E1977" s="14">
        <v>15858</v>
      </c>
      <c r="F1977" s="14">
        <v>8257</v>
      </c>
      <c r="G1977" s="14">
        <v>7601</v>
      </c>
      <c r="H1977" t="s">
        <v>221</v>
      </c>
      <c r="I1977" t="s">
        <v>2066</v>
      </c>
      <c r="J1977" t="s">
        <v>2078</v>
      </c>
      <c r="K1977" s="14">
        <v>3271</v>
      </c>
      <c r="L1977" t="s">
        <v>2078</v>
      </c>
      <c r="M1977" s="14">
        <v>3139</v>
      </c>
      <c r="N1977" s="14">
        <v>13866</v>
      </c>
    </row>
    <row r="1978" spans="1:14" x14ac:dyDescent="0.25">
      <c r="A1978" t="s">
        <v>222</v>
      </c>
      <c r="B1978" t="s">
        <v>2066</v>
      </c>
      <c r="C1978" s="14">
        <v>16213</v>
      </c>
      <c r="D1978" s="14">
        <v>5541</v>
      </c>
      <c r="E1978" s="14">
        <v>5671</v>
      </c>
      <c r="F1978" s="14">
        <v>2909</v>
      </c>
      <c r="G1978" s="14">
        <v>2762</v>
      </c>
      <c r="H1978" t="s">
        <v>222</v>
      </c>
      <c r="I1978" t="s">
        <v>2066</v>
      </c>
      <c r="J1978" t="s">
        <v>2078</v>
      </c>
      <c r="K1978" s="14">
        <v>1328</v>
      </c>
      <c r="L1978" t="s">
        <v>2078</v>
      </c>
      <c r="M1978" s="14">
        <v>1288</v>
      </c>
      <c r="N1978" s="14">
        <v>5756</v>
      </c>
    </row>
    <row r="1979" spans="1:14" x14ac:dyDescent="0.25">
      <c r="A1979" t="s">
        <v>223</v>
      </c>
      <c r="B1979" t="s">
        <v>2066</v>
      </c>
      <c r="C1979" s="14">
        <v>1134</v>
      </c>
      <c r="D1979" s="14">
        <v>3408</v>
      </c>
      <c r="E1979" s="14">
        <v>3791</v>
      </c>
      <c r="F1979" s="14">
        <v>1918</v>
      </c>
      <c r="G1979" s="14">
        <v>1873</v>
      </c>
      <c r="H1979" t="s">
        <v>223</v>
      </c>
      <c r="I1979" t="s">
        <v>2066</v>
      </c>
      <c r="J1979" t="s">
        <v>2078</v>
      </c>
      <c r="K1979">
        <v>823</v>
      </c>
      <c r="L1979" t="s">
        <v>2078</v>
      </c>
      <c r="M1979">
        <v>817</v>
      </c>
      <c r="N1979" s="14">
        <v>3802</v>
      </c>
    </row>
    <row r="1980" spans="1:14" x14ac:dyDescent="0.25">
      <c r="A1980" t="s">
        <v>224</v>
      </c>
      <c r="B1980" t="s">
        <v>2066</v>
      </c>
      <c r="C1980" s="14">
        <v>6551</v>
      </c>
      <c r="D1980">
        <v>934</v>
      </c>
      <c r="E1980">
        <v>878</v>
      </c>
      <c r="F1980">
        <v>432</v>
      </c>
      <c r="G1980">
        <v>446</v>
      </c>
      <c r="H1980" t="s">
        <v>224</v>
      </c>
      <c r="I1980" t="s">
        <v>2066</v>
      </c>
      <c r="J1980" t="s">
        <v>2078</v>
      </c>
      <c r="K1980">
        <v>207</v>
      </c>
      <c r="L1980" t="s">
        <v>2078</v>
      </c>
      <c r="M1980">
        <v>204</v>
      </c>
      <c r="N1980">
        <v>824</v>
      </c>
    </row>
    <row r="1981" spans="1:14" x14ac:dyDescent="0.25">
      <c r="A1981" t="s">
        <v>225</v>
      </c>
      <c r="B1981" t="s">
        <v>2066</v>
      </c>
      <c r="C1981" s="14">
        <v>5957</v>
      </c>
      <c r="D1981" s="14">
        <v>62483</v>
      </c>
      <c r="E1981" s="14">
        <v>68022</v>
      </c>
      <c r="F1981" s="14">
        <v>34566</v>
      </c>
      <c r="G1981" s="14">
        <v>33456</v>
      </c>
      <c r="H1981" t="s">
        <v>225</v>
      </c>
      <c r="I1981" t="s">
        <v>2066</v>
      </c>
      <c r="J1981" t="s">
        <v>2078</v>
      </c>
      <c r="K1981" s="14">
        <v>14695</v>
      </c>
      <c r="L1981" t="s">
        <v>2078</v>
      </c>
      <c r="M1981" s="14">
        <v>13593</v>
      </c>
      <c r="N1981" s="14">
        <v>63440</v>
      </c>
    </row>
    <row r="1982" spans="1:14" x14ac:dyDescent="0.25">
      <c r="A1982" t="s">
        <v>226</v>
      </c>
      <c r="B1982" t="s">
        <v>2066</v>
      </c>
      <c r="C1982" s="14">
        <v>34441</v>
      </c>
      <c r="D1982" s="14">
        <v>27849</v>
      </c>
      <c r="E1982" s="14">
        <v>37935</v>
      </c>
      <c r="F1982" s="14">
        <v>19644</v>
      </c>
      <c r="G1982" s="14">
        <v>18291</v>
      </c>
      <c r="H1982" t="s">
        <v>226</v>
      </c>
      <c r="I1982" t="s">
        <v>2066</v>
      </c>
      <c r="J1982" t="s">
        <v>2078</v>
      </c>
      <c r="K1982" s="14">
        <v>7799</v>
      </c>
      <c r="L1982" t="s">
        <v>2078</v>
      </c>
      <c r="M1982" s="14">
        <v>7119</v>
      </c>
      <c r="N1982" s="14">
        <v>35049</v>
      </c>
    </row>
    <row r="1983" spans="1:14" x14ac:dyDescent="0.25">
      <c r="A1983" t="s">
        <v>227</v>
      </c>
      <c r="B1983" t="s">
        <v>2066</v>
      </c>
      <c r="C1983" s="14">
        <v>24930</v>
      </c>
      <c r="D1983" s="14">
        <v>460183</v>
      </c>
      <c r="E1983" s="14">
        <v>490639</v>
      </c>
      <c r="F1983" s="14">
        <v>239328</v>
      </c>
      <c r="G1983" s="14">
        <v>251311</v>
      </c>
      <c r="H1983" t="s">
        <v>227</v>
      </c>
      <c r="I1983" t="s">
        <v>2066</v>
      </c>
      <c r="J1983" t="s">
        <v>2078</v>
      </c>
      <c r="K1983" s="14">
        <v>109895</v>
      </c>
      <c r="L1983" t="s">
        <v>2078</v>
      </c>
      <c r="M1983" s="14">
        <v>105462</v>
      </c>
      <c r="N1983" s="14">
        <v>486177</v>
      </c>
    </row>
    <row r="1984" spans="1:14" x14ac:dyDescent="0.25">
      <c r="A1984" t="s">
        <v>228</v>
      </c>
      <c r="B1984" t="s">
        <v>2066</v>
      </c>
      <c r="C1984" s="14">
        <v>71080</v>
      </c>
      <c r="D1984" s="14">
        <v>27177</v>
      </c>
      <c r="E1984" s="14">
        <v>28185</v>
      </c>
      <c r="F1984" s="14">
        <v>14457</v>
      </c>
      <c r="G1984" s="14">
        <v>13728</v>
      </c>
      <c r="H1984" t="s">
        <v>228</v>
      </c>
      <c r="I1984" t="s">
        <v>2066</v>
      </c>
      <c r="J1984" t="s">
        <v>2078</v>
      </c>
      <c r="K1984" s="14">
        <v>6126</v>
      </c>
      <c r="L1984" t="s">
        <v>2078</v>
      </c>
      <c r="M1984" s="14">
        <v>6070</v>
      </c>
      <c r="N1984" s="14">
        <v>28837</v>
      </c>
    </row>
    <row r="1985" spans="1:14" x14ac:dyDescent="0.25">
      <c r="A1985" t="s">
        <v>229</v>
      </c>
      <c r="B1985" t="s">
        <v>2066</v>
      </c>
      <c r="C1985" s="14">
        <v>1254</v>
      </c>
      <c r="D1985" s="14">
        <v>4074</v>
      </c>
      <c r="E1985" s="14">
        <v>4978</v>
      </c>
      <c r="F1985" s="14">
        <v>2623</v>
      </c>
      <c r="G1985" s="14">
        <v>2355</v>
      </c>
      <c r="H1985" t="s">
        <v>229</v>
      </c>
      <c r="I1985" t="s">
        <v>2066</v>
      </c>
      <c r="J1985" t="s">
        <v>2078</v>
      </c>
      <c r="K1985" s="14">
        <v>1049</v>
      </c>
      <c r="L1985" t="s">
        <v>2078</v>
      </c>
      <c r="M1985">
        <v>989</v>
      </c>
      <c r="N1985" s="14">
        <v>4720</v>
      </c>
    </row>
    <row r="1986" spans="1:14" x14ac:dyDescent="0.25">
      <c r="A1986" t="s">
        <v>230</v>
      </c>
      <c r="B1986" t="s">
        <v>2066</v>
      </c>
      <c r="C1986" s="14">
        <v>12770</v>
      </c>
      <c r="D1986" s="14">
        <v>25404</v>
      </c>
      <c r="E1986" s="14">
        <v>23892</v>
      </c>
      <c r="F1986" s="14">
        <v>11153</v>
      </c>
      <c r="G1986" s="14">
        <v>12739</v>
      </c>
      <c r="H1986" t="s">
        <v>230</v>
      </c>
      <c r="I1986" t="s">
        <v>2066</v>
      </c>
      <c r="J1986" t="s">
        <v>2078</v>
      </c>
      <c r="K1986" s="14">
        <v>6581</v>
      </c>
      <c r="L1986" t="s">
        <v>2078</v>
      </c>
      <c r="M1986" s="14">
        <v>6537</v>
      </c>
      <c r="N1986" s="14">
        <v>27790</v>
      </c>
    </row>
    <row r="1987" spans="1:14" x14ac:dyDescent="0.25">
      <c r="A1987" t="s">
        <v>231</v>
      </c>
      <c r="B1987" t="s">
        <v>2066</v>
      </c>
      <c r="C1987" s="14">
        <v>20501</v>
      </c>
      <c r="D1987" s="14">
        <v>4622</v>
      </c>
      <c r="E1987" s="14">
        <v>4547</v>
      </c>
      <c r="F1987" s="14">
        <v>2154</v>
      </c>
      <c r="G1987" s="14">
        <v>2393</v>
      </c>
      <c r="H1987" t="s">
        <v>231</v>
      </c>
      <c r="I1987" t="s">
        <v>2066</v>
      </c>
      <c r="J1987" t="s">
        <v>2078</v>
      </c>
      <c r="K1987" s="14">
        <v>1308</v>
      </c>
      <c r="L1987" t="s">
        <v>2078</v>
      </c>
      <c r="M1987" s="14">
        <v>1291</v>
      </c>
      <c r="N1987" s="14">
        <v>5108</v>
      </c>
    </row>
    <row r="1988" spans="1:14" x14ac:dyDescent="0.25">
      <c r="A1988" t="s">
        <v>232</v>
      </c>
      <c r="B1988" t="s">
        <v>2066</v>
      </c>
      <c r="C1988" s="14">
        <v>4060</v>
      </c>
      <c r="D1988" s="14">
        <v>51511</v>
      </c>
      <c r="E1988" s="14">
        <v>52891</v>
      </c>
      <c r="F1988" s="14">
        <v>25920</v>
      </c>
      <c r="G1988" s="14">
        <v>26971</v>
      </c>
      <c r="H1988" t="s">
        <v>232</v>
      </c>
      <c r="I1988" t="s">
        <v>2066</v>
      </c>
      <c r="J1988" t="s">
        <v>2078</v>
      </c>
      <c r="K1988" s="14">
        <v>11499</v>
      </c>
      <c r="L1988" t="s">
        <v>2078</v>
      </c>
      <c r="M1988" s="14">
        <v>11252</v>
      </c>
      <c r="N1988" s="14">
        <v>46704</v>
      </c>
    </row>
    <row r="1989" spans="1:14" x14ac:dyDescent="0.25">
      <c r="A1989" t="s">
        <v>233</v>
      </c>
      <c r="B1989" t="s">
        <v>2066</v>
      </c>
      <c r="C1989" s="14">
        <v>17860</v>
      </c>
      <c r="D1989" s="14">
        <v>16688</v>
      </c>
      <c r="E1989" s="14">
        <v>17728</v>
      </c>
      <c r="F1989" s="14">
        <v>9184</v>
      </c>
      <c r="G1989" s="14">
        <v>8544</v>
      </c>
      <c r="H1989" t="s">
        <v>233</v>
      </c>
      <c r="I1989" t="s">
        <v>2066</v>
      </c>
      <c r="J1989" t="s">
        <v>2078</v>
      </c>
      <c r="K1989" s="14">
        <v>3713</v>
      </c>
      <c r="L1989" t="s">
        <v>2078</v>
      </c>
      <c r="M1989" s="14">
        <v>3662</v>
      </c>
      <c r="N1989" s="14">
        <v>14851</v>
      </c>
    </row>
    <row r="1990" spans="1:14" x14ac:dyDescent="0.25">
      <c r="A1990" t="s">
        <v>234</v>
      </c>
      <c r="B1990" t="s">
        <v>2066</v>
      </c>
      <c r="C1990" s="14">
        <v>2424</v>
      </c>
      <c r="D1990" s="14">
        <v>1629</v>
      </c>
      <c r="E1990" s="14">
        <v>1573</v>
      </c>
      <c r="F1990">
        <v>750</v>
      </c>
      <c r="G1990">
        <v>823</v>
      </c>
      <c r="H1990" t="s">
        <v>234</v>
      </c>
      <c r="I1990" t="s">
        <v>2066</v>
      </c>
      <c r="J1990" t="s">
        <v>2078</v>
      </c>
      <c r="K1990">
        <v>406</v>
      </c>
      <c r="L1990" t="s">
        <v>2078</v>
      </c>
      <c r="M1990">
        <v>404</v>
      </c>
      <c r="N1990" s="14">
        <v>1674</v>
      </c>
    </row>
    <row r="1991" spans="1:14" x14ac:dyDescent="0.25">
      <c r="A1991" t="s">
        <v>235</v>
      </c>
      <c r="B1991" t="s">
        <v>2066</v>
      </c>
      <c r="C1991">
        <v>924</v>
      </c>
      <c r="D1991" s="14">
        <v>2508</v>
      </c>
      <c r="E1991" s="14">
        <v>2725</v>
      </c>
      <c r="F1991" s="14">
        <v>1289</v>
      </c>
      <c r="G1991" s="14">
        <v>1436</v>
      </c>
      <c r="H1991" t="s">
        <v>235</v>
      </c>
      <c r="I1991" t="s">
        <v>2066</v>
      </c>
      <c r="J1991" t="s">
        <v>2078</v>
      </c>
      <c r="K1991">
        <v>706</v>
      </c>
      <c r="L1991" t="s">
        <v>2078</v>
      </c>
      <c r="M1991">
        <v>706</v>
      </c>
      <c r="N1991" s="14">
        <v>2282</v>
      </c>
    </row>
    <row r="1992" spans="1:14" x14ac:dyDescent="0.25">
      <c r="A1992" t="s">
        <v>236</v>
      </c>
      <c r="B1992" t="s">
        <v>2066</v>
      </c>
      <c r="C1992">
        <v>564</v>
      </c>
      <c r="D1992" s="14">
        <v>23090</v>
      </c>
      <c r="E1992" s="14">
        <v>24185</v>
      </c>
      <c r="F1992" s="14">
        <v>12420</v>
      </c>
      <c r="G1992" s="14">
        <v>11765</v>
      </c>
      <c r="H1992" t="s">
        <v>236</v>
      </c>
      <c r="I1992" t="s">
        <v>2066</v>
      </c>
      <c r="J1992" t="s">
        <v>2078</v>
      </c>
      <c r="K1992" s="14">
        <v>4965</v>
      </c>
      <c r="L1992" t="s">
        <v>2078</v>
      </c>
      <c r="M1992" s="14">
        <v>4675</v>
      </c>
      <c r="N1992" s="14">
        <v>20750</v>
      </c>
    </row>
    <row r="1993" spans="1:14" x14ac:dyDescent="0.25">
      <c r="A1993" t="s">
        <v>237</v>
      </c>
      <c r="B1993" t="s">
        <v>2066</v>
      </c>
      <c r="C1993">
        <v>992</v>
      </c>
      <c r="D1993" s="14">
        <v>2981</v>
      </c>
      <c r="E1993" s="14">
        <v>2865</v>
      </c>
      <c r="F1993" s="14">
        <v>1330</v>
      </c>
      <c r="G1993" s="14">
        <v>1535</v>
      </c>
      <c r="H1993" t="s">
        <v>237</v>
      </c>
      <c r="I1993" t="s">
        <v>2066</v>
      </c>
      <c r="J1993" t="s">
        <v>2078</v>
      </c>
      <c r="K1993">
        <v>759</v>
      </c>
      <c r="L1993" t="s">
        <v>2078</v>
      </c>
      <c r="M1993">
        <v>756</v>
      </c>
      <c r="N1993" s="14">
        <v>2442</v>
      </c>
    </row>
    <row r="1994" spans="1:14" x14ac:dyDescent="0.25">
      <c r="A1994" t="s">
        <v>238</v>
      </c>
      <c r="B1994" t="s">
        <v>2066</v>
      </c>
      <c r="C1994" s="14">
        <v>3566</v>
      </c>
      <c r="D1994" s="14">
        <v>14198</v>
      </c>
      <c r="E1994" s="14">
        <v>15893</v>
      </c>
      <c r="F1994" s="14">
        <v>8141</v>
      </c>
      <c r="G1994" s="14">
        <v>7752</v>
      </c>
      <c r="H1994" t="s">
        <v>238</v>
      </c>
      <c r="I1994" t="s">
        <v>2066</v>
      </c>
      <c r="J1994" t="s">
        <v>2078</v>
      </c>
      <c r="K1994" s="14">
        <v>3465</v>
      </c>
      <c r="L1994" t="s">
        <v>2078</v>
      </c>
      <c r="M1994" s="14">
        <v>3299</v>
      </c>
      <c r="N1994" s="14">
        <v>15510</v>
      </c>
    </row>
    <row r="1995" spans="1:14" x14ac:dyDescent="0.25">
      <c r="A1995" t="s">
        <v>239</v>
      </c>
      <c r="B1995" t="s">
        <v>2066</v>
      </c>
      <c r="C1995" s="14">
        <v>1289</v>
      </c>
      <c r="D1995" s="14">
        <v>3409</v>
      </c>
      <c r="E1995" s="14">
        <v>3385</v>
      </c>
      <c r="F1995" s="14">
        <v>1592</v>
      </c>
      <c r="G1995" s="14">
        <v>1793</v>
      </c>
      <c r="H1995" t="s">
        <v>239</v>
      </c>
      <c r="I1995" t="s">
        <v>2066</v>
      </c>
      <c r="J1995" t="s">
        <v>2078</v>
      </c>
      <c r="K1995">
        <v>829</v>
      </c>
      <c r="L1995" t="s">
        <v>2078</v>
      </c>
      <c r="M1995">
        <v>828</v>
      </c>
      <c r="N1995" s="14">
        <v>2961</v>
      </c>
    </row>
    <row r="1996" spans="1:14" x14ac:dyDescent="0.25">
      <c r="A1996" t="s">
        <v>240</v>
      </c>
      <c r="B1996" t="s">
        <v>2066</v>
      </c>
      <c r="C1996" s="14">
        <v>1674</v>
      </c>
      <c r="D1996" s="14">
        <v>2621</v>
      </c>
      <c r="E1996" s="14">
        <v>2706</v>
      </c>
      <c r="F1996" s="14">
        <v>1306</v>
      </c>
      <c r="G1996" s="14">
        <v>1400</v>
      </c>
      <c r="H1996" t="s">
        <v>240</v>
      </c>
      <c r="I1996" t="s">
        <v>2066</v>
      </c>
      <c r="J1996" t="s">
        <v>2078</v>
      </c>
      <c r="K1996">
        <v>691</v>
      </c>
      <c r="L1996" t="s">
        <v>2078</v>
      </c>
      <c r="M1996">
        <v>687</v>
      </c>
      <c r="N1996" s="14">
        <v>2357</v>
      </c>
    </row>
    <row r="1997" spans="1:14" x14ac:dyDescent="0.25">
      <c r="A1997" t="s">
        <v>241</v>
      </c>
      <c r="B1997" t="s">
        <v>2066</v>
      </c>
      <c r="C1997" s="14">
        <v>1323</v>
      </c>
      <c r="D1997" s="14">
        <v>8961</v>
      </c>
      <c r="E1997" s="14">
        <v>9783</v>
      </c>
      <c r="F1997" s="14">
        <v>4567</v>
      </c>
      <c r="G1997" s="14">
        <v>5216</v>
      </c>
      <c r="H1997" t="s">
        <v>241</v>
      </c>
      <c r="I1997" t="s">
        <v>2066</v>
      </c>
      <c r="J1997" t="s">
        <v>2078</v>
      </c>
      <c r="K1997" s="14">
        <v>2477</v>
      </c>
      <c r="L1997" t="s">
        <v>2078</v>
      </c>
      <c r="M1997" s="14">
        <v>2452</v>
      </c>
      <c r="N1997" s="14">
        <v>9205</v>
      </c>
    </row>
    <row r="1998" spans="1:14" x14ac:dyDescent="0.25">
      <c r="A1998" t="s">
        <v>242</v>
      </c>
      <c r="B1998" t="s">
        <v>2066</v>
      </c>
      <c r="C1998" s="14">
        <v>1292</v>
      </c>
      <c r="D1998" s="14">
        <v>14401</v>
      </c>
      <c r="E1998" s="14">
        <v>15405</v>
      </c>
      <c r="F1998" s="14">
        <v>8018</v>
      </c>
      <c r="G1998" s="14">
        <v>7387</v>
      </c>
      <c r="H1998" t="s">
        <v>242</v>
      </c>
      <c r="I1998" t="s">
        <v>2066</v>
      </c>
      <c r="J1998" t="s">
        <v>2078</v>
      </c>
      <c r="K1998" s="14">
        <v>3142</v>
      </c>
      <c r="L1998" t="s">
        <v>2078</v>
      </c>
      <c r="M1998" s="14">
        <v>3086</v>
      </c>
      <c r="N1998" s="14">
        <v>14779</v>
      </c>
    </row>
    <row r="1999" spans="1:14" x14ac:dyDescent="0.25">
      <c r="A1999" t="s">
        <v>243</v>
      </c>
      <c r="B1999" t="s">
        <v>2066</v>
      </c>
      <c r="C1999" s="14">
        <v>4078</v>
      </c>
      <c r="D1999" s="14">
        <v>15949</v>
      </c>
      <c r="E1999" s="14">
        <v>16790</v>
      </c>
      <c r="F1999" s="14">
        <v>8555</v>
      </c>
      <c r="G1999" s="14">
        <v>8235</v>
      </c>
      <c r="H1999" t="s">
        <v>243</v>
      </c>
      <c r="I1999" t="s">
        <v>2066</v>
      </c>
      <c r="J1999" t="s">
        <v>2078</v>
      </c>
      <c r="K1999" s="14">
        <v>3317</v>
      </c>
      <c r="L1999" t="s">
        <v>2078</v>
      </c>
      <c r="M1999" s="14">
        <v>3173</v>
      </c>
      <c r="N1999" s="14">
        <v>14448</v>
      </c>
    </row>
    <row r="2000" spans="1:14" x14ac:dyDescent="0.25">
      <c r="A2000" t="s">
        <v>244</v>
      </c>
      <c r="B2000" t="s">
        <v>2066</v>
      </c>
      <c r="C2000" s="14">
        <v>38970</v>
      </c>
      <c r="D2000" s="14">
        <v>15263</v>
      </c>
      <c r="E2000" s="14">
        <v>17856</v>
      </c>
      <c r="F2000" s="14">
        <v>9182</v>
      </c>
      <c r="G2000" s="14">
        <v>8674</v>
      </c>
      <c r="H2000" t="s">
        <v>244</v>
      </c>
      <c r="I2000" t="s">
        <v>2066</v>
      </c>
      <c r="J2000" t="s">
        <v>2078</v>
      </c>
      <c r="K2000" s="14">
        <v>3757</v>
      </c>
      <c r="L2000" t="s">
        <v>2078</v>
      </c>
      <c r="M2000" s="14">
        <v>3603</v>
      </c>
      <c r="N2000" s="14">
        <v>16563</v>
      </c>
    </row>
    <row r="2001" spans="1:14" x14ac:dyDescent="0.25">
      <c r="A2001" t="s">
        <v>245</v>
      </c>
      <c r="B2001" t="s">
        <v>2066</v>
      </c>
      <c r="C2001" s="14">
        <v>1492</v>
      </c>
      <c r="D2001" s="14">
        <v>6125</v>
      </c>
      <c r="E2001" s="14">
        <v>5869</v>
      </c>
      <c r="F2001" s="14">
        <v>2666</v>
      </c>
      <c r="G2001" s="14">
        <v>3203</v>
      </c>
      <c r="H2001" t="s">
        <v>245</v>
      </c>
      <c r="I2001" t="s">
        <v>2066</v>
      </c>
      <c r="J2001" t="s">
        <v>2078</v>
      </c>
      <c r="K2001" s="14">
        <v>1718</v>
      </c>
      <c r="L2001" t="s">
        <v>2078</v>
      </c>
      <c r="M2001" s="14">
        <v>1718</v>
      </c>
      <c r="N2001" s="14">
        <v>5798</v>
      </c>
    </row>
    <row r="2002" spans="1:14" x14ac:dyDescent="0.25">
      <c r="A2002" t="s">
        <v>246</v>
      </c>
      <c r="B2002" t="s">
        <v>2066</v>
      </c>
      <c r="C2002" s="14">
        <v>1807</v>
      </c>
      <c r="D2002">
        <v>341</v>
      </c>
      <c r="E2002">
        <v>394</v>
      </c>
      <c r="F2002">
        <v>190</v>
      </c>
      <c r="G2002">
        <v>204</v>
      </c>
      <c r="H2002" t="s">
        <v>246</v>
      </c>
      <c r="I2002" t="s">
        <v>2066</v>
      </c>
      <c r="J2002" t="s">
        <v>2078</v>
      </c>
      <c r="K2002">
        <v>95</v>
      </c>
      <c r="L2002" t="s">
        <v>2078</v>
      </c>
      <c r="M2002">
        <v>94</v>
      </c>
      <c r="N2002">
        <v>434</v>
      </c>
    </row>
    <row r="2003" spans="1:14" x14ac:dyDescent="0.25">
      <c r="A2003" t="s">
        <v>247</v>
      </c>
      <c r="B2003" t="s">
        <v>2066</v>
      </c>
      <c r="C2003" s="14">
        <v>1820</v>
      </c>
      <c r="D2003" s="14">
        <v>2745</v>
      </c>
      <c r="E2003" s="14">
        <v>2665</v>
      </c>
      <c r="F2003" s="14">
        <v>1287</v>
      </c>
      <c r="G2003" s="14">
        <v>1378</v>
      </c>
      <c r="H2003" t="s">
        <v>247</v>
      </c>
      <c r="I2003" t="s">
        <v>2066</v>
      </c>
      <c r="J2003" t="s">
        <v>2078</v>
      </c>
      <c r="K2003">
        <v>677</v>
      </c>
      <c r="L2003" t="s">
        <v>2078</v>
      </c>
      <c r="M2003">
        <v>676</v>
      </c>
      <c r="N2003" s="14">
        <v>2073</v>
      </c>
    </row>
    <row r="2004" spans="1:14" x14ac:dyDescent="0.25">
      <c r="A2004" t="s">
        <v>248</v>
      </c>
      <c r="B2004" t="s">
        <v>2066</v>
      </c>
      <c r="C2004" s="14">
        <v>1555</v>
      </c>
      <c r="D2004" s="14">
        <v>5051</v>
      </c>
      <c r="E2004" s="14">
        <v>4963</v>
      </c>
      <c r="F2004" s="14">
        <v>2431</v>
      </c>
      <c r="G2004" s="14">
        <v>2532</v>
      </c>
      <c r="H2004" t="s">
        <v>248</v>
      </c>
      <c r="I2004" t="s">
        <v>2066</v>
      </c>
      <c r="J2004" t="s">
        <v>2078</v>
      </c>
      <c r="K2004" s="14">
        <v>1243</v>
      </c>
      <c r="L2004" t="s">
        <v>2078</v>
      </c>
      <c r="M2004" s="14">
        <v>1240</v>
      </c>
      <c r="N2004" s="14">
        <v>5314</v>
      </c>
    </row>
    <row r="2005" spans="1:14" x14ac:dyDescent="0.25">
      <c r="A2005" t="s">
        <v>249</v>
      </c>
      <c r="B2005" t="s">
        <v>2066</v>
      </c>
      <c r="C2005" s="14">
        <v>8116</v>
      </c>
      <c r="D2005" s="14">
        <v>2848</v>
      </c>
      <c r="E2005" s="14">
        <v>2750</v>
      </c>
      <c r="F2005" s="14">
        <v>1382</v>
      </c>
      <c r="G2005" s="14">
        <v>1368</v>
      </c>
      <c r="H2005" t="s">
        <v>249</v>
      </c>
      <c r="I2005" t="s">
        <v>2066</v>
      </c>
      <c r="J2005" t="s">
        <v>2078</v>
      </c>
      <c r="K2005">
        <v>656</v>
      </c>
      <c r="L2005" t="s">
        <v>2078</v>
      </c>
      <c r="M2005">
        <v>636</v>
      </c>
      <c r="N2005" s="14">
        <v>2809</v>
      </c>
    </row>
    <row r="2006" spans="1:14" x14ac:dyDescent="0.25">
      <c r="A2006" t="s">
        <v>250</v>
      </c>
      <c r="B2006" t="s">
        <v>2066</v>
      </c>
      <c r="C2006" s="14">
        <v>50895</v>
      </c>
      <c r="D2006" s="14">
        <v>9382</v>
      </c>
      <c r="E2006" s="14">
        <v>10366</v>
      </c>
      <c r="F2006" s="14">
        <v>4947</v>
      </c>
      <c r="G2006" s="14">
        <v>5419</v>
      </c>
      <c r="H2006" t="s">
        <v>250</v>
      </c>
      <c r="I2006" t="s">
        <v>2066</v>
      </c>
      <c r="J2006" t="s">
        <v>2078</v>
      </c>
      <c r="K2006" s="14">
        <v>1830</v>
      </c>
      <c r="L2006" t="s">
        <v>2078</v>
      </c>
      <c r="M2006" s="14">
        <v>1805</v>
      </c>
      <c r="N2006" s="14">
        <v>10380</v>
      </c>
    </row>
    <row r="2007" spans="1:14" x14ac:dyDescent="0.25">
      <c r="A2007" t="s">
        <v>251</v>
      </c>
      <c r="B2007" t="s">
        <v>2066</v>
      </c>
      <c r="C2007" s="14">
        <v>1593</v>
      </c>
      <c r="D2007" s="14">
        <v>15673</v>
      </c>
      <c r="E2007" s="14">
        <v>15860</v>
      </c>
      <c r="F2007" s="14">
        <v>8294</v>
      </c>
      <c r="G2007" s="14">
        <v>7566</v>
      </c>
      <c r="H2007" t="s">
        <v>251</v>
      </c>
      <c r="I2007" t="s">
        <v>2066</v>
      </c>
      <c r="J2007" t="s">
        <v>2078</v>
      </c>
      <c r="K2007" s="14">
        <v>3119</v>
      </c>
      <c r="L2007" t="s">
        <v>2078</v>
      </c>
      <c r="M2007" s="14">
        <v>3054</v>
      </c>
      <c r="N2007" s="14">
        <v>14447</v>
      </c>
    </row>
    <row r="2008" spans="1:14" x14ac:dyDescent="0.25">
      <c r="A2008" t="s">
        <v>252</v>
      </c>
      <c r="B2008" t="s">
        <v>2066</v>
      </c>
      <c r="C2008" s="14">
        <v>2413</v>
      </c>
      <c r="D2008" s="14">
        <v>3134</v>
      </c>
      <c r="E2008" s="14">
        <v>3177</v>
      </c>
      <c r="F2008" s="14">
        <v>1564</v>
      </c>
      <c r="G2008" s="14">
        <v>1613</v>
      </c>
      <c r="H2008" t="s">
        <v>252</v>
      </c>
      <c r="I2008" t="s">
        <v>2066</v>
      </c>
      <c r="J2008" t="s">
        <v>2078</v>
      </c>
      <c r="K2008">
        <v>757</v>
      </c>
      <c r="L2008" t="s">
        <v>2078</v>
      </c>
      <c r="M2008">
        <v>682</v>
      </c>
      <c r="N2008" s="14">
        <v>3103</v>
      </c>
    </row>
    <row r="2009" spans="1:14" x14ac:dyDescent="0.25">
      <c r="A2009" t="s">
        <v>253</v>
      </c>
      <c r="B2009" t="s">
        <v>2066</v>
      </c>
      <c r="C2009" s="14">
        <v>1196</v>
      </c>
      <c r="D2009" s="14">
        <v>4438</v>
      </c>
      <c r="E2009" s="14">
        <v>4799</v>
      </c>
      <c r="F2009" s="14">
        <v>2146</v>
      </c>
      <c r="G2009" s="14">
        <v>2653</v>
      </c>
      <c r="H2009" t="s">
        <v>253</v>
      </c>
      <c r="I2009" t="s">
        <v>2066</v>
      </c>
      <c r="J2009" t="s">
        <v>2078</v>
      </c>
      <c r="K2009" s="14">
        <v>1339</v>
      </c>
      <c r="L2009" t="s">
        <v>2078</v>
      </c>
      <c r="M2009" s="14">
        <v>1321</v>
      </c>
      <c r="N2009" s="14">
        <v>5457</v>
      </c>
    </row>
    <row r="2010" spans="1:14" x14ac:dyDescent="0.25">
      <c r="A2010" t="s">
        <v>254</v>
      </c>
      <c r="B2010" t="s">
        <v>2066</v>
      </c>
      <c r="C2010" s="14">
        <v>1484</v>
      </c>
      <c r="D2010" s="14">
        <v>6680</v>
      </c>
      <c r="E2010" s="14">
        <v>6757</v>
      </c>
      <c r="F2010" s="14">
        <v>3427</v>
      </c>
      <c r="G2010" s="14">
        <v>3330</v>
      </c>
      <c r="H2010" t="s">
        <v>254</v>
      </c>
      <c r="I2010" t="s">
        <v>2066</v>
      </c>
      <c r="J2010" t="s">
        <v>2078</v>
      </c>
      <c r="K2010" s="14">
        <v>1475</v>
      </c>
      <c r="L2010" t="s">
        <v>2078</v>
      </c>
      <c r="M2010" s="14">
        <v>1455</v>
      </c>
      <c r="N2010" s="14">
        <v>6239</v>
      </c>
    </row>
    <row r="2011" spans="1:14" x14ac:dyDescent="0.25">
      <c r="A2011" t="s">
        <v>255</v>
      </c>
      <c r="B2011" t="s">
        <v>2066</v>
      </c>
      <c r="C2011" s="14">
        <v>6608</v>
      </c>
      <c r="D2011" s="14">
        <v>4151</v>
      </c>
      <c r="E2011" s="14">
        <v>4151</v>
      </c>
      <c r="F2011" s="14">
        <v>1865</v>
      </c>
      <c r="G2011" s="14">
        <v>2286</v>
      </c>
      <c r="H2011" t="s">
        <v>255</v>
      </c>
      <c r="I2011" t="s">
        <v>2066</v>
      </c>
      <c r="J2011" t="s">
        <v>2078</v>
      </c>
      <c r="K2011" s="14">
        <v>1244</v>
      </c>
      <c r="L2011" t="s">
        <v>2078</v>
      </c>
      <c r="M2011" s="14">
        <v>1236</v>
      </c>
      <c r="N2011" s="14">
        <v>4917</v>
      </c>
    </row>
    <row r="2012" spans="1:14" x14ac:dyDescent="0.25">
      <c r="A2012" t="s">
        <v>256</v>
      </c>
      <c r="B2012" t="s">
        <v>2066</v>
      </c>
      <c r="C2012" s="14">
        <v>16930</v>
      </c>
      <c r="D2012" s="14">
        <v>12603</v>
      </c>
      <c r="E2012" s="14">
        <v>12562</v>
      </c>
      <c r="F2012" s="14">
        <v>5840</v>
      </c>
      <c r="G2012" s="14">
        <v>6722</v>
      </c>
      <c r="H2012" t="s">
        <v>256</v>
      </c>
      <c r="I2012" t="s">
        <v>2066</v>
      </c>
      <c r="J2012" t="s">
        <v>2078</v>
      </c>
      <c r="K2012" s="14">
        <v>3236</v>
      </c>
      <c r="L2012" t="s">
        <v>2078</v>
      </c>
      <c r="M2012" s="14">
        <v>3223</v>
      </c>
      <c r="N2012" s="14">
        <v>14647</v>
      </c>
    </row>
    <row r="2013" spans="1:14" x14ac:dyDescent="0.25">
      <c r="A2013" t="s">
        <v>257</v>
      </c>
      <c r="B2013" t="s">
        <v>2066</v>
      </c>
      <c r="C2013" s="14">
        <v>3172</v>
      </c>
      <c r="D2013" s="14">
        <v>5568</v>
      </c>
      <c r="E2013" s="14">
        <v>5443</v>
      </c>
      <c r="F2013" s="14">
        <v>2576</v>
      </c>
      <c r="G2013" s="14">
        <v>2867</v>
      </c>
      <c r="H2013" t="s">
        <v>257</v>
      </c>
      <c r="I2013" t="s">
        <v>2066</v>
      </c>
      <c r="J2013" t="s">
        <v>2078</v>
      </c>
      <c r="K2013" s="14">
        <v>1371</v>
      </c>
      <c r="L2013" t="s">
        <v>2078</v>
      </c>
      <c r="M2013" s="14">
        <v>1369</v>
      </c>
      <c r="N2013" s="14">
        <v>5344</v>
      </c>
    </row>
    <row r="2014" spans="1:14" x14ac:dyDescent="0.25">
      <c r="A2014" t="s">
        <v>258</v>
      </c>
      <c r="B2014" t="s">
        <v>2066</v>
      </c>
      <c r="C2014" s="14">
        <v>4992</v>
      </c>
      <c r="D2014" s="14">
        <v>31320</v>
      </c>
      <c r="E2014" s="14">
        <v>31117</v>
      </c>
      <c r="F2014" s="14">
        <v>14494</v>
      </c>
      <c r="G2014" s="14">
        <v>16623</v>
      </c>
      <c r="H2014" t="s">
        <v>258</v>
      </c>
      <c r="I2014" t="s">
        <v>2066</v>
      </c>
      <c r="J2014" t="s">
        <v>2078</v>
      </c>
      <c r="K2014" s="14">
        <v>7962</v>
      </c>
      <c r="L2014" t="s">
        <v>2078</v>
      </c>
      <c r="M2014" s="14">
        <v>7942</v>
      </c>
      <c r="N2014" s="14">
        <v>26435</v>
      </c>
    </row>
    <row r="2015" spans="1:14" x14ac:dyDescent="0.25">
      <c r="A2015" t="s">
        <v>259</v>
      </c>
      <c r="B2015" t="s">
        <v>2066</v>
      </c>
      <c r="C2015" s="14">
        <v>3781</v>
      </c>
      <c r="D2015" s="14">
        <v>12750</v>
      </c>
      <c r="E2015" s="14">
        <v>13732</v>
      </c>
      <c r="F2015" s="14">
        <v>7097</v>
      </c>
      <c r="G2015" s="14">
        <v>6635</v>
      </c>
      <c r="H2015" t="s">
        <v>259</v>
      </c>
      <c r="I2015" t="s">
        <v>2066</v>
      </c>
      <c r="J2015" t="s">
        <v>2078</v>
      </c>
      <c r="K2015" s="14">
        <v>2946</v>
      </c>
      <c r="L2015" t="s">
        <v>2078</v>
      </c>
      <c r="M2015" s="14">
        <v>2822</v>
      </c>
      <c r="N2015" s="14">
        <v>11833</v>
      </c>
    </row>
    <row r="2016" spans="1:14" x14ac:dyDescent="0.25">
      <c r="A2016" t="s">
        <v>260</v>
      </c>
      <c r="B2016" t="s">
        <v>2066</v>
      </c>
      <c r="C2016" s="14">
        <v>2130</v>
      </c>
      <c r="D2016" s="14">
        <v>9703</v>
      </c>
      <c r="E2016" s="14">
        <v>11955</v>
      </c>
      <c r="F2016" s="14">
        <v>5702</v>
      </c>
      <c r="G2016" s="14">
        <v>6253</v>
      </c>
      <c r="H2016" t="s">
        <v>260</v>
      </c>
      <c r="I2016" t="s">
        <v>2066</v>
      </c>
      <c r="J2016" t="s">
        <v>2078</v>
      </c>
      <c r="K2016" s="14">
        <v>2887</v>
      </c>
      <c r="L2016" t="s">
        <v>2078</v>
      </c>
      <c r="M2016" s="14">
        <v>2847</v>
      </c>
      <c r="N2016" s="14">
        <v>13020</v>
      </c>
    </row>
    <row r="2017" spans="1:14" x14ac:dyDescent="0.25">
      <c r="A2017" t="s">
        <v>261</v>
      </c>
      <c r="B2017" t="s">
        <v>2066</v>
      </c>
      <c r="C2017" s="14">
        <v>6411</v>
      </c>
      <c r="D2017" s="14">
        <v>2091</v>
      </c>
      <c r="E2017" s="14">
        <v>2104</v>
      </c>
      <c r="F2017" s="14">
        <v>1036</v>
      </c>
      <c r="G2017" s="14">
        <v>1068</v>
      </c>
      <c r="H2017" t="s">
        <v>261</v>
      </c>
      <c r="I2017" t="s">
        <v>2066</v>
      </c>
      <c r="J2017" t="s">
        <v>2078</v>
      </c>
      <c r="K2017">
        <v>497</v>
      </c>
      <c r="L2017" t="s">
        <v>2078</v>
      </c>
      <c r="M2017">
        <v>490</v>
      </c>
      <c r="N2017" s="14">
        <v>2752</v>
      </c>
    </row>
    <row r="2018" spans="1:14" x14ac:dyDescent="0.25">
      <c r="A2018" t="s">
        <v>262</v>
      </c>
      <c r="B2018" t="s">
        <v>2066</v>
      </c>
      <c r="C2018" s="14">
        <v>1142</v>
      </c>
      <c r="D2018" s="14">
        <v>1876</v>
      </c>
      <c r="E2018" s="14">
        <v>1983</v>
      </c>
      <c r="F2018">
        <v>954</v>
      </c>
      <c r="G2018" s="14">
        <v>1029</v>
      </c>
      <c r="H2018" t="s">
        <v>262</v>
      </c>
      <c r="I2018" t="s">
        <v>2066</v>
      </c>
      <c r="J2018" t="s">
        <v>2078</v>
      </c>
      <c r="K2018">
        <v>475</v>
      </c>
      <c r="L2018" t="s">
        <v>2078</v>
      </c>
      <c r="M2018">
        <v>474</v>
      </c>
      <c r="N2018" s="14">
        <v>1928</v>
      </c>
    </row>
    <row r="2019" spans="1:14" x14ac:dyDescent="0.25">
      <c r="A2019" t="s">
        <v>263</v>
      </c>
      <c r="B2019" t="s">
        <v>2066</v>
      </c>
      <c r="C2019" s="14">
        <v>1135</v>
      </c>
      <c r="D2019" s="14">
        <v>4126</v>
      </c>
      <c r="E2019" s="14">
        <v>4091</v>
      </c>
      <c r="F2019" s="14">
        <v>1899</v>
      </c>
      <c r="G2019" s="14">
        <v>2192</v>
      </c>
      <c r="H2019" t="s">
        <v>263</v>
      </c>
      <c r="I2019" t="s">
        <v>2066</v>
      </c>
      <c r="J2019" t="s">
        <v>2078</v>
      </c>
      <c r="K2019" s="14">
        <v>1109</v>
      </c>
      <c r="L2019" t="s">
        <v>2078</v>
      </c>
      <c r="M2019" s="14">
        <v>1106</v>
      </c>
      <c r="N2019" s="14">
        <v>3357</v>
      </c>
    </row>
    <row r="2020" spans="1:14" x14ac:dyDescent="0.25">
      <c r="A2020" t="s">
        <v>264</v>
      </c>
      <c r="B2020" t="s">
        <v>2066</v>
      </c>
      <c r="C2020" s="14">
        <v>1784</v>
      </c>
      <c r="D2020">
        <v>479</v>
      </c>
      <c r="E2020">
        <v>486</v>
      </c>
      <c r="F2020">
        <v>238</v>
      </c>
      <c r="G2020">
        <v>248</v>
      </c>
      <c r="H2020" t="s">
        <v>264</v>
      </c>
      <c r="I2020" t="s">
        <v>2066</v>
      </c>
      <c r="J2020" t="s">
        <v>2078</v>
      </c>
      <c r="K2020">
        <v>123</v>
      </c>
      <c r="L2020" t="s">
        <v>2078</v>
      </c>
      <c r="M2020">
        <v>117</v>
      </c>
      <c r="N2020">
        <v>516</v>
      </c>
    </row>
    <row r="2021" spans="1:14" x14ac:dyDescent="0.25">
      <c r="A2021" t="s">
        <v>265</v>
      </c>
      <c r="B2021" t="s">
        <v>2066</v>
      </c>
      <c r="C2021" s="14">
        <v>4431</v>
      </c>
      <c r="D2021" s="14">
        <v>14374</v>
      </c>
      <c r="E2021" s="14">
        <v>14842</v>
      </c>
      <c r="F2021" s="14">
        <v>7789</v>
      </c>
      <c r="G2021" s="14">
        <v>7053</v>
      </c>
      <c r="H2021" t="s">
        <v>265</v>
      </c>
      <c r="I2021" t="s">
        <v>2066</v>
      </c>
      <c r="J2021" t="s">
        <v>2078</v>
      </c>
      <c r="K2021" s="14">
        <v>2944</v>
      </c>
      <c r="L2021" t="s">
        <v>2078</v>
      </c>
      <c r="M2021" s="14">
        <v>2868</v>
      </c>
      <c r="N2021" s="14">
        <v>12291</v>
      </c>
    </row>
    <row r="2022" spans="1:14" x14ac:dyDescent="0.25">
      <c r="A2022" t="s">
        <v>266</v>
      </c>
      <c r="B2022" t="s">
        <v>2066</v>
      </c>
      <c r="C2022">
        <v>696</v>
      </c>
      <c r="D2022" s="14">
        <v>9016</v>
      </c>
      <c r="E2022" s="14">
        <v>9023</v>
      </c>
      <c r="F2022" s="14">
        <v>4180</v>
      </c>
      <c r="G2022" s="14">
        <v>4843</v>
      </c>
      <c r="H2022" t="s">
        <v>266</v>
      </c>
      <c r="I2022" t="s">
        <v>2066</v>
      </c>
      <c r="J2022" t="s">
        <v>2078</v>
      </c>
      <c r="K2022" s="14">
        <v>2343</v>
      </c>
      <c r="L2022" t="s">
        <v>2078</v>
      </c>
      <c r="M2022" s="14">
        <v>2335</v>
      </c>
      <c r="N2022" s="14">
        <v>8059</v>
      </c>
    </row>
    <row r="2023" spans="1:14" x14ac:dyDescent="0.25">
      <c r="A2023" t="s">
        <v>267</v>
      </c>
      <c r="B2023" t="s">
        <v>2066</v>
      </c>
      <c r="C2023" s="14">
        <v>11875</v>
      </c>
      <c r="D2023" s="14">
        <v>107821</v>
      </c>
      <c r="E2023" s="14">
        <v>110102</v>
      </c>
      <c r="F2023" s="14">
        <v>51144</v>
      </c>
      <c r="G2023" s="14">
        <v>58958</v>
      </c>
      <c r="H2023" t="s">
        <v>267</v>
      </c>
      <c r="I2023" t="s">
        <v>2066</v>
      </c>
      <c r="J2023" t="s">
        <v>2078</v>
      </c>
      <c r="K2023" s="14">
        <v>27846</v>
      </c>
      <c r="L2023" t="s">
        <v>2078</v>
      </c>
      <c r="M2023" s="14">
        <v>27515</v>
      </c>
      <c r="N2023" s="14">
        <v>103161</v>
      </c>
    </row>
    <row r="2024" spans="1:14" x14ac:dyDescent="0.25">
      <c r="A2024" t="s">
        <v>268</v>
      </c>
      <c r="B2024" t="s">
        <v>2066</v>
      </c>
      <c r="C2024" s="14">
        <v>20070</v>
      </c>
      <c r="D2024" s="14">
        <v>13421</v>
      </c>
      <c r="E2024" s="14">
        <v>15050</v>
      </c>
      <c r="F2024" s="14">
        <v>7868</v>
      </c>
      <c r="G2024" s="14">
        <v>7182</v>
      </c>
      <c r="H2024" t="s">
        <v>268</v>
      </c>
      <c r="I2024" t="s">
        <v>2066</v>
      </c>
      <c r="J2024" t="s">
        <v>2078</v>
      </c>
      <c r="K2024" s="14">
        <v>3254</v>
      </c>
      <c r="L2024" t="s">
        <v>2078</v>
      </c>
      <c r="M2024" s="14">
        <v>3036</v>
      </c>
      <c r="N2024" s="14">
        <v>14950</v>
      </c>
    </row>
    <row r="2025" spans="1:14" x14ac:dyDescent="0.25">
      <c r="A2025" t="s">
        <v>269</v>
      </c>
      <c r="B2025" t="s">
        <v>2066</v>
      </c>
      <c r="C2025" s="14">
        <v>2148</v>
      </c>
      <c r="D2025" s="14">
        <v>4783</v>
      </c>
      <c r="E2025" s="14">
        <v>5135</v>
      </c>
      <c r="F2025" s="14">
        <v>2678</v>
      </c>
      <c r="G2025" s="14">
        <v>2457</v>
      </c>
      <c r="H2025" t="s">
        <v>269</v>
      </c>
      <c r="I2025" t="s">
        <v>2066</v>
      </c>
      <c r="J2025" t="s">
        <v>2078</v>
      </c>
      <c r="K2025" s="14">
        <v>1076</v>
      </c>
      <c r="L2025" t="s">
        <v>2078</v>
      </c>
      <c r="M2025" s="14">
        <v>1004</v>
      </c>
      <c r="N2025" s="14">
        <v>4253</v>
      </c>
    </row>
    <row r="2026" spans="1:14" x14ac:dyDescent="0.25">
      <c r="A2026" t="s">
        <v>270</v>
      </c>
      <c r="B2026" t="s">
        <v>2066</v>
      </c>
      <c r="C2026" s="14">
        <v>3994</v>
      </c>
      <c r="D2026" s="14">
        <v>7086</v>
      </c>
      <c r="E2026" s="14">
        <v>9062</v>
      </c>
      <c r="F2026" s="14">
        <v>4721</v>
      </c>
      <c r="G2026" s="14">
        <v>4341</v>
      </c>
      <c r="H2026" t="s">
        <v>270</v>
      </c>
      <c r="I2026" t="s">
        <v>2066</v>
      </c>
      <c r="J2026" t="s">
        <v>2078</v>
      </c>
      <c r="K2026" s="14">
        <v>1905</v>
      </c>
      <c r="L2026" t="s">
        <v>2078</v>
      </c>
      <c r="M2026" s="14">
        <v>1897</v>
      </c>
      <c r="N2026" s="14">
        <v>8818</v>
      </c>
    </row>
    <row r="2027" spans="1:14" x14ac:dyDescent="0.25">
      <c r="A2027" t="s">
        <v>271</v>
      </c>
      <c r="B2027" t="s">
        <v>2066</v>
      </c>
      <c r="C2027" s="14">
        <v>2107</v>
      </c>
      <c r="D2027" s="14">
        <v>2041</v>
      </c>
      <c r="E2027" s="14">
        <v>2488</v>
      </c>
      <c r="F2027" s="14">
        <v>1130</v>
      </c>
      <c r="G2027" s="14">
        <v>1358</v>
      </c>
      <c r="H2027" t="s">
        <v>271</v>
      </c>
      <c r="I2027" t="s">
        <v>2066</v>
      </c>
      <c r="J2027" t="s">
        <v>2078</v>
      </c>
      <c r="K2027">
        <v>234</v>
      </c>
      <c r="L2027" t="s">
        <v>2078</v>
      </c>
      <c r="M2027">
        <v>234</v>
      </c>
      <c r="N2027">
        <v>944</v>
      </c>
    </row>
    <row r="2028" spans="1:14" x14ac:dyDescent="0.25">
      <c r="A2028" t="s">
        <v>272</v>
      </c>
      <c r="B2028" t="s">
        <v>2066</v>
      </c>
      <c r="C2028">
        <v>476</v>
      </c>
      <c r="D2028" s="14">
        <v>7172</v>
      </c>
      <c r="E2028" s="14">
        <v>6459</v>
      </c>
      <c r="F2028" s="14">
        <v>2884</v>
      </c>
      <c r="G2028" s="14">
        <v>3575</v>
      </c>
      <c r="H2028" t="s">
        <v>272</v>
      </c>
      <c r="I2028" t="s">
        <v>2066</v>
      </c>
      <c r="J2028" t="s">
        <v>2078</v>
      </c>
      <c r="K2028" s="14">
        <v>1861</v>
      </c>
      <c r="L2028" t="s">
        <v>2078</v>
      </c>
      <c r="M2028" s="14">
        <v>1852</v>
      </c>
      <c r="N2028" s="14">
        <v>7400</v>
      </c>
    </row>
    <row r="2029" spans="1:14" x14ac:dyDescent="0.25">
      <c r="A2029" t="s">
        <v>273</v>
      </c>
      <c r="B2029" t="s">
        <v>2066</v>
      </c>
      <c r="C2029" s="14">
        <v>37362</v>
      </c>
      <c r="D2029" s="14">
        <v>8143</v>
      </c>
      <c r="E2029" s="14">
        <v>8807</v>
      </c>
      <c r="F2029" s="14">
        <v>4123</v>
      </c>
      <c r="G2029" s="14">
        <v>4684</v>
      </c>
      <c r="H2029" t="s">
        <v>273</v>
      </c>
      <c r="I2029" t="s">
        <v>2066</v>
      </c>
      <c r="J2029" t="s">
        <v>2078</v>
      </c>
      <c r="K2029" s="14">
        <v>1925</v>
      </c>
      <c r="L2029" t="s">
        <v>2078</v>
      </c>
      <c r="M2029" s="14">
        <v>1908</v>
      </c>
      <c r="N2029" s="14">
        <v>10361</v>
      </c>
    </row>
    <row r="2030" spans="1:14" x14ac:dyDescent="0.25">
      <c r="A2030" t="s">
        <v>274</v>
      </c>
      <c r="B2030" t="s">
        <v>2066</v>
      </c>
      <c r="C2030">
        <v>609</v>
      </c>
      <c r="D2030" s="14">
        <v>5315</v>
      </c>
      <c r="E2030" s="14">
        <v>5518</v>
      </c>
      <c r="F2030" s="14">
        <v>2471</v>
      </c>
      <c r="G2030" s="14">
        <v>3047</v>
      </c>
      <c r="H2030" t="s">
        <v>274</v>
      </c>
      <c r="I2030" t="s">
        <v>2066</v>
      </c>
      <c r="J2030" t="s">
        <v>2078</v>
      </c>
      <c r="K2030" s="14">
        <v>1365</v>
      </c>
      <c r="L2030" t="s">
        <v>2078</v>
      </c>
      <c r="M2030" s="14">
        <v>1349</v>
      </c>
      <c r="N2030" s="14">
        <v>6668</v>
      </c>
    </row>
    <row r="2031" spans="1:14" x14ac:dyDescent="0.25">
      <c r="A2031" t="s">
        <v>275</v>
      </c>
      <c r="B2031" t="s">
        <v>2066</v>
      </c>
      <c r="C2031" s="14">
        <v>1165</v>
      </c>
      <c r="D2031" s="14">
        <v>3817</v>
      </c>
      <c r="E2031" s="14">
        <v>3895</v>
      </c>
      <c r="F2031" s="14">
        <v>1845</v>
      </c>
      <c r="G2031" s="14">
        <v>2050</v>
      </c>
      <c r="H2031" t="s">
        <v>275</v>
      </c>
      <c r="I2031" t="s">
        <v>2066</v>
      </c>
      <c r="J2031" t="s">
        <v>2078</v>
      </c>
      <c r="K2031">
        <v>959</v>
      </c>
      <c r="L2031" t="s">
        <v>2078</v>
      </c>
      <c r="M2031">
        <v>952</v>
      </c>
      <c r="N2031" s="14">
        <v>3239</v>
      </c>
    </row>
    <row r="2032" spans="1:14" x14ac:dyDescent="0.25">
      <c r="A2032" t="s">
        <v>276</v>
      </c>
      <c r="B2032" t="s">
        <v>2066</v>
      </c>
      <c r="C2032" s="14">
        <v>2052</v>
      </c>
      <c r="D2032">
        <v>830</v>
      </c>
      <c r="E2032">
        <v>842</v>
      </c>
      <c r="F2032">
        <v>433</v>
      </c>
      <c r="G2032">
        <v>409</v>
      </c>
      <c r="H2032" t="s">
        <v>276</v>
      </c>
      <c r="I2032" t="s">
        <v>2066</v>
      </c>
      <c r="J2032" t="s">
        <v>2078</v>
      </c>
      <c r="K2032">
        <v>195</v>
      </c>
      <c r="L2032" t="s">
        <v>2078</v>
      </c>
      <c r="M2032">
        <v>186</v>
      </c>
      <c r="N2032">
        <v>746</v>
      </c>
    </row>
    <row r="2033" spans="1:14" x14ac:dyDescent="0.25">
      <c r="A2033" t="s">
        <v>277</v>
      </c>
      <c r="B2033" t="s">
        <v>2066</v>
      </c>
      <c r="C2033" s="14">
        <v>45969</v>
      </c>
      <c r="D2033" s="14">
        <v>10667</v>
      </c>
      <c r="E2033" s="14">
        <v>11033</v>
      </c>
      <c r="F2033" s="14">
        <v>5351</v>
      </c>
      <c r="G2033" s="14">
        <v>5682</v>
      </c>
      <c r="H2033" t="s">
        <v>277</v>
      </c>
      <c r="I2033" t="s">
        <v>2066</v>
      </c>
      <c r="J2033" t="s">
        <v>2078</v>
      </c>
      <c r="K2033" s="14">
        <v>2599</v>
      </c>
      <c r="L2033" t="s">
        <v>2078</v>
      </c>
      <c r="M2033" s="14">
        <v>2561</v>
      </c>
      <c r="N2033" s="14">
        <v>14129</v>
      </c>
    </row>
    <row r="2034" spans="1:14" x14ac:dyDescent="0.25">
      <c r="A2034" t="s">
        <v>278</v>
      </c>
      <c r="B2034" t="s">
        <v>2066</v>
      </c>
      <c r="C2034" s="14">
        <v>2087</v>
      </c>
      <c r="D2034" s="14">
        <v>14638</v>
      </c>
      <c r="E2034" s="14">
        <v>14904</v>
      </c>
      <c r="F2034" s="14">
        <v>7835</v>
      </c>
      <c r="G2034" s="14">
        <v>7069</v>
      </c>
      <c r="H2034" t="s">
        <v>278</v>
      </c>
      <c r="I2034" t="s">
        <v>2066</v>
      </c>
      <c r="J2034" t="s">
        <v>2078</v>
      </c>
      <c r="K2034" s="14">
        <v>3244</v>
      </c>
      <c r="L2034" t="s">
        <v>2078</v>
      </c>
      <c r="M2034" s="14">
        <v>3067</v>
      </c>
      <c r="N2034" s="14">
        <v>13312</v>
      </c>
    </row>
    <row r="2035" spans="1:14" x14ac:dyDescent="0.25">
      <c r="A2035" t="s">
        <v>279</v>
      </c>
      <c r="B2035" t="s">
        <v>2066</v>
      </c>
      <c r="C2035" s="14">
        <v>2026</v>
      </c>
      <c r="D2035">
        <v>605</v>
      </c>
      <c r="E2035">
        <v>678</v>
      </c>
      <c r="F2035">
        <v>339</v>
      </c>
      <c r="G2035">
        <v>339</v>
      </c>
      <c r="H2035" t="s">
        <v>279</v>
      </c>
      <c r="I2035" t="s">
        <v>2066</v>
      </c>
      <c r="J2035" t="s">
        <v>2078</v>
      </c>
      <c r="K2035">
        <v>160</v>
      </c>
      <c r="L2035" t="s">
        <v>2078</v>
      </c>
      <c r="M2035">
        <v>159</v>
      </c>
      <c r="N2035">
        <v>675</v>
      </c>
    </row>
    <row r="2036" spans="1:14" x14ac:dyDescent="0.25">
      <c r="A2036" t="s">
        <v>280</v>
      </c>
      <c r="B2036" t="s">
        <v>2066</v>
      </c>
      <c r="C2036">
        <v>765</v>
      </c>
      <c r="D2036" s="14">
        <v>2904</v>
      </c>
      <c r="E2036" s="14">
        <v>2821</v>
      </c>
      <c r="F2036" s="14">
        <v>1293</v>
      </c>
      <c r="G2036" s="14">
        <v>1528</v>
      </c>
      <c r="H2036" t="s">
        <v>280</v>
      </c>
      <c r="I2036" t="s">
        <v>2066</v>
      </c>
      <c r="J2036" t="s">
        <v>2078</v>
      </c>
      <c r="K2036">
        <v>787</v>
      </c>
      <c r="L2036" t="s">
        <v>2078</v>
      </c>
      <c r="M2036">
        <v>787</v>
      </c>
      <c r="N2036" s="14">
        <v>2759</v>
      </c>
    </row>
    <row r="2037" spans="1:14" x14ac:dyDescent="0.25">
      <c r="A2037" t="s">
        <v>281</v>
      </c>
      <c r="B2037" t="s">
        <v>2066</v>
      </c>
      <c r="C2037" s="14">
        <v>75071</v>
      </c>
      <c r="D2037" s="14">
        <v>7753</v>
      </c>
      <c r="E2037" s="14">
        <v>7229</v>
      </c>
      <c r="F2037" s="14">
        <v>3564</v>
      </c>
      <c r="G2037" s="14">
        <v>3665</v>
      </c>
      <c r="H2037" t="s">
        <v>281</v>
      </c>
      <c r="I2037" t="s">
        <v>2066</v>
      </c>
      <c r="J2037" t="s">
        <v>2078</v>
      </c>
      <c r="K2037" s="14">
        <v>1755</v>
      </c>
      <c r="L2037" t="s">
        <v>2078</v>
      </c>
      <c r="M2037" s="14">
        <v>1753</v>
      </c>
      <c r="N2037" s="14">
        <v>9185</v>
      </c>
    </row>
    <row r="2038" spans="1:14" x14ac:dyDescent="0.25">
      <c r="A2038" t="s">
        <v>282</v>
      </c>
      <c r="B2038" t="s">
        <v>2066</v>
      </c>
      <c r="C2038" s="14">
        <v>1811</v>
      </c>
      <c r="D2038" s="14">
        <v>3124</v>
      </c>
      <c r="E2038" s="14">
        <v>3054</v>
      </c>
      <c r="F2038" s="14">
        <v>1373</v>
      </c>
      <c r="G2038" s="14">
        <v>1681</v>
      </c>
      <c r="H2038" t="s">
        <v>282</v>
      </c>
      <c r="I2038" t="s">
        <v>2066</v>
      </c>
      <c r="J2038" t="s">
        <v>2078</v>
      </c>
      <c r="K2038">
        <v>819</v>
      </c>
      <c r="L2038" t="s">
        <v>2078</v>
      </c>
      <c r="M2038">
        <v>817</v>
      </c>
      <c r="N2038" s="14">
        <v>3026</v>
      </c>
    </row>
    <row r="2039" spans="1:14" x14ac:dyDescent="0.25">
      <c r="A2039" t="s">
        <v>283</v>
      </c>
      <c r="B2039" t="s">
        <v>2066</v>
      </c>
      <c r="C2039">
        <v>564</v>
      </c>
      <c r="D2039" s="14">
        <v>11350</v>
      </c>
      <c r="E2039" s="14">
        <v>11452</v>
      </c>
      <c r="F2039" s="14">
        <v>5191</v>
      </c>
      <c r="G2039" s="14">
        <v>6261</v>
      </c>
      <c r="H2039" t="s">
        <v>283</v>
      </c>
      <c r="I2039" t="s">
        <v>2066</v>
      </c>
      <c r="J2039" t="s">
        <v>2078</v>
      </c>
      <c r="K2039" s="14">
        <v>3075</v>
      </c>
      <c r="L2039" t="s">
        <v>2078</v>
      </c>
      <c r="M2039" s="14">
        <v>3070</v>
      </c>
      <c r="N2039" s="14">
        <v>11572</v>
      </c>
    </row>
    <row r="2040" spans="1:14" x14ac:dyDescent="0.25">
      <c r="A2040" t="s">
        <v>284</v>
      </c>
      <c r="B2040" t="s">
        <v>2066</v>
      </c>
      <c r="C2040" s="14">
        <v>3605</v>
      </c>
      <c r="D2040" s="14">
        <v>6973</v>
      </c>
      <c r="E2040" s="14">
        <v>11838</v>
      </c>
      <c r="F2040" s="14">
        <v>6213</v>
      </c>
      <c r="G2040" s="14">
        <v>5625</v>
      </c>
      <c r="H2040" t="s">
        <v>284</v>
      </c>
      <c r="I2040" t="s">
        <v>2066</v>
      </c>
      <c r="J2040" t="s">
        <v>2078</v>
      </c>
      <c r="K2040" s="14">
        <v>2392</v>
      </c>
      <c r="L2040" t="s">
        <v>2078</v>
      </c>
      <c r="M2040" s="14">
        <v>2157</v>
      </c>
      <c r="N2040" s="14">
        <v>10576</v>
      </c>
    </row>
    <row r="2041" spans="1:14" x14ac:dyDescent="0.25">
      <c r="A2041" t="s">
        <v>285</v>
      </c>
      <c r="B2041" t="s">
        <v>2066</v>
      </c>
      <c r="C2041" s="14">
        <v>2335</v>
      </c>
      <c r="D2041" s="14">
        <v>11823</v>
      </c>
      <c r="E2041" s="14">
        <v>12857</v>
      </c>
      <c r="F2041" s="14">
        <v>6603</v>
      </c>
      <c r="G2041" s="14">
        <v>6254</v>
      </c>
      <c r="H2041" t="s">
        <v>285</v>
      </c>
      <c r="I2041" t="s">
        <v>2066</v>
      </c>
      <c r="J2041" t="s">
        <v>2078</v>
      </c>
      <c r="K2041" s="14">
        <v>2775</v>
      </c>
      <c r="L2041" t="s">
        <v>2078</v>
      </c>
      <c r="M2041" s="14">
        <v>2619</v>
      </c>
      <c r="N2041" s="14">
        <v>12358</v>
      </c>
    </row>
    <row r="2042" spans="1:14" x14ac:dyDescent="0.25">
      <c r="A2042" t="s">
        <v>286</v>
      </c>
      <c r="B2042" t="s">
        <v>2066</v>
      </c>
      <c r="C2042" s="14">
        <v>2325</v>
      </c>
      <c r="D2042" s="14">
        <v>8670</v>
      </c>
      <c r="E2042" s="14">
        <v>11951</v>
      </c>
      <c r="F2042" s="14">
        <v>6253</v>
      </c>
      <c r="G2042" s="14">
        <v>5698</v>
      </c>
      <c r="H2042" t="s">
        <v>286</v>
      </c>
      <c r="I2042" t="s">
        <v>2066</v>
      </c>
      <c r="J2042" t="s">
        <v>2078</v>
      </c>
      <c r="K2042" s="14">
        <v>2398</v>
      </c>
      <c r="L2042" t="s">
        <v>2078</v>
      </c>
      <c r="M2042" s="14">
        <v>2328</v>
      </c>
      <c r="N2042" s="14">
        <v>11109</v>
      </c>
    </row>
    <row r="2043" spans="1:14" x14ac:dyDescent="0.25">
      <c r="A2043" t="s">
        <v>287</v>
      </c>
      <c r="B2043" t="s">
        <v>2066</v>
      </c>
      <c r="C2043" s="14">
        <v>5128</v>
      </c>
      <c r="D2043" s="14">
        <v>6497</v>
      </c>
      <c r="E2043" s="14">
        <v>12941</v>
      </c>
      <c r="F2043" s="14">
        <v>6702</v>
      </c>
      <c r="G2043" s="14">
        <v>6239</v>
      </c>
      <c r="H2043" t="s">
        <v>287</v>
      </c>
      <c r="I2043" t="s">
        <v>2066</v>
      </c>
      <c r="J2043" t="s">
        <v>2078</v>
      </c>
      <c r="K2043" s="14">
        <v>2697</v>
      </c>
      <c r="L2043" t="s">
        <v>2078</v>
      </c>
      <c r="M2043" s="14">
        <v>2519</v>
      </c>
      <c r="N2043" s="14">
        <v>13130</v>
      </c>
    </row>
    <row r="2044" spans="1:14" x14ac:dyDescent="0.25">
      <c r="A2044" t="s">
        <v>288</v>
      </c>
      <c r="B2044" t="s">
        <v>2066</v>
      </c>
      <c r="C2044" s="14">
        <v>3136</v>
      </c>
      <c r="D2044" s="14">
        <v>3760</v>
      </c>
      <c r="E2044" s="14">
        <v>3807</v>
      </c>
      <c r="F2044" s="14">
        <v>1695</v>
      </c>
      <c r="G2044" s="14">
        <v>2112</v>
      </c>
      <c r="H2044" t="s">
        <v>288</v>
      </c>
      <c r="I2044" t="s">
        <v>2066</v>
      </c>
      <c r="J2044" t="s">
        <v>2078</v>
      </c>
      <c r="K2044">
        <v>865</v>
      </c>
      <c r="L2044" t="s">
        <v>2078</v>
      </c>
      <c r="M2044">
        <v>863</v>
      </c>
      <c r="N2044" s="14">
        <v>4310</v>
      </c>
    </row>
    <row r="2045" spans="1:14" x14ac:dyDescent="0.25">
      <c r="A2045" t="s">
        <v>289</v>
      </c>
      <c r="B2045" t="s">
        <v>2066</v>
      </c>
      <c r="C2045" s="14">
        <v>4017</v>
      </c>
      <c r="D2045" s="14">
        <v>8120</v>
      </c>
      <c r="E2045" s="14">
        <v>8479</v>
      </c>
      <c r="F2045" s="14">
        <v>4183</v>
      </c>
      <c r="G2045" s="14">
        <v>4296</v>
      </c>
      <c r="H2045" t="s">
        <v>289</v>
      </c>
      <c r="I2045" t="s">
        <v>2066</v>
      </c>
      <c r="J2045" t="s">
        <v>2078</v>
      </c>
      <c r="K2045" s="14">
        <v>1908</v>
      </c>
      <c r="L2045" t="s">
        <v>2078</v>
      </c>
      <c r="M2045" s="14">
        <v>1904</v>
      </c>
      <c r="N2045" s="14">
        <v>7073</v>
      </c>
    </row>
    <row r="2046" spans="1:14" x14ac:dyDescent="0.25">
      <c r="A2046" t="s">
        <v>290</v>
      </c>
      <c r="B2046" t="s">
        <v>2066</v>
      </c>
      <c r="C2046" s="14">
        <v>4302</v>
      </c>
      <c r="D2046" s="14">
        <v>3681</v>
      </c>
      <c r="E2046" s="14">
        <v>3643</v>
      </c>
      <c r="F2046" s="14">
        <v>1706</v>
      </c>
      <c r="G2046" s="14">
        <v>1937</v>
      </c>
      <c r="H2046" t="s">
        <v>290</v>
      </c>
      <c r="I2046" t="s">
        <v>2066</v>
      </c>
      <c r="J2046" t="s">
        <v>2078</v>
      </c>
      <c r="K2046">
        <v>851</v>
      </c>
      <c r="L2046" t="s">
        <v>2078</v>
      </c>
      <c r="M2046">
        <v>850</v>
      </c>
      <c r="N2046" s="14">
        <v>3435</v>
      </c>
    </row>
    <row r="2047" spans="1:14" x14ac:dyDescent="0.25">
      <c r="A2047" t="s">
        <v>291</v>
      </c>
      <c r="B2047" t="s">
        <v>2066</v>
      </c>
      <c r="C2047" s="14">
        <v>2320</v>
      </c>
      <c r="D2047" s="14">
        <v>4449</v>
      </c>
      <c r="E2047" s="14">
        <v>4520</v>
      </c>
      <c r="F2047" s="14">
        <v>2019</v>
      </c>
      <c r="G2047" s="14">
        <v>2501</v>
      </c>
      <c r="H2047" t="s">
        <v>291</v>
      </c>
      <c r="I2047" t="s">
        <v>2066</v>
      </c>
      <c r="J2047" t="s">
        <v>2078</v>
      </c>
      <c r="K2047" s="14">
        <v>1224</v>
      </c>
      <c r="L2047" t="s">
        <v>2078</v>
      </c>
      <c r="M2047" s="14">
        <v>1220</v>
      </c>
      <c r="N2047" s="14">
        <v>4358</v>
      </c>
    </row>
    <row r="2048" spans="1:14" x14ac:dyDescent="0.25">
      <c r="A2048" t="s">
        <v>292</v>
      </c>
      <c r="B2048" t="s">
        <v>2066</v>
      </c>
      <c r="C2048" s="14">
        <v>2057</v>
      </c>
      <c r="D2048">
        <v>380</v>
      </c>
      <c r="E2048">
        <v>342</v>
      </c>
      <c r="F2048">
        <v>182</v>
      </c>
      <c r="G2048">
        <v>160</v>
      </c>
      <c r="H2048" t="s">
        <v>292</v>
      </c>
      <c r="I2048" t="s">
        <v>2066</v>
      </c>
      <c r="J2048" t="s">
        <v>2078</v>
      </c>
      <c r="K2048">
        <v>85</v>
      </c>
      <c r="L2048" t="s">
        <v>2078</v>
      </c>
      <c r="M2048">
        <v>83</v>
      </c>
      <c r="N2048">
        <v>373</v>
      </c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I338"/>
  <sheetViews>
    <sheetView zoomScale="85" zoomScaleNormal="85" workbookViewId="0">
      <pane xSplit="2" ySplit="2" topLeftCell="M3" activePane="bottomRight" state="frozenSplit"/>
      <selection activeCell="AW308" sqref="AW308"/>
      <selection pane="topRight" activeCell="B1" sqref="B1"/>
      <selection pane="bottomLeft" activeCell="A3" sqref="A3"/>
      <selection pane="bottomRight" activeCell="B6" sqref="B4:B6"/>
    </sheetView>
  </sheetViews>
  <sheetFormatPr defaultRowHeight="13.2" x14ac:dyDescent="0.25"/>
  <cols>
    <col min="1" max="1" width="29.44140625" customWidth="1"/>
    <col min="2" max="2" width="32.21875" customWidth="1"/>
    <col min="3" max="3" width="40.21875" bestFit="1" customWidth="1"/>
    <col min="4" max="7" width="32.21875" customWidth="1"/>
    <col min="8" max="8" width="41.44140625" bestFit="1" customWidth="1"/>
    <col min="9" max="9" width="63" bestFit="1" customWidth="1"/>
    <col min="10" max="10" width="42.21875" bestFit="1" customWidth="1"/>
    <col min="11" max="14" width="32.21875" customWidth="1"/>
    <col min="15" max="15" width="12.21875" customWidth="1"/>
    <col min="16" max="19" width="8.77734375" customWidth="1"/>
    <col min="20" max="28" width="9.5546875" customWidth="1"/>
    <col min="33" max="37" width="9.21875" customWidth="1"/>
    <col min="38" max="41" width="9.77734375" customWidth="1"/>
    <col min="42" max="45" width="9.21875" customWidth="1"/>
    <col min="46" max="54" width="9.44140625" customWidth="1"/>
    <col min="55" max="58" width="9.21875" customWidth="1"/>
    <col min="59" max="60" width="9.77734375" customWidth="1"/>
    <col min="61" max="61" width="13.5546875" customWidth="1"/>
  </cols>
  <sheetData>
    <row r="1" spans="1:6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1658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25">
      <c r="A2" s="13" t="s">
        <v>1991</v>
      </c>
      <c r="B2" t="s">
        <v>2010</v>
      </c>
      <c r="C2" t="s">
        <v>2042</v>
      </c>
      <c r="D2" t="s">
        <v>2044</v>
      </c>
      <c r="E2" t="s">
        <v>2046</v>
      </c>
      <c r="F2" t="s">
        <v>2048</v>
      </c>
      <c r="G2" t="s">
        <v>2050</v>
      </c>
      <c r="H2" t="s">
        <v>2070</v>
      </c>
      <c r="I2" t="s">
        <v>2074</v>
      </c>
      <c r="J2" t="s">
        <v>2076</v>
      </c>
      <c r="O2" s="1">
        <v>6755</v>
      </c>
      <c r="P2" s="1">
        <v>6762</v>
      </c>
      <c r="Q2" s="1">
        <v>6769</v>
      </c>
      <c r="R2" s="1">
        <v>6776</v>
      </c>
      <c r="S2" s="1">
        <v>6783</v>
      </c>
      <c r="T2" s="1">
        <v>6790</v>
      </c>
      <c r="U2" s="1">
        <v>6797</v>
      </c>
      <c r="V2" s="1">
        <v>6804</v>
      </c>
      <c r="W2" s="1">
        <v>6811</v>
      </c>
      <c r="X2" s="1">
        <v>6818</v>
      </c>
      <c r="Y2" s="1">
        <v>6825</v>
      </c>
      <c r="Z2" s="1">
        <v>6832</v>
      </c>
      <c r="AA2" s="1">
        <v>6839</v>
      </c>
      <c r="AB2" s="1">
        <v>6846</v>
      </c>
      <c r="AC2" s="1">
        <v>6853</v>
      </c>
      <c r="AD2" s="1">
        <v>6860</v>
      </c>
      <c r="AE2" s="1">
        <v>6867</v>
      </c>
      <c r="AF2" s="1">
        <v>6874</v>
      </c>
      <c r="AG2" s="1">
        <v>6881</v>
      </c>
      <c r="AH2" s="1">
        <v>6888</v>
      </c>
      <c r="AI2" s="1">
        <v>6895</v>
      </c>
      <c r="AJ2" s="1">
        <v>6902</v>
      </c>
      <c r="AK2" s="1">
        <v>6909</v>
      </c>
      <c r="AL2" s="1">
        <v>6916</v>
      </c>
      <c r="AM2" s="1">
        <v>6923</v>
      </c>
      <c r="AN2" s="1">
        <v>6930</v>
      </c>
      <c r="AO2" s="1">
        <v>6937</v>
      </c>
      <c r="AP2" s="1">
        <v>6944</v>
      </c>
      <c r="AQ2" s="1">
        <v>6951</v>
      </c>
      <c r="AR2" s="1">
        <v>6958</v>
      </c>
      <c r="AS2" s="1">
        <v>6965</v>
      </c>
      <c r="AT2" s="1">
        <v>6972</v>
      </c>
      <c r="AU2" s="1">
        <v>6979</v>
      </c>
      <c r="AV2" s="1">
        <v>6986</v>
      </c>
      <c r="AW2" s="1">
        <v>6993</v>
      </c>
      <c r="AX2" s="1">
        <v>7000</v>
      </c>
      <c r="AY2" s="1">
        <v>7007</v>
      </c>
      <c r="AZ2" s="1">
        <v>7014</v>
      </c>
      <c r="BA2" s="1">
        <v>7021</v>
      </c>
      <c r="BB2" s="1">
        <v>7028</v>
      </c>
      <c r="BC2" s="1">
        <v>7035</v>
      </c>
      <c r="BD2" s="1">
        <v>7042</v>
      </c>
      <c r="BE2" s="1">
        <v>7049</v>
      </c>
      <c r="BF2" s="1">
        <v>7056</v>
      </c>
      <c r="BG2" s="1">
        <v>7063</v>
      </c>
      <c r="BH2" s="1">
        <v>7070</v>
      </c>
      <c r="BI2" t="s">
        <v>1659</v>
      </c>
    </row>
    <row r="3" spans="1:61" x14ac:dyDescent="0.25">
      <c r="A3" t="s">
        <v>1823</v>
      </c>
      <c r="B3" t="s">
        <v>1823</v>
      </c>
      <c r="O3">
        <v>1</v>
      </c>
      <c r="P3">
        <v>2</v>
      </c>
      <c r="T3">
        <v>1</v>
      </c>
      <c r="U3">
        <v>2</v>
      </c>
      <c r="V3">
        <v>1</v>
      </c>
      <c r="Y3">
        <v>1</v>
      </c>
      <c r="AB3">
        <v>1</v>
      </c>
      <c r="AE3">
        <v>1</v>
      </c>
      <c r="AF3">
        <v>2</v>
      </c>
      <c r="AG3">
        <v>9</v>
      </c>
      <c r="AH3">
        <v>7</v>
      </c>
      <c r="AI3">
        <v>15</v>
      </c>
      <c r="AJ3">
        <v>11</v>
      </c>
      <c r="AK3">
        <v>13</v>
      </c>
      <c r="AL3">
        <v>7</v>
      </c>
      <c r="AM3">
        <v>4</v>
      </c>
      <c r="AN3">
        <v>4</v>
      </c>
      <c r="AO3">
        <v>5</v>
      </c>
      <c r="AQ3">
        <v>1</v>
      </c>
      <c r="AR3">
        <v>3</v>
      </c>
      <c r="AT3">
        <v>2</v>
      </c>
      <c r="AU3">
        <v>3</v>
      </c>
      <c r="AV3">
        <v>4</v>
      </c>
      <c r="AW3">
        <v>6</v>
      </c>
      <c r="AX3">
        <v>6</v>
      </c>
      <c r="AY3">
        <v>9</v>
      </c>
      <c r="AZ3">
        <v>6</v>
      </c>
      <c r="BA3">
        <v>4</v>
      </c>
      <c r="BB3">
        <v>3</v>
      </c>
      <c r="BC3">
        <v>3</v>
      </c>
      <c r="BD3">
        <v>1</v>
      </c>
      <c r="BE3">
        <v>2</v>
      </c>
      <c r="BF3">
        <v>1</v>
      </c>
      <c r="BG3">
        <v>1</v>
      </c>
      <c r="BH3">
        <v>3</v>
      </c>
      <c r="BI3" s="3">
        <f t="shared" ref="BI3:BI34" si="0">SUM(O3:BH3)</f>
        <v>145</v>
      </c>
    </row>
    <row r="4" spans="1:61" x14ac:dyDescent="0.25">
      <c r="A4" t="s">
        <v>1660</v>
      </c>
      <c r="B4" s="8" t="s">
        <v>1992</v>
      </c>
      <c r="C4" s="8">
        <v>3132</v>
      </c>
      <c r="D4" s="8">
        <v>49978</v>
      </c>
      <c r="E4" s="8">
        <v>57075</v>
      </c>
      <c r="F4" s="8">
        <v>26734</v>
      </c>
      <c r="G4" s="8">
        <v>30341</v>
      </c>
      <c r="H4" s="8">
        <v>13574</v>
      </c>
      <c r="I4" s="8">
        <v>12735</v>
      </c>
      <c r="J4" s="8">
        <v>64525</v>
      </c>
      <c r="K4" s="8"/>
      <c r="L4" s="8"/>
      <c r="M4" s="8"/>
      <c r="N4" s="8"/>
      <c r="O4" s="3">
        <v>1</v>
      </c>
      <c r="P4" s="3"/>
      <c r="Q4" s="3">
        <v>1</v>
      </c>
      <c r="R4" s="3">
        <v>1</v>
      </c>
      <c r="S4" s="3">
        <v>1</v>
      </c>
      <c r="T4" s="3"/>
      <c r="U4" s="3"/>
      <c r="V4" s="3"/>
      <c r="W4" s="3"/>
      <c r="X4" s="3"/>
      <c r="Y4" s="3"/>
      <c r="Z4" s="3">
        <v>1</v>
      </c>
      <c r="AA4" s="3"/>
      <c r="AB4" s="3"/>
      <c r="AC4" s="3">
        <v>1</v>
      </c>
      <c r="AD4" s="3">
        <v>1</v>
      </c>
      <c r="AE4" s="3">
        <v>2</v>
      </c>
      <c r="AF4" s="3">
        <v>14</v>
      </c>
      <c r="AG4" s="3">
        <v>22</v>
      </c>
      <c r="AH4" s="3">
        <v>21</v>
      </c>
      <c r="AI4" s="3">
        <v>11</v>
      </c>
      <c r="AJ4" s="3">
        <v>13</v>
      </c>
      <c r="AK4" s="3">
        <v>7</v>
      </c>
      <c r="AL4" s="3">
        <v>7</v>
      </c>
      <c r="AM4" s="3">
        <v>1</v>
      </c>
      <c r="AN4" s="3">
        <v>1</v>
      </c>
      <c r="AO4" s="3">
        <v>2</v>
      </c>
      <c r="AP4" s="3"/>
      <c r="AQ4" s="3"/>
      <c r="AR4" s="3"/>
      <c r="AS4" s="3"/>
      <c r="AT4" s="3"/>
      <c r="AU4" s="3">
        <v>1</v>
      </c>
      <c r="AV4" s="3">
        <v>3</v>
      </c>
      <c r="AW4" s="3">
        <v>4</v>
      </c>
      <c r="AX4" s="3">
        <v>3</v>
      </c>
      <c r="AY4" s="3">
        <v>3</v>
      </c>
      <c r="AZ4" s="3">
        <v>1</v>
      </c>
      <c r="BA4" s="3">
        <v>1</v>
      </c>
      <c r="BB4" s="3"/>
      <c r="BC4" s="3">
        <v>3</v>
      </c>
      <c r="BD4" s="3"/>
      <c r="BE4" s="3">
        <v>1</v>
      </c>
      <c r="BF4" s="3"/>
      <c r="BG4" s="3">
        <v>2</v>
      </c>
      <c r="BH4" s="3"/>
      <c r="BI4" s="3">
        <f t="shared" si="0"/>
        <v>130</v>
      </c>
    </row>
    <row r="5" spans="1:61" x14ac:dyDescent="0.25">
      <c r="A5" t="s">
        <v>1661</v>
      </c>
      <c r="B5" s="8" t="s">
        <v>1992</v>
      </c>
      <c r="C5" s="8">
        <v>2223</v>
      </c>
      <c r="D5" s="8">
        <v>39183</v>
      </c>
      <c r="E5" s="8">
        <v>40242</v>
      </c>
      <c r="F5" s="8">
        <v>17921</v>
      </c>
      <c r="G5" s="8">
        <v>22321</v>
      </c>
      <c r="H5" s="8">
        <v>9530</v>
      </c>
      <c r="I5" s="8">
        <v>9001</v>
      </c>
      <c r="J5" s="8">
        <v>56691</v>
      </c>
      <c r="K5" s="8"/>
      <c r="L5" s="8"/>
      <c r="M5" s="8"/>
      <c r="N5" s="8"/>
      <c r="O5" s="3"/>
      <c r="P5" s="3"/>
      <c r="Q5" s="3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>
        <v>1</v>
      </c>
      <c r="AC5" s="3"/>
      <c r="AD5" s="3"/>
      <c r="AE5" s="3">
        <v>2</v>
      </c>
      <c r="AF5" s="3">
        <v>5</v>
      </c>
      <c r="AG5" s="3">
        <v>34</v>
      </c>
      <c r="AH5" s="3">
        <v>28</v>
      </c>
      <c r="AI5" s="3">
        <v>19</v>
      </c>
      <c r="AJ5" s="3">
        <v>19</v>
      </c>
      <c r="AK5" s="3">
        <v>9</v>
      </c>
      <c r="AL5" s="3">
        <v>5</v>
      </c>
      <c r="AM5" s="3">
        <v>3</v>
      </c>
      <c r="AN5" s="3">
        <v>1</v>
      </c>
      <c r="AO5" s="3">
        <v>1</v>
      </c>
      <c r="AP5" s="3"/>
      <c r="AQ5" s="3"/>
      <c r="AR5" s="3">
        <v>2</v>
      </c>
      <c r="AS5" s="3">
        <v>1</v>
      </c>
      <c r="AT5" s="3"/>
      <c r="AU5" s="3">
        <v>1</v>
      </c>
      <c r="AV5" s="3"/>
      <c r="AW5" s="3">
        <v>2</v>
      </c>
      <c r="AX5" s="3">
        <v>7</v>
      </c>
      <c r="AY5" s="3"/>
      <c r="AZ5" s="3">
        <v>1</v>
      </c>
      <c r="BA5" s="3">
        <v>2</v>
      </c>
      <c r="BB5" s="3">
        <v>2</v>
      </c>
      <c r="BC5" s="3">
        <v>1</v>
      </c>
      <c r="BD5" s="3">
        <v>2</v>
      </c>
      <c r="BE5" s="3">
        <v>1</v>
      </c>
      <c r="BF5" s="3"/>
      <c r="BG5" s="3"/>
      <c r="BH5" s="3"/>
      <c r="BI5" s="3">
        <f t="shared" si="0"/>
        <v>150</v>
      </c>
    </row>
    <row r="6" spans="1:61" x14ac:dyDescent="0.25">
      <c r="A6" t="s">
        <v>1951</v>
      </c>
      <c r="B6" s="8" t="s">
        <v>1992</v>
      </c>
      <c r="C6" s="8">
        <v>297587</v>
      </c>
      <c r="D6" s="8">
        <v>105427</v>
      </c>
      <c r="E6" s="8">
        <v>109145</v>
      </c>
      <c r="F6" s="8">
        <v>53577</v>
      </c>
      <c r="G6" s="8">
        <v>55568</v>
      </c>
      <c r="H6" s="8">
        <v>26896</v>
      </c>
      <c r="I6" s="8">
        <v>26427</v>
      </c>
      <c r="J6" s="8">
        <v>135385</v>
      </c>
      <c r="K6" s="8"/>
      <c r="L6" s="8"/>
      <c r="M6" s="8"/>
      <c r="N6" s="8"/>
      <c r="O6" s="3"/>
      <c r="P6" s="3">
        <v>3</v>
      </c>
      <c r="Q6" s="3">
        <v>2</v>
      </c>
      <c r="R6" s="3">
        <v>2</v>
      </c>
      <c r="S6" s="3">
        <v>2</v>
      </c>
      <c r="T6" s="3">
        <v>2</v>
      </c>
      <c r="U6" s="3">
        <v>1</v>
      </c>
      <c r="V6" s="3"/>
      <c r="W6" s="3"/>
      <c r="X6" s="3"/>
      <c r="Y6" s="3"/>
      <c r="Z6" s="3"/>
      <c r="AA6" s="3"/>
      <c r="AB6" s="3"/>
      <c r="AC6" s="3"/>
      <c r="AD6" s="3">
        <v>4</v>
      </c>
      <c r="AE6" s="3">
        <v>10</v>
      </c>
      <c r="AF6" s="3">
        <v>15</v>
      </c>
      <c r="AG6" s="3">
        <v>37</v>
      </c>
      <c r="AH6" s="3">
        <v>47</v>
      </c>
      <c r="AI6" s="3">
        <v>58</v>
      </c>
      <c r="AJ6" s="3">
        <v>43</v>
      </c>
      <c r="AK6" s="3">
        <v>26</v>
      </c>
      <c r="AL6" s="3">
        <v>21</v>
      </c>
      <c r="AM6" s="3">
        <v>18</v>
      </c>
      <c r="AN6" s="3">
        <v>5</v>
      </c>
      <c r="AO6" s="3">
        <v>5</v>
      </c>
      <c r="AP6" s="3">
        <v>5</v>
      </c>
      <c r="AQ6" s="3">
        <v>1</v>
      </c>
      <c r="AR6" s="3"/>
      <c r="AS6" s="3">
        <v>1</v>
      </c>
      <c r="AT6" s="3"/>
      <c r="AU6" s="3"/>
      <c r="AV6" s="3">
        <v>5</v>
      </c>
      <c r="AW6" s="3">
        <v>5</v>
      </c>
      <c r="AX6" s="3">
        <v>7</v>
      </c>
      <c r="AY6" s="3">
        <v>8</v>
      </c>
      <c r="AZ6" s="3">
        <v>7</v>
      </c>
      <c r="BA6" s="3">
        <v>5</v>
      </c>
      <c r="BB6" s="3">
        <v>4</v>
      </c>
      <c r="BC6" s="3">
        <v>4</v>
      </c>
      <c r="BD6" s="3"/>
      <c r="BE6" s="3">
        <v>3</v>
      </c>
      <c r="BF6" s="3">
        <v>3</v>
      </c>
      <c r="BG6" s="3"/>
      <c r="BH6" s="3">
        <v>1</v>
      </c>
      <c r="BI6" s="3">
        <f t="shared" si="0"/>
        <v>360</v>
      </c>
    </row>
    <row r="7" spans="1:61" x14ac:dyDescent="0.25">
      <c r="A7" t="s">
        <v>1662</v>
      </c>
      <c r="B7" s="8" t="s">
        <v>1662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3">
        <v>1</v>
      </c>
      <c r="P7" s="3">
        <v>1</v>
      </c>
      <c r="Q7" s="3">
        <v>4</v>
      </c>
      <c r="R7" s="3">
        <v>5</v>
      </c>
      <c r="S7" s="3">
        <v>3</v>
      </c>
      <c r="T7" s="3">
        <v>2</v>
      </c>
      <c r="U7" s="3">
        <v>2</v>
      </c>
      <c r="V7" s="3"/>
      <c r="W7" s="3"/>
      <c r="X7" s="3">
        <v>1</v>
      </c>
      <c r="Y7" s="3"/>
      <c r="Z7" s="3"/>
      <c r="AA7" s="3">
        <v>1</v>
      </c>
      <c r="AB7" s="3"/>
      <c r="AC7" s="3"/>
      <c r="AD7" s="3">
        <v>1</v>
      </c>
      <c r="AE7" s="3">
        <v>10</v>
      </c>
      <c r="AF7" s="3">
        <v>45</v>
      </c>
      <c r="AG7" s="3">
        <v>73</v>
      </c>
      <c r="AH7" s="3">
        <v>105</v>
      </c>
      <c r="AI7" s="3">
        <v>67</v>
      </c>
      <c r="AJ7" s="3">
        <v>57</v>
      </c>
      <c r="AK7" s="3">
        <v>53</v>
      </c>
      <c r="AL7" s="3">
        <v>30</v>
      </c>
      <c r="AM7" s="3">
        <v>24</v>
      </c>
      <c r="AN7" s="3">
        <v>14</v>
      </c>
      <c r="AO7" s="3">
        <v>4</v>
      </c>
      <c r="AP7" s="3">
        <v>3</v>
      </c>
      <c r="AQ7" s="3">
        <v>4</v>
      </c>
      <c r="AR7" s="3">
        <v>2</v>
      </c>
      <c r="AS7" s="3">
        <v>4</v>
      </c>
      <c r="AT7" s="3">
        <v>2</v>
      </c>
      <c r="AU7" s="3">
        <v>6</v>
      </c>
      <c r="AV7" s="3">
        <v>8</v>
      </c>
      <c r="AW7" s="3">
        <v>19</v>
      </c>
      <c r="AX7" s="3">
        <v>25</v>
      </c>
      <c r="AY7" s="3">
        <v>20</v>
      </c>
      <c r="AZ7" s="3">
        <v>17</v>
      </c>
      <c r="BA7" s="3">
        <v>10</v>
      </c>
      <c r="BB7" s="3">
        <v>12</v>
      </c>
      <c r="BC7" s="3">
        <v>7</v>
      </c>
      <c r="BD7" s="3">
        <v>3</v>
      </c>
      <c r="BE7" s="3">
        <v>3</v>
      </c>
      <c r="BF7" s="3">
        <v>2</v>
      </c>
      <c r="BG7" s="3"/>
      <c r="BH7" s="3">
        <v>2</v>
      </c>
      <c r="BI7" s="3">
        <f t="shared" si="0"/>
        <v>652</v>
      </c>
    </row>
    <row r="8" spans="1:61" x14ac:dyDescent="0.25">
      <c r="A8" t="s">
        <v>1922</v>
      </c>
      <c r="B8" t="s">
        <v>1662</v>
      </c>
      <c r="O8">
        <v>2</v>
      </c>
      <c r="P8">
        <v>6</v>
      </c>
      <c r="Q8">
        <v>4</v>
      </c>
      <c r="R8">
        <v>1</v>
      </c>
      <c r="S8">
        <v>2</v>
      </c>
      <c r="T8">
        <v>2</v>
      </c>
      <c r="U8">
        <v>1</v>
      </c>
      <c r="W8">
        <v>1</v>
      </c>
      <c r="AD8">
        <v>1</v>
      </c>
      <c r="AE8">
        <v>5</v>
      </c>
      <c r="AF8">
        <v>15</v>
      </c>
      <c r="AG8">
        <v>44</v>
      </c>
      <c r="AH8">
        <v>53</v>
      </c>
      <c r="AI8">
        <v>32</v>
      </c>
      <c r="AJ8">
        <v>18</v>
      </c>
      <c r="AK8">
        <v>19</v>
      </c>
      <c r="AL8">
        <v>12</v>
      </c>
      <c r="AM8">
        <v>12</v>
      </c>
      <c r="AN8">
        <v>5</v>
      </c>
      <c r="AP8">
        <v>4</v>
      </c>
      <c r="AQ8">
        <v>4</v>
      </c>
      <c r="AR8">
        <v>1</v>
      </c>
      <c r="AS8">
        <v>1</v>
      </c>
      <c r="AT8">
        <v>1</v>
      </c>
      <c r="AV8">
        <v>5</v>
      </c>
      <c r="AW8">
        <v>12</v>
      </c>
      <c r="AX8">
        <v>12</v>
      </c>
      <c r="AY8">
        <v>9</v>
      </c>
      <c r="AZ8">
        <v>13</v>
      </c>
      <c r="BA8">
        <v>8</v>
      </c>
      <c r="BB8">
        <v>5</v>
      </c>
      <c r="BC8">
        <v>4</v>
      </c>
      <c r="BD8">
        <v>1</v>
      </c>
      <c r="BF8">
        <v>1</v>
      </c>
      <c r="BH8">
        <v>1</v>
      </c>
      <c r="BI8">
        <f t="shared" si="0"/>
        <v>317</v>
      </c>
    </row>
    <row r="9" spans="1:61" x14ac:dyDescent="0.25">
      <c r="A9" t="s">
        <v>1824</v>
      </c>
      <c r="B9" t="s">
        <v>1824</v>
      </c>
      <c r="P9">
        <v>2</v>
      </c>
      <c r="Q9">
        <v>5</v>
      </c>
      <c r="R9">
        <v>4</v>
      </c>
      <c r="S9">
        <v>4</v>
      </c>
      <c r="T9">
        <v>2</v>
      </c>
      <c r="Z9">
        <v>1</v>
      </c>
      <c r="AE9">
        <v>2</v>
      </c>
      <c r="AF9">
        <v>5</v>
      </c>
      <c r="AG9">
        <v>12</v>
      </c>
      <c r="AH9">
        <v>16</v>
      </c>
      <c r="AI9">
        <v>29</v>
      </c>
      <c r="AJ9">
        <v>41</v>
      </c>
      <c r="AK9">
        <v>21</v>
      </c>
      <c r="AL9">
        <v>20</v>
      </c>
      <c r="AM9">
        <v>9</v>
      </c>
      <c r="AN9">
        <v>4</v>
      </c>
      <c r="AO9">
        <v>1</v>
      </c>
      <c r="AQ9">
        <v>2</v>
      </c>
      <c r="AV9">
        <v>4</v>
      </c>
      <c r="AW9">
        <v>3</v>
      </c>
      <c r="AX9">
        <v>7</v>
      </c>
      <c r="AY9">
        <v>3</v>
      </c>
      <c r="AZ9">
        <v>5</v>
      </c>
      <c r="BA9">
        <v>4</v>
      </c>
      <c r="BB9">
        <v>7</v>
      </c>
      <c r="BC9">
        <v>4</v>
      </c>
      <c r="BD9">
        <v>2</v>
      </c>
      <c r="BE9">
        <v>1</v>
      </c>
      <c r="BF9">
        <v>1</v>
      </c>
      <c r="BI9" s="3">
        <f t="shared" si="0"/>
        <v>221</v>
      </c>
    </row>
    <row r="10" spans="1:61" x14ac:dyDescent="0.25">
      <c r="A10" t="s">
        <v>1663</v>
      </c>
      <c r="B10" s="8" t="s">
        <v>1993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3"/>
      <c r="P10" s="3">
        <v>1</v>
      </c>
      <c r="Q10" s="3"/>
      <c r="R10" s="3"/>
      <c r="S10" s="3">
        <v>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2</v>
      </c>
      <c r="AG10" s="3">
        <v>2</v>
      </c>
      <c r="AH10" s="3">
        <v>12</v>
      </c>
      <c r="AI10" s="3">
        <v>13</v>
      </c>
      <c r="AJ10" s="3">
        <v>19</v>
      </c>
      <c r="AK10" s="3">
        <v>5</v>
      </c>
      <c r="AL10" s="3">
        <v>5</v>
      </c>
      <c r="AM10" s="3">
        <v>1</v>
      </c>
      <c r="AN10" s="3"/>
      <c r="AO10" s="3">
        <v>3</v>
      </c>
      <c r="AP10" s="3">
        <v>2</v>
      </c>
      <c r="AQ10" s="3">
        <v>1</v>
      </c>
      <c r="AR10" s="3"/>
      <c r="AS10" s="3"/>
      <c r="AT10" s="3">
        <v>1</v>
      </c>
      <c r="AU10" s="3"/>
      <c r="AV10" s="3"/>
      <c r="AW10" s="3">
        <v>4</v>
      </c>
      <c r="AX10" s="3">
        <v>1</v>
      </c>
      <c r="AY10" s="3">
        <v>2</v>
      </c>
      <c r="AZ10" s="3">
        <v>2</v>
      </c>
      <c r="BA10" s="3"/>
      <c r="BB10" s="3">
        <v>1</v>
      </c>
      <c r="BC10" s="3"/>
      <c r="BD10" s="3"/>
      <c r="BE10" s="3"/>
      <c r="BF10" s="3"/>
      <c r="BG10" s="3"/>
      <c r="BH10" s="3"/>
      <c r="BI10" s="3">
        <f t="shared" si="0"/>
        <v>78</v>
      </c>
    </row>
    <row r="11" spans="1:61" x14ac:dyDescent="0.25">
      <c r="A11" t="s">
        <v>1952</v>
      </c>
      <c r="B11" s="8" t="s">
        <v>1993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3"/>
      <c r="P11" s="3">
        <v>4</v>
      </c>
      <c r="Q11" s="3">
        <v>4</v>
      </c>
      <c r="R11" s="3">
        <v>7</v>
      </c>
      <c r="S11" s="3">
        <v>1</v>
      </c>
      <c r="T11" s="3">
        <v>5</v>
      </c>
      <c r="U11" s="3">
        <v>1</v>
      </c>
      <c r="V11" s="3">
        <v>2</v>
      </c>
      <c r="W11" s="3"/>
      <c r="X11" s="3"/>
      <c r="Y11" s="3">
        <v>1</v>
      </c>
      <c r="Z11" s="3">
        <v>1</v>
      </c>
      <c r="AA11" s="3">
        <v>1</v>
      </c>
      <c r="AB11" s="3"/>
      <c r="AC11" s="3">
        <v>6</v>
      </c>
      <c r="AD11" s="3">
        <v>4</v>
      </c>
      <c r="AE11" s="3">
        <v>37</v>
      </c>
      <c r="AF11" s="3">
        <v>67</v>
      </c>
      <c r="AG11" s="3">
        <v>101</v>
      </c>
      <c r="AH11" s="3">
        <v>93</v>
      </c>
      <c r="AI11" s="3">
        <v>81</v>
      </c>
      <c r="AJ11" s="3">
        <v>72</v>
      </c>
      <c r="AK11" s="3">
        <v>78</v>
      </c>
      <c r="AL11" s="3">
        <v>43</v>
      </c>
      <c r="AM11" s="3">
        <v>23</v>
      </c>
      <c r="AN11" s="3">
        <v>14</v>
      </c>
      <c r="AO11" s="3">
        <v>13</v>
      </c>
      <c r="AP11" s="3">
        <v>4</v>
      </c>
      <c r="AQ11" s="3">
        <v>11</v>
      </c>
      <c r="AR11" s="3">
        <v>2</v>
      </c>
      <c r="AS11" s="3"/>
      <c r="AT11" s="3">
        <v>2</v>
      </c>
      <c r="AU11" s="3">
        <v>15</v>
      </c>
      <c r="AV11" s="3">
        <v>3</v>
      </c>
      <c r="AW11" s="3">
        <v>16</v>
      </c>
      <c r="AX11" s="3">
        <v>27</v>
      </c>
      <c r="AY11" s="3">
        <v>20</v>
      </c>
      <c r="AZ11" s="3">
        <v>13</v>
      </c>
      <c r="BA11" s="3">
        <v>10</v>
      </c>
      <c r="BB11" s="3">
        <v>4</v>
      </c>
      <c r="BC11" s="3">
        <v>4</v>
      </c>
      <c r="BD11" s="3">
        <v>6</v>
      </c>
      <c r="BE11" s="3">
        <v>6</v>
      </c>
      <c r="BF11" s="3">
        <v>2</v>
      </c>
      <c r="BG11" s="3">
        <v>2</v>
      </c>
      <c r="BH11" s="3">
        <v>4</v>
      </c>
      <c r="BI11" s="3">
        <f t="shared" si="0"/>
        <v>810</v>
      </c>
    </row>
    <row r="12" spans="1:61" x14ac:dyDescent="0.25">
      <c r="A12" t="s">
        <v>1664</v>
      </c>
      <c r="B12" s="8" t="s">
        <v>1994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3"/>
      <c r="P12" s="3"/>
      <c r="Q12" s="3">
        <v>1</v>
      </c>
      <c r="R12" s="3">
        <v>1</v>
      </c>
      <c r="S12" s="3">
        <v>1</v>
      </c>
      <c r="T12" s="3"/>
      <c r="U12" s="3"/>
      <c r="V12" s="3"/>
      <c r="W12" s="3"/>
      <c r="X12" s="3"/>
      <c r="Y12" s="3"/>
      <c r="Z12" s="3"/>
      <c r="AA12" s="3"/>
      <c r="AB12" s="3"/>
      <c r="AC12" s="3">
        <v>1</v>
      </c>
      <c r="AD12" s="3"/>
      <c r="AE12" s="3">
        <v>4</v>
      </c>
      <c r="AF12" s="3">
        <v>17</v>
      </c>
      <c r="AG12" s="3">
        <v>40</v>
      </c>
      <c r="AH12" s="3">
        <v>35</v>
      </c>
      <c r="AI12" s="3">
        <v>9</v>
      </c>
      <c r="AJ12" s="3">
        <v>9</v>
      </c>
      <c r="AK12" s="3">
        <v>4</v>
      </c>
      <c r="AL12" s="3">
        <v>2</v>
      </c>
      <c r="AM12" s="3"/>
      <c r="AN12" s="3">
        <v>1</v>
      </c>
      <c r="AO12" s="3"/>
      <c r="AP12" s="3"/>
      <c r="AQ12" s="3">
        <v>1</v>
      </c>
      <c r="AR12" s="3"/>
      <c r="AS12" s="3"/>
      <c r="AT12" s="3"/>
      <c r="AU12" s="3"/>
      <c r="AV12" s="3">
        <v>3</v>
      </c>
      <c r="AW12" s="3">
        <v>5</v>
      </c>
      <c r="AX12" s="3">
        <v>7</v>
      </c>
      <c r="AY12" s="3">
        <v>6</v>
      </c>
      <c r="AZ12" s="3">
        <v>3</v>
      </c>
      <c r="BA12" s="3">
        <v>5</v>
      </c>
      <c r="BB12" s="3"/>
      <c r="BC12" s="3">
        <v>1</v>
      </c>
      <c r="BD12" s="3"/>
      <c r="BE12" s="3">
        <v>1</v>
      </c>
      <c r="BF12" s="3"/>
      <c r="BG12" s="3"/>
      <c r="BH12" s="3"/>
      <c r="BI12" s="3">
        <f t="shared" si="0"/>
        <v>157</v>
      </c>
    </row>
    <row r="13" spans="1:61" x14ac:dyDescent="0.25">
      <c r="A13" t="s">
        <v>1953</v>
      </c>
      <c r="B13" s="8" t="s">
        <v>1994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3"/>
      <c r="P13" s="3"/>
      <c r="Q13" s="3"/>
      <c r="R13" s="3">
        <v>1</v>
      </c>
      <c r="S13" s="3">
        <v>1</v>
      </c>
      <c r="T13" s="3"/>
      <c r="U13" s="3"/>
      <c r="V13" s="3">
        <v>1</v>
      </c>
      <c r="W13" s="3"/>
      <c r="X13" s="3"/>
      <c r="Y13" s="3"/>
      <c r="Z13" s="3"/>
      <c r="AA13" s="3">
        <v>1</v>
      </c>
      <c r="AB13" s="3"/>
      <c r="AC13" s="3"/>
      <c r="AD13" s="3">
        <v>1</v>
      </c>
      <c r="AE13" s="3"/>
      <c r="AF13" s="3">
        <v>3</v>
      </c>
      <c r="AG13" s="3">
        <v>38</v>
      </c>
      <c r="AH13" s="3">
        <v>44</v>
      </c>
      <c r="AI13" s="3">
        <v>40</v>
      </c>
      <c r="AJ13" s="3">
        <v>20</v>
      </c>
      <c r="AK13" s="3">
        <v>17</v>
      </c>
      <c r="AL13" s="3">
        <v>10</v>
      </c>
      <c r="AM13" s="3">
        <v>4</v>
      </c>
      <c r="AN13" s="3">
        <v>4</v>
      </c>
      <c r="AO13" s="3">
        <v>3</v>
      </c>
      <c r="AP13" s="3">
        <v>1</v>
      </c>
      <c r="AQ13" s="3">
        <v>2</v>
      </c>
      <c r="AR13" s="3">
        <v>2</v>
      </c>
      <c r="AS13" s="3"/>
      <c r="AT13" s="3"/>
      <c r="AU13" s="3"/>
      <c r="AV13" s="3">
        <v>2</v>
      </c>
      <c r="AW13" s="3">
        <v>2</v>
      </c>
      <c r="AX13" s="3">
        <v>4</v>
      </c>
      <c r="AY13" s="3">
        <v>3</v>
      </c>
      <c r="AZ13" s="3">
        <v>5</v>
      </c>
      <c r="BA13" s="3">
        <v>5</v>
      </c>
      <c r="BB13" s="3">
        <v>10</v>
      </c>
      <c r="BC13" s="3">
        <v>1</v>
      </c>
      <c r="BD13" s="3">
        <v>8</v>
      </c>
      <c r="BE13" s="3">
        <v>3</v>
      </c>
      <c r="BF13" s="3">
        <v>2</v>
      </c>
      <c r="BG13" s="3"/>
      <c r="BH13" s="3"/>
      <c r="BI13" s="3">
        <f t="shared" si="0"/>
        <v>238</v>
      </c>
    </row>
    <row r="14" spans="1:61" x14ac:dyDescent="0.25">
      <c r="A14" t="s">
        <v>1825</v>
      </c>
      <c r="B14" t="s">
        <v>1825</v>
      </c>
      <c r="P14">
        <v>1</v>
      </c>
      <c r="Q14">
        <v>1</v>
      </c>
      <c r="R14">
        <v>1</v>
      </c>
      <c r="S14">
        <v>1</v>
      </c>
      <c r="T14">
        <v>1</v>
      </c>
      <c r="V14">
        <v>2</v>
      </c>
      <c r="Y14">
        <v>1</v>
      </c>
      <c r="AA14">
        <v>3</v>
      </c>
      <c r="AB14">
        <v>1</v>
      </c>
      <c r="AF14">
        <v>6</v>
      </c>
      <c r="AG14">
        <v>20</v>
      </c>
      <c r="AH14">
        <v>21</v>
      </c>
      <c r="AI14">
        <v>17</v>
      </c>
      <c r="AJ14">
        <v>17</v>
      </c>
      <c r="AK14">
        <v>25</v>
      </c>
      <c r="AL14">
        <v>18</v>
      </c>
      <c r="AM14">
        <v>12</v>
      </c>
      <c r="AN14">
        <v>5</v>
      </c>
      <c r="AO14">
        <v>2</v>
      </c>
      <c r="AS14">
        <v>1</v>
      </c>
      <c r="AT14">
        <v>1</v>
      </c>
      <c r="AU14">
        <v>2</v>
      </c>
      <c r="AX14">
        <v>7</v>
      </c>
      <c r="AY14">
        <v>5</v>
      </c>
      <c r="AZ14">
        <v>12</v>
      </c>
      <c r="BA14">
        <v>6</v>
      </c>
      <c r="BB14">
        <v>8</v>
      </c>
      <c r="BC14">
        <v>13</v>
      </c>
      <c r="BD14">
        <v>7</v>
      </c>
      <c r="BE14">
        <v>4</v>
      </c>
      <c r="BG14">
        <v>2</v>
      </c>
      <c r="BI14" s="3">
        <f t="shared" si="0"/>
        <v>223</v>
      </c>
    </row>
    <row r="15" spans="1:61" x14ac:dyDescent="0.25">
      <c r="A15" t="s">
        <v>1826</v>
      </c>
      <c r="B15" t="s">
        <v>2033</v>
      </c>
      <c r="P15">
        <v>1</v>
      </c>
      <c r="Q15">
        <v>2</v>
      </c>
      <c r="R15">
        <v>4</v>
      </c>
      <c r="S15">
        <v>2</v>
      </c>
      <c r="T15">
        <v>3</v>
      </c>
      <c r="X15">
        <v>1</v>
      </c>
      <c r="AB15">
        <v>1</v>
      </c>
      <c r="AC15">
        <v>1</v>
      </c>
      <c r="AD15">
        <v>1</v>
      </c>
      <c r="AE15">
        <v>3</v>
      </c>
      <c r="AF15">
        <v>13</v>
      </c>
      <c r="AG15">
        <v>22</v>
      </c>
      <c r="AH15">
        <v>18</v>
      </c>
      <c r="AI15">
        <v>15</v>
      </c>
      <c r="AJ15">
        <v>4</v>
      </c>
      <c r="AK15">
        <v>12</v>
      </c>
      <c r="AL15">
        <v>1</v>
      </c>
      <c r="AM15">
        <v>2</v>
      </c>
      <c r="AN15">
        <v>1</v>
      </c>
      <c r="AP15">
        <v>1</v>
      </c>
      <c r="AW15">
        <v>6</v>
      </c>
      <c r="AX15">
        <v>5</v>
      </c>
      <c r="AY15">
        <v>9</v>
      </c>
      <c r="AZ15">
        <v>3</v>
      </c>
      <c r="BA15">
        <v>2</v>
      </c>
      <c r="BB15">
        <v>1</v>
      </c>
      <c r="BC15">
        <v>3</v>
      </c>
      <c r="BD15">
        <v>1</v>
      </c>
      <c r="BE15">
        <v>2</v>
      </c>
      <c r="BG15">
        <v>1</v>
      </c>
      <c r="BI15" s="3">
        <f t="shared" si="0"/>
        <v>141</v>
      </c>
    </row>
    <row r="16" spans="1:61" x14ac:dyDescent="0.25">
      <c r="A16" t="s">
        <v>1989</v>
      </c>
      <c r="B16" t="s">
        <v>2033</v>
      </c>
      <c r="Q16">
        <v>1</v>
      </c>
      <c r="R16">
        <v>6</v>
      </c>
      <c r="S16">
        <v>3</v>
      </c>
      <c r="T16">
        <v>4</v>
      </c>
      <c r="U16">
        <v>5</v>
      </c>
      <c r="V16">
        <v>2</v>
      </c>
      <c r="W16">
        <v>3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4</v>
      </c>
      <c r="AE16">
        <v>8</v>
      </c>
      <c r="AF16">
        <v>15</v>
      </c>
      <c r="AG16">
        <v>43</v>
      </c>
      <c r="AH16">
        <v>70</v>
      </c>
      <c r="AI16">
        <v>69</v>
      </c>
      <c r="AJ16">
        <v>39</v>
      </c>
      <c r="AK16">
        <v>31</v>
      </c>
      <c r="AL16">
        <v>26</v>
      </c>
      <c r="AM16">
        <v>16</v>
      </c>
      <c r="AN16">
        <v>6</v>
      </c>
      <c r="AO16">
        <v>7</v>
      </c>
      <c r="AP16">
        <v>4</v>
      </c>
      <c r="AQ16">
        <v>2</v>
      </c>
      <c r="AR16">
        <v>5</v>
      </c>
      <c r="AS16">
        <v>2</v>
      </c>
      <c r="AT16">
        <v>4</v>
      </c>
      <c r="AU16">
        <v>3</v>
      </c>
      <c r="AV16">
        <v>2</v>
      </c>
      <c r="AW16">
        <v>5</v>
      </c>
      <c r="AX16">
        <v>6</v>
      </c>
      <c r="AY16">
        <v>12</v>
      </c>
      <c r="AZ16">
        <v>9</v>
      </c>
      <c r="BA16">
        <v>10</v>
      </c>
      <c r="BB16">
        <v>3</v>
      </c>
      <c r="BC16">
        <v>3</v>
      </c>
      <c r="BD16">
        <v>6</v>
      </c>
      <c r="BE16">
        <v>6</v>
      </c>
      <c r="BF16">
        <v>4</v>
      </c>
      <c r="BG16">
        <v>4</v>
      </c>
      <c r="BI16" s="3">
        <f t="shared" si="0"/>
        <v>455</v>
      </c>
    </row>
    <row r="17" spans="1:61" x14ac:dyDescent="0.25">
      <c r="A17" t="s">
        <v>1827</v>
      </c>
      <c r="B17" t="s">
        <v>1827</v>
      </c>
      <c r="P17">
        <v>2</v>
      </c>
      <c r="Q17">
        <v>3</v>
      </c>
      <c r="R17">
        <v>5</v>
      </c>
      <c r="S17">
        <v>3</v>
      </c>
      <c r="T17">
        <v>4</v>
      </c>
      <c r="V17">
        <v>1</v>
      </c>
      <c r="W17">
        <v>2</v>
      </c>
      <c r="X17">
        <v>1</v>
      </c>
      <c r="Z17">
        <v>1</v>
      </c>
      <c r="AD17">
        <v>1</v>
      </c>
      <c r="AE17">
        <v>10</v>
      </c>
      <c r="AF17">
        <v>44</v>
      </c>
      <c r="AG17">
        <v>101</v>
      </c>
      <c r="AH17">
        <v>100</v>
      </c>
      <c r="AI17">
        <v>73</v>
      </c>
      <c r="AJ17">
        <v>34</v>
      </c>
      <c r="AK17">
        <v>31</v>
      </c>
      <c r="AL17">
        <v>15</v>
      </c>
      <c r="AM17">
        <v>4</v>
      </c>
      <c r="AN17">
        <v>3</v>
      </c>
      <c r="AO17">
        <v>5</v>
      </c>
      <c r="AP17">
        <v>1</v>
      </c>
      <c r="AQ17">
        <v>6</v>
      </c>
      <c r="AR17">
        <v>2</v>
      </c>
      <c r="AS17">
        <v>3</v>
      </c>
      <c r="AT17">
        <v>1</v>
      </c>
      <c r="AU17">
        <v>4</v>
      </c>
      <c r="AV17">
        <v>4</v>
      </c>
      <c r="AW17">
        <v>24</v>
      </c>
      <c r="AX17">
        <v>34</v>
      </c>
      <c r="AY17">
        <v>29</v>
      </c>
      <c r="AZ17">
        <v>21</v>
      </c>
      <c r="BA17">
        <v>8</v>
      </c>
      <c r="BB17">
        <v>7</v>
      </c>
      <c r="BC17">
        <v>3</v>
      </c>
      <c r="BD17">
        <v>4</v>
      </c>
      <c r="BE17">
        <v>7</v>
      </c>
      <c r="BF17">
        <v>2</v>
      </c>
      <c r="BG17">
        <v>1</v>
      </c>
      <c r="BH17">
        <v>3</v>
      </c>
      <c r="BI17" s="3">
        <f t="shared" si="0"/>
        <v>607</v>
      </c>
    </row>
    <row r="18" spans="1:61" x14ac:dyDescent="0.25">
      <c r="A18" t="s">
        <v>1665</v>
      </c>
      <c r="B18" s="8" t="s">
        <v>1995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3">
        <v>1</v>
      </c>
      <c r="P18" s="3">
        <v>3</v>
      </c>
      <c r="Q18" s="3">
        <v>5</v>
      </c>
      <c r="R18" s="3">
        <v>2</v>
      </c>
      <c r="S18" s="3"/>
      <c r="T18" s="3"/>
      <c r="U18" s="3"/>
      <c r="V18" s="3"/>
      <c r="W18" s="3"/>
      <c r="X18" s="3"/>
      <c r="Y18" s="3">
        <v>1</v>
      </c>
      <c r="Z18" s="3"/>
      <c r="AA18" s="3"/>
      <c r="AB18" s="3"/>
      <c r="AC18" s="3"/>
      <c r="AD18" s="3">
        <v>3</v>
      </c>
      <c r="AE18" s="3">
        <v>1</v>
      </c>
      <c r="AF18" s="3">
        <v>10</v>
      </c>
      <c r="AG18" s="3">
        <v>38</v>
      </c>
      <c r="AH18" s="3">
        <v>29</v>
      </c>
      <c r="AI18" s="3">
        <v>13</v>
      </c>
      <c r="AJ18" s="3">
        <v>6</v>
      </c>
      <c r="AK18" s="3">
        <v>6</v>
      </c>
      <c r="AL18" s="3">
        <v>3</v>
      </c>
      <c r="AM18" s="3">
        <v>7</v>
      </c>
      <c r="AN18" s="3">
        <v>2</v>
      </c>
      <c r="AO18" s="3">
        <v>2</v>
      </c>
      <c r="AP18" s="3"/>
      <c r="AQ18" s="3"/>
      <c r="AR18" s="3"/>
      <c r="AS18" s="3"/>
      <c r="AT18" s="3">
        <v>3</v>
      </c>
      <c r="AU18" s="3">
        <v>1</v>
      </c>
      <c r="AV18" s="3">
        <v>11</v>
      </c>
      <c r="AW18" s="3">
        <v>9</v>
      </c>
      <c r="AX18" s="3">
        <v>10</v>
      </c>
      <c r="AY18" s="3">
        <v>6</v>
      </c>
      <c r="AZ18" s="3">
        <v>4</v>
      </c>
      <c r="BA18" s="3">
        <v>3</v>
      </c>
      <c r="BB18" s="3"/>
      <c r="BC18" s="3"/>
      <c r="BD18" s="3"/>
      <c r="BE18" s="3">
        <v>1</v>
      </c>
      <c r="BF18" s="3"/>
      <c r="BG18" s="3">
        <v>1</v>
      </c>
      <c r="BH18" s="3"/>
      <c r="BI18" s="3">
        <f t="shared" si="0"/>
        <v>181</v>
      </c>
    </row>
    <row r="19" spans="1:61" x14ac:dyDescent="0.25">
      <c r="A19" t="s">
        <v>1666</v>
      </c>
      <c r="B19" s="8" t="s">
        <v>1995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3"/>
      <c r="P19" s="3">
        <v>3</v>
      </c>
      <c r="Q19" s="3">
        <v>5</v>
      </c>
      <c r="R19" s="3">
        <v>5</v>
      </c>
      <c r="S19" s="3">
        <v>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1</v>
      </c>
      <c r="AH19" s="3">
        <v>7</v>
      </c>
      <c r="AI19" s="3">
        <v>10</v>
      </c>
      <c r="AJ19" s="3">
        <v>23</v>
      </c>
      <c r="AK19" s="3">
        <v>21</v>
      </c>
      <c r="AL19" s="3">
        <v>19</v>
      </c>
      <c r="AM19" s="3">
        <v>12</v>
      </c>
      <c r="AN19" s="3">
        <v>6</v>
      </c>
      <c r="AO19" s="3">
        <v>2</v>
      </c>
      <c r="AP19" s="3"/>
      <c r="AQ19" s="3">
        <v>1</v>
      </c>
      <c r="AR19" s="3"/>
      <c r="AS19" s="3"/>
      <c r="AT19" s="3">
        <v>1</v>
      </c>
      <c r="AU19" s="3"/>
      <c r="AV19" s="3">
        <v>4</v>
      </c>
      <c r="AW19" s="3">
        <v>3</v>
      </c>
      <c r="AX19" s="3">
        <v>1</v>
      </c>
      <c r="AY19" s="3">
        <v>4</v>
      </c>
      <c r="AZ19" s="3">
        <v>7</v>
      </c>
      <c r="BA19" s="3">
        <v>2</v>
      </c>
      <c r="BB19" s="3">
        <v>5</v>
      </c>
      <c r="BC19" s="3">
        <v>4</v>
      </c>
      <c r="BD19" s="3">
        <v>1</v>
      </c>
      <c r="BE19" s="3">
        <v>1</v>
      </c>
      <c r="BF19" s="3"/>
      <c r="BG19" s="3">
        <v>2</v>
      </c>
      <c r="BH19" s="3"/>
      <c r="BI19" s="3">
        <f t="shared" si="0"/>
        <v>152</v>
      </c>
    </row>
    <row r="20" spans="1:61" x14ac:dyDescent="0.25">
      <c r="A20" t="s">
        <v>1667</v>
      </c>
      <c r="B20" s="8" t="s">
        <v>1995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3"/>
      <c r="P20" s="3"/>
      <c r="Q20" s="3">
        <v>2</v>
      </c>
      <c r="R20" s="3">
        <v>2</v>
      </c>
      <c r="S20" s="3">
        <v>5</v>
      </c>
      <c r="T20" s="3"/>
      <c r="U20" s="3">
        <v>2</v>
      </c>
      <c r="V20" s="3"/>
      <c r="W20" s="3"/>
      <c r="X20" s="3"/>
      <c r="Y20" s="3"/>
      <c r="Z20" s="3"/>
      <c r="AA20" s="3"/>
      <c r="AB20" s="3"/>
      <c r="AC20" s="3">
        <v>1</v>
      </c>
      <c r="AD20" s="3"/>
      <c r="AE20" s="3"/>
      <c r="AF20" s="3"/>
      <c r="AG20" s="3"/>
      <c r="AH20" s="3">
        <v>3</v>
      </c>
      <c r="AI20" s="3">
        <v>15</v>
      </c>
      <c r="AJ20" s="3">
        <v>26</v>
      </c>
      <c r="AK20" s="3">
        <v>17</v>
      </c>
      <c r="AL20" s="3">
        <v>11</v>
      </c>
      <c r="AM20" s="3">
        <v>2</v>
      </c>
      <c r="AN20" s="3"/>
      <c r="AO20" s="3"/>
      <c r="AP20" s="3">
        <v>1</v>
      </c>
      <c r="AQ20" s="3"/>
      <c r="AR20" s="3"/>
      <c r="AS20" s="3">
        <v>1</v>
      </c>
      <c r="AT20" s="3"/>
      <c r="AU20" s="3"/>
      <c r="AV20" s="3">
        <v>1</v>
      </c>
      <c r="AW20" s="3">
        <v>2</v>
      </c>
      <c r="AX20" s="3">
        <v>2</v>
      </c>
      <c r="AY20" s="3">
        <v>5</v>
      </c>
      <c r="AZ20" s="3">
        <v>3</v>
      </c>
      <c r="BA20" s="3">
        <v>2</v>
      </c>
      <c r="BB20" s="3">
        <v>1</v>
      </c>
      <c r="BC20" s="3"/>
      <c r="BD20" s="3">
        <v>1</v>
      </c>
      <c r="BE20" s="3">
        <v>1</v>
      </c>
      <c r="BF20" s="3"/>
      <c r="BG20" s="3"/>
      <c r="BH20" s="3"/>
      <c r="BI20" s="3">
        <f t="shared" si="0"/>
        <v>106</v>
      </c>
    </row>
    <row r="21" spans="1:61" x14ac:dyDescent="0.25">
      <c r="A21" t="s">
        <v>1668</v>
      </c>
      <c r="B21" s="8" t="s">
        <v>1995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3">
        <v>1</v>
      </c>
      <c r="P21" s="3">
        <v>2</v>
      </c>
      <c r="Q21" s="3">
        <v>4</v>
      </c>
      <c r="R21" s="3">
        <v>4</v>
      </c>
      <c r="S21" s="3">
        <v>2</v>
      </c>
      <c r="T21" s="3">
        <v>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>
        <v>1</v>
      </c>
      <c r="AF21" s="3">
        <v>2</v>
      </c>
      <c r="AG21" s="3">
        <v>1</v>
      </c>
      <c r="AH21" s="3">
        <v>5</v>
      </c>
      <c r="AI21" s="3">
        <v>9</v>
      </c>
      <c r="AJ21" s="3">
        <v>8</v>
      </c>
      <c r="AK21" s="3">
        <v>11</v>
      </c>
      <c r="AL21" s="3">
        <v>8</v>
      </c>
      <c r="AM21" s="3">
        <v>5</v>
      </c>
      <c r="AN21" s="3">
        <v>3</v>
      </c>
      <c r="AO21" s="3">
        <v>2</v>
      </c>
      <c r="AP21" s="3">
        <v>1</v>
      </c>
      <c r="AQ21" s="3"/>
      <c r="AR21" s="3"/>
      <c r="AS21" s="3"/>
      <c r="AT21" s="3"/>
      <c r="AU21" s="3"/>
      <c r="AV21" s="3">
        <v>2</v>
      </c>
      <c r="AW21" s="3">
        <v>5</v>
      </c>
      <c r="AX21" s="3">
        <v>6</v>
      </c>
      <c r="AY21" s="3">
        <v>17</v>
      </c>
      <c r="AZ21" s="3">
        <v>12</v>
      </c>
      <c r="BA21" s="3">
        <v>8</v>
      </c>
      <c r="BB21" s="3">
        <v>3</v>
      </c>
      <c r="BC21" s="3">
        <v>2</v>
      </c>
      <c r="BD21" s="3"/>
      <c r="BE21" s="3">
        <v>1</v>
      </c>
      <c r="BF21" s="3">
        <v>1</v>
      </c>
      <c r="BG21" s="3"/>
      <c r="BH21" s="3"/>
      <c r="BI21" s="3">
        <f t="shared" si="0"/>
        <v>127</v>
      </c>
    </row>
    <row r="22" spans="1:61" x14ac:dyDescent="0.25">
      <c r="A22" t="s">
        <v>1954</v>
      </c>
      <c r="B22" s="8" t="s">
        <v>1995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3">
        <v>2</v>
      </c>
      <c r="P22" s="3">
        <v>17</v>
      </c>
      <c r="Q22" s="3">
        <v>32</v>
      </c>
      <c r="R22" s="3">
        <v>28</v>
      </c>
      <c r="S22" s="3">
        <v>10</v>
      </c>
      <c r="T22" s="3">
        <v>18</v>
      </c>
      <c r="U22" s="3">
        <v>5</v>
      </c>
      <c r="V22" s="3">
        <v>2</v>
      </c>
      <c r="W22" s="3">
        <v>2</v>
      </c>
      <c r="X22" s="3">
        <v>1</v>
      </c>
      <c r="Y22" s="3">
        <v>2</v>
      </c>
      <c r="Z22" s="3"/>
      <c r="AA22" s="3"/>
      <c r="AB22" s="3"/>
      <c r="AC22" s="3">
        <v>3</v>
      </c>
      <c r="AD22" s="3">
        <v>15</v>
      </c>
      <c r="AE22" s="3">
        <v>31</v>
      </c>
      <c r="AF22" s="3">
        <v>55</v>
      </c>
      <c r="AG22" s="3">
        <v>98</v>
      </c>
      <c r="AH22" s="3">
        <v>164</v>
      </c>
      <c r="AI22" s="3">
        <v>165</v>
      </c>
      <c r="AJ22" s="3">
        <v>151</v>
      </c>
      <c r="AK22" s="3">
        <v>170</v>
      </c>
      <c r="AL22" s="3">
        <v>144</v>
      </c>
      <c r="AM22" s="3">
        <v>77</v>
      </c>
      <c r="AN22" s="3">
        <v>41</v>
      </c>
      <c r="AO22" s="3">
        <v>24</v>
      </c>
      <c r="AP22" s="3">
        <v>17</v>
      </c>
      <c r="AQ22" s="3">
        <v>9</v>
      </c>
      <c r="AR22" s="3">
        <v>8</v>
      </c>
      <c r="AS22" s="3">
        <v>7</v>
      </c>
      <c r="AT22" s="3">
        <v>16</v>
      </c>
      <c r="AU22" s="3">
        <v>14</v>
      </c>
      <c r="AV22" s="3">
        <v>66</v>
      </c>
      <c r="AW22" s="3">
        <v>97</v>
      </c>
      <c r="AX22" s="3">
        <v>114</v>
      </c>
      <c r="AY22" s="3">
        <v>117</v>
      </c>
      <c r="AZ22" s="3">
        <v>84</v>
      </c>
      <c r="BA22" s="3">
        <v>52</v>
      </c>
      <c r="BB22" s="3">
        <v>34</v>
      </c>
      <c r="BC22" s="3">
        <v>15</v>
      </c>
      <c r="BD22" s="3">
        <v>16</v>
      </c>
      <c r="BE22" s="3">
        <v>6</v>
      </c>
      <c r="BF22" s="3">
        <v>6</v>
      </c>
      <c r="BG22" s="3">
        <v>6</v>
      </c>
      <c r="BH22" s="3"/>
      <c r="BI22" s="3">
        <f t="shared" si="0"/>
        <v>1941</v>
      </c>
    </row>
    <row r="23" spans="1:61" x14ac:dyDescent="0.25">
      <c r="A23" t="s">
        <v>1872</v>
      </c>
      <c r="B23" t="s">
        <v>1995</v>
      </c>
      <c r="P23">
        <v>8</v>
      </c>
      <c r="Q23">
        <v>7</v>
      </c>
      <c r="R23">
        <v>8</v>
      </c>
      <c r="S23">
        <v>9</v>
      </c>
      <c r="T23">
        <v>5</v>
      </c>
      <c r="U23">
        <v>1</v>
      </c>
      <c r="V23">
        <v>2</v>
      </c>
      <c r="W23">
        <v>1</v>
      </c>
      <c r="AB23">
        <v>2</v>
      </c>
      <c r="AC23">
        <v>6</v>
      </c>
      <c r="AD23">
        <v>34</v>
      </c>
      <c r="AE23">
        <v>61</v>
      </c>
      <c r="AF23">
        <v>95</v>
      </c>
      <c r="AG23">
        <v>89</v>
      </c>
      <c r="AH23">
        <v>67</v>
      </c>
      <c r="AI23">
        <v>27</v>
      </c>
      <c r="AJ23">
        <v>7</v>
      </c>
      <c r="AK23">
        <v>10</v>
      </c>
      <c r="AL23">
        <v>13</v>
      </c>
      <c r="AM23">
        <v>4</v>
      </c>
      <c r="AN23">
        <v>5</v>
      </c>
      <c r="AO23">
        <v>3</v>
      </c>
      <c r="AP23">
        <v>4</v>
      </c>
      <c r="AQ23">
        <v>6</v>
      </c>
      <c r="AR23">
        <v>8</v>
      </c>
      <c r="AS23">
        <v>2</v>
      </c>
      <c r="AT23">
        <v>6</v>
      </c>
      <c r="AU23">
        <v>17</v>
      </c>
      <c r="AV23">
        <v>12</v>
      </c>
      <c r="AW23">
        <v>26</v>
      </c>
      <c r="AX23">
        <v>33</v>
      </c>
      <c r="AY23">
        <v>25</v>
      </c>
      <c r="AZ23">
        <v>13</v>
      </c>
      <c r="BA23">
        <v>8</v>
      </c>
      <c r="BB23">
        <v>3</v>
      </c>
      <c r="BC23">
        <v>5</v>
      </c>
      <c r="BD23">
        <v>2</v>
      </c>
      <c r="BE23">
        <v>2</v>
      </c>
      <c r="BI23">
        <f t="shared" si="0"/>
        <v>636</v>
      </c>
    </row>
    <row r="24" spans="1:61" x14ac:dyDescent="0.25">
      <c r="A24" t="s">
        <v>1887</v>
      </c>
      <c r="B24" t="s">
        <v>1995</v>
      </c>
      <c r="P24">
        <v>5</v>
      </c>
      <c r="Q24">
        <v>6</v>
      </c>
      <c r="R24">
        <v>5</v>
      </c>
      <c r="S24">
        <v>2</v>
      </c>
      <c r="T24">
        <v>1</v>
      </c>
      <c r="X24">
        <v>1</v>
      </c>
      <c r="AE24">
        <v>1</v>
      </c>
      <c r="AF24">
        <v>7</v>
      </c>
      <c r="AG24">
        <v>20</v>
      </c>
      <c r="AH24">
        <v>21</v>
      </c>
      <c r="AI24">
        <v>15</v>
      </c>
      <c r="AJ24">
        <v>6</v>
      </c>
      <c r="AK24">
        <v>5</v>
      </c>
      <c r="AL24">
        <v>1</v>
      </c>
      <c r="AM24">
        <v>1</v>
      </c>
      <c r="AN24">
        <v>1</v>
      </c>
      <c r="AP24">
        <v>1</v>
      </c>
      <c r="AU24">
        <v>1</v>
      </c>
      <c r="AW24">
        <v>4</v>
      </c>
      <c r="AX24">
        <v>6</v>
      </c>
      <c r="AY24">
        <v>7</v>
      </c>
      <c r="AZ24">
        <v>2</v>
      </c>
      <c r="BA24">
        <v>4</v>
      </c>
      <c r="BB24">
        <v>5</v>
      </c>
      <c r="BC24">
        <v>4</v>
      </c>
      <c r="BD24">
        <v>1</v>
      </c>
      <c r="BF24">
        <v>1</v>
      </c>
      <c r="BG24">
        <v>1</v>
      </c>
      <c r="BI24">
        <f t="shared" si="0"/>
        <v>135</v>
      </c>
    </row>
    <row r="25" spans="1:61" x14ac:dyDescent="0.25">
      <c r="A25" t="s">
        <v>1938</v>
      </c>
      <c r="B25" t="s">
        <v>1995</v>
      </c>
      <c r="P25">
        <v>1</v>
      </c>
      <c r="Q25">
        <v>5</v>
      </c>
      <c r="R25">
        <v>2</v>
      </c>
      <c r="S25">
        <v>1</v>
      </c>
      <c r="T25">
        <v>1</v>
      </c>
      <c r="V25">
        <v>1</v>
      </c>
      <c r="W25">
        <v>1</v>
      </c>
      <c r="Z25">
        <v>1</v>
      </c>
      <c r="AC25">
        <v>2</v>
      </c>
      <c r="AD25">
        <v>7</v>
      </c>
      <c r="AE25">
        <v>18</v>
      </c>
      <c r="AF25">
        <v>33</v>
      </c>
      <c r="AG25">
        <v>29</v>
      </c>
      <c r="AH25">
        <v>28</v>
      </c>
      <c r="AI25">
        <v>8</v>
      </c>
      <c r="AJ25">
        <v>6</v>
      </c>
      <c r="AK25">
        <v>13</v>
      </c>
      <c r="AL25">
        <v>19</v>
      </c>
      <c r="AM25">
        <v>12</v>
      </c>
      <c r="AN25">
        <v>7</v>
      </c>
      <c r="AO25">
        <v>9</v>
      </c>
      <c r="AP25">
        <v>6</v>
      </c>
      <c r="AQ25">
        <v>5</v>
      </c>
      <c r="AR25">
        <v>6</v>
      </c>
      <c r="AS25">
        <v>2</v>
      </c>
      <c r="AU25">
        <v>9</v>
      </c>
      <c r="AV25">
        <v>25</v>
      </c>
      <c r="AW25">
        <v>28</v>
      </c>
      <c r="AX25">
        <v>22</v>
      </c>
      <c r="AY25">
        <v>14</v>
      </c>
      <c r="AZ25">
        <v>11</v>
      </c>
      <c r="BA25">
        <v>3</v>
      </c>
      <c r="BB25">
        <v>5</v>
      </c>
      <c r="BC25">
        <v>3</v>
      </c>
      <c r="BD25">
        <v>1</v>
      </c>
      <c r="BE25">
        <v>2</v>
      </c>
      <c r="BF25">
        <v>1</v>
      </c>
      <c r="BG25">
        <v>1</v>
      </c>
      <c r="BI25">
        <f t="shared" si="0"/>
        <v>348</v>
      </c>
    </row>
    <row r="26" spans="1:61" x14ac:dyDescent="0.25">
      <c r="A26" t="s">
        <v>1669</v>
      </c>
      <c r="B26" s="8" t="s">
        <v>1669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3"/>
      <c r="P26" s="3">
        <v>5</v>
      </c>
      <c r="Q26" s="3">
        <v>9</v>
      </c>
      <c r="R26" s="3">
        <v>6</v>
      </c>
      <c r="S26" s="3">
        <v>7</v>
      </c>
      <c r="T26" s="3">
        <v>4</v>
      </c>
      <c r="U26" s="3">
        <v>2</v>
      </c>
      <c r="V26" s="3">
        <v>1</v>
      </c>
      <c r="W26" s="3">
        <v>1</v>
      </c>
      <c r="X26" s="3">
        <v>1</v>
      </c>
      <c r="Y26" s="3">
        <v>3</v>
      </c>
      <c r="Z26" s="3">
        <v>3</v>
      </c>
      <c r="AA26" s="3">
        <v>2</v>
      </c>
      <c r="AB26" s="3">
        <v>2</v>
      </c>
      <c r="AC26" s="3">
        <v>9</v>
      </c>
      <c r="AD26" s="3">
        <v>19</v>
      </c>
      <c r="AE26" s="3">
        <v>19</v>
      </c>
      <c r="AF26" s="3">
        <v>50</v>
      </c>
      <c r="AG26" s="3">
        <v>81</v>
      </c>
      <c r="AH26" s="3">
        <v>82</v>
      </c>
      <c r="AI26" s="3">
        <v>83</v>
      </c>
      <c r="AJ26" s="3">
        <v>81</v>
      </c>
      <c r="AK26" s="3">
        <v>49</v>
      </c>
      <c r="AL26" s="3">
        <v>41</v>
      </c>
      <c r="AM26" s="3">
        <v>9</v>
      </c>
      <c r="AN26" s="3">
        <v>4</v>
      </c>
      <c r="AO26" s="3">
        <v>4</v>
      </c>
      <c r="AP26" s="3">
        <v>3</v>
      </c>
      <c r="AQ26" s="3">
        <v>3</v>
      </c>
      <c r="AR26" s="3">
        <v>3</v>
      </c>
      <c r="AS26" s="3">
        <v>2</v>
      </c>
      <c r="AT26" s="3">
        <v>2</v>
      </c>
      <c r="AU26" s="3">
        <v>3</v>
      </c>
      <c r="AV26" s="3">
        <v>8</v>
      </c>
      <c r="AW26" s="3">
        <v>28</v>
      </c>
      <c r="AX26" s="3">
        <v>29</v>
      </c>
      <c r="AY26" s="3">
        <v>35</v>
      </c>
      <c r="AZ26" s="3">
        <v>48</v>
      </c>
      <c r="BA26" s="3">
        <v>30</v>
      </c>
      <c r="BB26" s="3">
        <v>11</v>
      </c>
      <c r="BC26" s="3">
        <v>11</v>
      </c>
      <c r="BD26" s="3">
        <v>9</v>
      </c>
      <c r="BE26" s="3">
        <v>3</v>
      </c>
      <c r="BF26" s="3">
        <v>2</v>
      </c>
      <c r="BG26" s="3">
        <v>4</v>
      </c>
      <c r="BH26" s="3">
        <v>2</v>
      </c>
      <c r="BI26" s="3">
        <f t="shared" si="0"/>
        <v>813</v>
      </c>
    </row>
    <row r="27" spans="1:61" x14ac:dyDescent="0.25">
      <c r="A27" t="s">
        <v>1670</v>
      </c>
      <c r="B27" s="8" t="s">
        <v>1996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3"/>
      <c r="P27" s="3">
        <v>1</v>
      </c>
      <c r="Q27" s="3">
        <v>3</v>
      </c>
      <c r="R27" s="3">
        <v>2</v>
      </c>
      <c r="S27" s="3">
        <v>5</v>
      </c>
      <c r="T27" s="3"/>
      <c r="U27" s="3"/>
      <c r="V27" s="3">
        <v>1</v>
      </c>
      <c r="W27" s="3"/>
      <c r="X27" s="3"/>
      <c r="Y27" s="3"/>
      <c r="Z27" s="3"/>
      <c r="AA27" s="3"/>
      <c r="AB27" s="3"/>
      <c r="AC27" s="3">
        <v>1</v>
      </c>
      <c r="AD27" s="3">
        <v>1</v>
      </c>
      <c r="AE27" s="3"/>
      <c r="AF27" s="3">
        <v>2</v>
      </c>
      <c r="AG27" s="3">
        <v>5</v>
      </c>
      <c r="AH27" s="3">
        <v>3</v>
      </c>
      <c r="AI27" s="3">
        <v>4</v>
      </c>
      <c r="AJ27" s="3">
        <v>10</v>
      </c>
      <c r="AK27" s="3">
        <v>8</v>
      </c>
      <c r="AL27" s="3">
        <v>10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/>
      <c r="AS27" s="3"/>
      <c r="AT27" s="3"/>
      <c r="AU27" s="3"/>
      <c r="AV27" s="3">
        <v>3</v>
      </c>
      <c r="AW27" s="3">
        <v>9</v>
      </c>
      <c r="AX27" s="3">
        <v>14</v>
      </c>
      <c r="AY27" s="3">
        <v>14</v>
      </c>
      <c r="AZ27" s="3">
        <v>9</v>
      </c>
      <c r="BA27" s="3">
        <v>2</v>
      </c>
      <c r="BB27" s="3">
        <v>4</v>
      </c>
      <c r="BC27" s="3">
        <v>3</v>
      </c>
      <c r="BD27" s="3">
        <v>7</v>
      </c>
      <c r="BE27" s="3">
        <v>4</v>
      </c>
      <c r="BF27" s="3">
        <v>1</v>
      </c>
      <c r="BG27" s="3">
        <v>2</v>
      </c>
      <c r="BH27" s="3"/>
      <c r="BI27" s="3">
        <f t="shared" si="0"/>
        <v>133</v>
      </c>
    </row>
    <row r="28" spans="1:61" x14ac:dyDescent="0.25">
      <c r="A28" t="s">
        <v>1955</v>
      </c>
      <c r="B28" s="8" t="s">
        <v>1996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3">
        <v>1</v>
      </c>
      <c r="P28" s="3">
        <v>9</v>
      </c>
      <c r="Q28" s="3">
        <v>15</v>
      </c>
      <c r="R28" s="3">
        <v>19</v>
      </c>
      <c r="S28" s="3">
        <v>6</v>
      </c>
      <c r="T28" s="3">
        <v>3</v>
      </c>
      <c r="U28" s="3">
        <v>3</v>
      </c>
      <c r="V28" s="3"/>
      <c r="W28" s="3">
        <v>1</v>
      </c>
      <c r="X28" s="3"/>
      <c r="Y28" s="3">
        <v>2</v>
      </c>
      <c r="Z28" s="3"/>
      <c r="AA28" s="3"/>
      <c r="AB28" s="3"/>
      <c r="AC28" s="3"/>
      <c r="AD28" s="3">
        <v>1</v>
      </c>
      <c r="AE28" s="3">
        <v>2</v>
      </c>
      <c r="AF28" s="3">
        <v>1</v>
      </c>
      <c r="AG28" s="3">
        <v>11</v>
      </c>
      <c r="AH28" s="3">
        <v>39</v>
      </c>
      <c r="AI28" s="3">
        <v>63</v>
      </c>
      <c r="AJ28" s="3">
        <v>102</v>
      </c>
      <c r="AK28" s="3">
        <v>162</v>
      </c>
      <c r="AL28" s="3">
        <v>93</v>
      </c>
      <c r="AM28" s="3">
        <v>34</v>
      </c>
      <c r="AN28" s="3">
        <v>15</v>
      </c>
      <c r="AO28" s="3">
        <v>5</v>
      </c>
      <c r="AP28" s="3">
        <v>8</v>
      </c>
      <c r="AQ28" s="3">
        <v>2</v>
      </c>
      <c r="AR28" s="3">
        <v>4</v>
      </c>
      <c r="AS28" s="3">
        <v>2</v>
      </c>
      <c r="AT28" s="3">
        <v>3</v>
      </c>
      <c r="AU28" s="3">
        <v>1</v>
      </c>
      <c r="AV28" s="3">
        <v>2</v>
      </c>
      <c r="AW28" s="3">
        <v>8</v>
      </c>
      <c r="AX28" s="3">
        <v>34</v>
      </c>
      <c r="AY28" s="3">
        <v>44</v>
      </c>
      <c r="AZ28" s="3">
        <v>39</v>
      </c>
      <c r="BA28" s="3">
        <v>28</v>
      </c>
      <c r="BB28" s="3">
        <v>22</v>
      </c>
      <c r="BC28" s="3">
        <v>18</v>
      </c>
      <c r="BD28" s="3">
        <v>9</v>
      </c>
      <c r="BE28" s="3">
        <v>11</v>
      </c>
      <c r="BF28" s="3">
        <v>3</v>
      </c>
      <c r="BG28" s="3">
        <v>1</v>
      </c>
      <c r="BH28" s="3">
        <v>1</v>
      </c>
      <c r="BI28" s="3">
        <f t="shared" si="0"/>
        <v>827</v>
      </c>
    </row>
    <row r="29" spans="1:61" x14ac:dyDescent="0.25">
      <c r="A29" t="s">
        <v>1886</v>
      </c>
      <c r="B29" t="s">
        <v>1996</v>
      </c>
      <c r="O29">
        <v>2</v>
      </c>
      <c r="P29">
        <v>9</v>
      </c>
      <c r="Q29">
        <v>12</v>
      </c>
      <c r="R29">
        <v>2</v>
      </c>
      <c r="S29">
        <v>1</v>
      </c>
      <c r="T29">
        <v>1</v>
      </c>
      <c r="Y29">
        <v>3</v>
      </c>
      <c r="AE29">
        <v>1</v>
      </c>
      <c r="AF29">
        <v>4</v>
      </c>
      <c r="AG29">
        <v>1</v>
      </c>
      <c r="AH29">
        <v>3</v>
      </c>
      <c r="AI29">
        <v>4</v>
      </c>
      <c r="AJ29">
        <v>12</v>
      </c>
      <c r="AK29">
        <v>20</v>
      </c>
      <c r="AL29">
        <v>23</v>
      </c>
      <c r="AM29">
        <v>10</v>
      </c>
      <c r="AN29">
        <v>3</v>
      </c>
      <c r="AO29">
        <v>1</v>
      </c>
      <c r="AP29">
        <v>2</v>
      </c>
      <c r="AQ29">
        <v>1</v>
      </c>
      <c r="AR29">
        <v>2</v>
      </c>
      <c r="AS29">
        <v>1</v>
      </c>
      <c r="AU29">
        <v>1</v>
      </c>
      <c r="AV29">
        <v>1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1</v>
      </c>
      <c r="BC29">
        <v>3</v>
      </c>
      <c r="BD29">
        <v>2</v>
      </c>
      <c r="BE29">
        <v>4</v>
      </c>
      <c r="BG29">
        <v>1</v>
      </c>
      <c r="BI29">
        <f t="shared" si="0"/>
        <v>154</v>
      </c>
    </row>
    <row r="30" spans="1:61" x14ac:dyDescent="0.25">
      <c r="A30" t="s">
        <v>1828</v>
      </c>
      <c r="B30" t="s">
        <v>1828</v>
      </c>
      <c r="O30">
        <v>1</v>
      </c>
      <c r="P30">
        <v>4</v>
      </c>
      <c r="Q30">
        <v>3</v>
      </c>
      <c r="R30">
        <v>5</v>
      </c>
      <c r="S30">
        <v>3</v>
      </c>
      <c r="T30">
        <v>4</v>
      </c>
      <c r="V30">
        <v>1</v>
      </c>
      <c r="W30">
        <v>1</v>
      </c>
      <c r="Z30">
        <v>1</v>
      </c>
      <c r="AB30">
        <v>1</v>
      </c>
      <c r="AC30">
        <v>3</v>
      </c>
      <c r="AD30">
        <v>1</v>
      </c>
      <c r="AE30">
        <v>5</v>
      </c>
      <c r="AF30">
        <v>14</v>
      </c>
      <c r="AG30">
        <v>50</v>
      </c>
      <c r="AH30">
        <v>47</v>
      </c>
      <c r="AI30">
        <v>56</v>
      </c>
      <c r="AJ30">
        <v>44</v>
      </c>
      <c r="AK30">
        <v>20</v>
      </c>
      <c r="AL30">
        <v>17</v>
      </c>
      <c r="AM30">
        <v>11</v>
      </c>
      <c r="AN30">
        <v>4</v>
      </c>
      <c r="AO30">
        <v>5</v>
      </c>
      <c r="AP30">
        <v>8</v>
      </c>
      <c r="AQ30">
        <v>11</v>
      </c>
      <c r="AR30">
        <v>11</v>
      </c>
      <c r="AS30">
        <v>3</v>
      </c>
      <c r="AT30">
        <v>6</v>
      </c>
      <c r="AU30">
        <v>7</v>
      </c>
      <c r="AV30">
        <v>26</v>
      </c>
      <c r="AW30">
        <v>49</v>
      </c>
      <c r="AX30">
        <v>40</v>
      </c>
      <c r="AY30">
        <v>27</v>
      </c>
      <c r="AZ30">
        <v>9</v>
      </c>
      <c r="BA30">
        <v>15</v>
      </c>
      <c r="BB30">
        <v>8</v>
      </c>
      <c r="BC30">
        <v>13</v>
      </c>
      <c r="BD30">
        <v>4</v>
      </c>
      <c r="BE30">
        <v>4</v>
      </c>
      <c r="BF30">
        <v>2</v>
      </c>
      <c r="BG30">
        <v>2</v>
      </c>
      <c r="BI30" s="3">
        <f t="shared" si="0"/>
        <v>546</v>
      </c>
    </row>
    <row r="31" spans="1:61" x14ac:dyDescent="0.25">
      <c r="A31" t="s">
        <v>1671</v>
      </c>
      <c r="B31" s="8" t="s">
        <v>1997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3"/>
      <c r="P31" s="3"/>
      <c r="Q31" s="3">
        <v>6</v>
      </c>
      <c r="R31" s="3">
        <v>3</v>
      </c>
      <c r="S31" s="3">
        <v>4</v>
      </c>
      <c r="T31" s="3">
        <v>4</v>
      </c>
      <c r="U31" s="3">
        <v>2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>
        <v>3</v>
      </c>
      <c r="AG31" s="3">
        <v>16</v>
      </c>
      <c r="AH31" s="3">
        <v>20</v>
      </c>
      <c r="AI31" s="3">
        <v>48</v>
      </c>
      <c r="AJ31" s="3">
        <v>36</v>
      </c>
      <c r="AK31" s="3">
        <v>28</v>
      </c>
      <c r="AL31" s="3">
        <v>16</v>
      </c>
      <c r="AM31" s="3">
        <v>5</v>
      </c>
      <c r="AN31" s="3">
        <v>2</v>
      </c>
      <c r="AO31" s="3">
        <v>1</v>
      </c>
      <c r="AP31" s="3">
        <v>1</v>
      </c>
      <c r="AQ31" s="3"/>
      <c r="AR31" s="3">
        <v>1</v>
      </c>
      <c r="AS31" s="3">
        <v>1</v>
      </c>
      <c r="AT31" s="3">
        <v>3</v>
      </c>
      <c r="AU31" s="3">
        <v>2</v>
      </c>
      <c r="AV31" s="3">
        <v>2</v>
      </c>
      <c r="AW31" s="3">
        <v>6</v>
      </c>
      <c r="AX31" s="3">
        <v>9</v>
      </c>
      <c r="AY31" s="3">
        <v>9</v>
      </c>
      <c r="AZ31" s="3">
        <v>6</v>
      </c>
      <c r="BA31" s="3">
        <v>2</v>
      </c>
      <c r="BB31" s="3"/>
      <c r="BC31" s="3">
        <v>1</v>
      </c>
      <c r="BD31" s="3"/>
      <c r="BE31" s="3">
        <v>2</v>
      </c>
      <c r="BF31" s="3"/>
      <c r="BG31" s="3"/>
      <c r="BH31" s="3"/>
      <c r="BI31" s="3">
        <f t="shared" si="0"/>
        <v>239</v>
      </c>
    </row>
    <row r="32" spans="1:61" x14ac:dyDescent="0.25">
      <c r="A32" t="s">
        <v>1672</v>
      </c>
      <c r="B32" s="8" t="s">
        <v>1997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3"/>
      <c r="P32" s="3">
        <v>2</v>
      </c>
      <c r="Q32" s="3">
        <v>2</v>
      </c>
      <c r="R32" s="3">
        <v>3</v>
      </c>
      <c r="S32" s="3">
        <v>1</v>
      </c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>
        <v>1</v>
      </c>
      <c r="AI32" s="3">
        <v>2</v>
      </c>
      <c r="AJ32" s="3">
        <v>4</v>
      </c>
      <c r="AK32" s="3">
        <v>5</v>
      </c>
      <c r="AL32" s="3">
        <v>3</v>
      </c>
      <c r="AM32" s="3">
        <v>4</v>
      </c>
      <c r="AN32" s="3"/>
      <c r="AO32" s="3">
        <v>2</v>
      </c>
      <c r="AP32" s="3">
        <v>1</v>
      </c>
      <c r="AQ32" s="3">
        <v>2</v>
      </c>
      <c r="AR32" s="3"/>
      <c r="AS32" s="3"/>
      <c r="AT32" s="3">
        <v>1</v>
      </c>
      <c r="AU32" s="3"/>
      <c r="AV32" s="3"/>
      <c r="AW32" s="3">
        <v>2</v>
      </c>
      <c r="AX32" s="3">
        <v>3</v>
      </c>
      <c r="AY32" s="3">
        <v>3</v>
      </c>
      <c r="AZ32" s="3">
        <v>1</v>
      </c>
      <c r="BA32" s="3">
        <v>5</v>
      </c>
      <c r="BB32" s="3">
        <v>4</v>
      </c>
      <c r="BC32" s="3">
        <v>3</v>
      </c>
      <c r="BD32" s="3">
        <v>6</v>
      </c>
      <c r="BE32" s="3">
        <v>5</v>
      </c>
      <c r="BF32" s="3"/>
      <c r="BG32" s="3"/>
      <c r="BH32" s="3"/>
      <c r="BI32" s="3">
        <f t="shared" si="0"/>
        <v>67</v>
      </c>
    </row>
    <row r="33" spans="1:61" x14ac:dyDescent="0.25">
      <c r="A33" t="s">
        <v>1673</v>
      </c>
      <c r="B33" s="8" t="s">
        <v>1997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3"/>
      <c r="P33" s="3">
        <v>2</v>
      </c>
      <c r="Q33" s="3">
        <v>3</v>
      </c>
      <c r="R33" s="3">
        <v>3</v>
      </c>
      <c r="S33" s="3">
        <v>2</v>
      </c>
      <c r="T33" s="3">
        <v>1</v>
      </c>
      <c r="U33" s="3"/>
      <c r="V33" s="3"/>
      <c r="W33" s="3"/>
      <c r="X33" s="3"/>
      <c r="Y33" s="3"/>
      <c r="Z33" s="3"/>
      <c r="AA33" s="3"/>
      <c r="AB33" s="3"/>
      <c r="AC33" s="3"/>
      <c r="AD33" s="3">
        <v>1</v>
      </c>
      <c r="AE33" s="3">
        <v>1</v>
      </c>
      <c r="AF33" s="3">
        <v>9</v>
      </c>
      <c r="AG33" s="3">
        <v>17</v>
      </c>
      <c r="AH33" s="3">
        <v>27</v>
      </c>
      <c r="AI33" s="3">
        <v>18</v>
      </c>
      <c r="AJ33" s="3">
        <v>18</v>
      </c>
      <c r="AK33" s="3">
        <v>11</v>
      </c>
      <c r="AL33" s="3">
        <v>12</v>
      </c>
      <c r="AM33" s="3">
        <v>5</v>
      </c>
      <c r="AN33" s="3">
        <v>5</v>
      </c>
      <c r="AO33" s="3"/>
      <c r="AP33" s="3">
        <v>2</v>
      </c>
      <c r="AQ33" s="3">
        <v>1</v>
      </c>
      <c r="AR33" s="3"/>
      <c r="AS33" s="3">
        <v>1</v>
      </c>
      <c r="AT33" s="3"/>
      <c r="AU33" s="3"/>
      <c r="AV33" s="3">
        <v>2</v>
      </c>
      <c r="AW33" s="3">
        <v>4</v>
      </c>
      <c r="AX33" s="3">
        <v>1</v>
      </c>
      <c r="AY33" s="3">
        <v>5</v>
      </c>
      <c r="AZ33" s="3">
        <v>4</v>
      </c>
      <c r="BA33" s="3">
        <v>1</v>
      </c>
      <c r="BB33" s="3">
        <v>1</v>
      </c>
      <c r="BC33" s="3">
        <v>2</v>
      </c>
      <c r="BD33" s="3">
        <v>1</v>
      </c>
      <c r="BE33" s="3">
        <v>1</v>
      </c>
      <c r="BF33" s="3"/>
      <c r="BG33" s="3">
        <v>1</v>
      </c>
      <c r="BH33" s="3">
        <v>1</v>
      </c>
      <c r="BI33" s="3">
        <f t="shared" si="0"/>
        <v>163</v>
      </c>
    </row>
    <row r="34" spans="1:61" x14ac:dyDescent="0.25">
      <c r="A34" t="s">
        <v>1956</v>
      </c>
      <c r="B34" s="8" t="s">
        <v>1997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3">
        <v>2</v>
      </c>
      <c r="P34" s="3">
        <v>11</v>
      </c>
      <c r="Q34" s="3">
        <v>29</v>
      </c>
      <c r="R34" s="3">
        <v>45</v>
      </c>
      <c r="S34" s="3">
        <v>26</v>
      </c>
      <c r="T34" s="3">
        <v>15</v>
      </c>
      <c r="U34" s="3">
        <v>5</v>
      </c>
      <c r="V34" s="3">
        <v>7</v>
      </c>
      <c r="W34" s="3">
        <v>3</v>
      </c>
      <c r="X34" s="3">
        <v>2</v>
      </c>
      <c r="Y34" s="3">
        <v>2</v>
      </c>
      <c r="Z34" s="3"/>
      <c r="AA34" s="3">
        <v>1</v>
      </c>
      <c r="AB34" s="3">
        <v>1</v>
      </c>
      <c r="AC34" s="3">
        <v>2</v>
      </c>
      <c r="AD34" s="3"/>
      <c r="AE34" s="3">
        <v>14</v>
      </c>
      <c r="AF34" s="3">
        <v>33</v>
      </c>
      <c r="AG34" s="3">
        <v>84</v>
      </c>
      <c r="AH34" s="3">
        <v>166</v>
      </c>
      <c r="AI34" s="3">
        <v>189</v>
      </c>
      <c r="AJ34" s="3">
        <v>219</v>
      </c>
      <c r="AK34" s="3">
        <v>244</v>
      </c>
      <c r="AL34" s="3">
        <v>185</v>
      </c>
      <c r="AM34" s="3">
        <v>100</v>
      </c>
      <c r="AN34" s="3">
        <v>46</v>
      </c>
      <c r="AO34" s="3">
        <v>20</v>
      </c>
      <c r="AP34" s="3">
        <v>15</v>
      </c>
      <c r="AQ34" s="3">
        <v>11</v>
      </c>
      <c r="AR34" s="3">
        <v>8</v>
      </c>
      <c r="AS34" s="3">
        <v>4</v>
      </c>
      <c r="AT34" s="3">
        <v>3</v>
      </c>
      <c r="AU34" s="3">
        <v>11</v>
      </c>
      <c r="AV34" s="3">
        <v>21</v>
      </c>
      <c r="AW34" s="3">
        <v>54</v>
      </c>
      <c r="AX34" s="3">
        <v>78</v>
      </c>
      <c r="AY34" s="3">
        <v>88</v>
      </c>
      <c r="AZ34" s="3">
        <v>84</v>
      </c>
      <c r="BA34" s="3">
        <v>51</v>
      </c>
      <c r="BB34" s="3">
        <v>28</v>
      </c>
      <c r="BC34" s="3">
        <v>26</v>
      </c>
      <c r="BD34" s="3">
        <v>26</v>
      </c>
      <c r="BE34" s="3">
        <v>11</v>
      </c>
      <c r="BF34" s="3">
        <v>5</v>
      </c>
      <c r="BG34" s="3">
        <v>11</v>
      </c>
      <c r="BH34" s="3">
        <v>3</v>
      </c>
      <c r="BI34" s="3">
        <f t="shared" si="0"/>
        <v>1989</v>
      </c>
    </row>
    <row r="35" spans="1:61" x14ac:dyDescent="0.25">
      <c r="A35" t="s">
        <v>1891</v>
      </c>
      <c r="B35" t="s">
        <v>1997</v>
      </c>
      <c r="O35">
        <v>1</v>
      </c>
      <c r="P35">
        <v>1</v>
      </c>
      <c r="Q35">
        <v>12</v>
      </c>
      <c r="R35">
        <v>9</v>
      </c>
      <c r="S35">
        <v>4</v>
      </c>
      <c r="T35">
        <v>3</v>
      </c>
      <c r="U35">
        <v>2</v>
      </c>
      <c r="X35">
        <v>1</v>
      </c>
      <c r="Y35">
        <v>1</v>
      </c>
      <c r="AA35">
        <v>2</v>
      </c>
      <c r="AB35">
        <v>1</v>
      </c>
      <c r="AD35">
        <v>2</v>
      </c>
      <c r="AE35">
        <v>1</v>
      </c>
      <c r="AF35">
        <v>7</v>
      </c>
      <c r="AG35">
        <v>20</v>
      </c>
      <c r="AH35">
        <v>38</v>
      </c>
      <c r="AI35">
        <v>63</v>
      </c>
      <c r="AJ35">
        <v>55</v>
      </c>
      <c r="AK35">
        <v>70</v>
      </c>
      <c r="AL35">
        <v>42</v>
      </c>
      <c r="AM35">
        <v>23</v>
      </c>
      <c r="AN35">
        <v>13</v>
      </c>
      <c r="AO35">
        <v>6</v>
      </c>
      <c r="AP35">
        <v>4</v>
      </c>
      <c r="AR35">
        <v>2</v>
      </c>
      <c r="AS35">
        <v>1</v>
      </c>
      <c r="AT35">
        <v>1</v>
      </c>
      <c r="AU35">
        <v>1</v>
      </c>
      <c r="AV35">
        <v>13</v>
      </c>
      <c r="AW35">
        <v>29</v>
      </c>
      <c r="AX35">
        <v>21</v>
      </c>
      <c r="AY35">
        <v>16</v>
      </c>
      <c r="AZ35">
        <v>11</v>
      </c>
      <c r="BA35">
        <v>9</v>
      </c>
      <c r="BB35">
        <v>8</v>
      </c>
      <c r="BC35">
        <v>4</v>
      </c>
      <c r="BG35">
        <v>2</v>
      </c>
      <c r="BI35">
        <f t="shared" ref="BI35:BI66" si="1">SUM(O35:BH35)</f>
        <v>499</v>
      </c>
    </row>
    <row r="36" spans="1:61" x14ac:dyDescent="0.25">
      <c r="A36" t="s">
        <v>1674</v>
      </c>
      <c r="B36" s="8" t="s">
        <v>1998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3"/>
      <c r="P36" s="3"/>
      <c r="Q36" s="3">
        <v>2</v>
      </c>
      <c r="R36" s="3">
        <v>1</v>
      </c>
      <c r="S36" s="3"/>
      <c r="T36" s="3">
        <v>2</v>
      </c>
      <c r="U36" s="3"/>
      <c r="V36" s="3"/>
      <c r="W36" s="3"/>
      <c r="X36" s="3"/>
      <c r="Y36" s="3"/>
      <c r="Z36" s="3"/>
      <c r="AA36" s="3"/>
      <c r="AB36" s="3"/>
      <c r="AC36" s="3">
        <v>2</v>
      </c>
      <c r="AD36" s="3"/>
      <c r="AE36" s="3">
        <v>3</v>
      </c>
      <c r="AF36" s="3">
        <v>4</v>
      </c>
      <c r="AG36" s="3">
        <v>11</v>
      </c>
      <c r="AH36" s="3">
        <v>19</v>
      </c>
      <c r="AI36" s="3">
        <v>13</v>
      </c>
      <c r="AJ36" s="3">
        <v>9</v>
      </c>
      <c r="AK36" s="3">
        <v>3</v>
      </c>
      <c r="AL36" s="3">
        <v>3</v>
      </c>
      <c r="AM36" s="3">
        <v>2</v>
      </c>
      <c r="AN36" s="3">
        <v>1</v>
      </c>
      <c r="AO36" s="3">
        <v>4</v>
      </c>
      <c r="AP36" s="3"/>
      <c r="AQ36" s="3">
        <v>1</v>
      </c>
      <c r="AR36" s="3"/>
      <c r="AS36" s="3"/>
      <c r="AT36" s="3">
        <v>4</v>
      </c>
      <c r="AU36" s="3"/>
      <c r="AV36" s="3"/>
      <c r="AW36" s="3">
        <v>6</v>
      </c>
      <c r="AX36" s="3">
        <v>9</v>
      </c>
      <c r="AY36" s="3">
        <v>3</v>
      </c>
      <c r="AZ36" s="3">
        <v>3</v>
      </c>
      <c r="BA36" s="3">
        <v>1</v>
      </c>
      <c r="BB36" s="3">
        <v>2</v>
      </c>
      <c r="BC36" s="3">
        <v>1</v>
      </c>
      <c r="BD36" s="3">
        <v>2</v>
      </c>
      <c r="BE36" s="3">
        <v>2</v>
      </c>
      <c r="BF36" s="3"/>
      <c r="BG36" s="3"/>
      <c r="BH36" s="3"/>
      <c r="BI36" s="3">
        <f t="shared" si="1"/>
        <v>113</v>
      </c>
    </row>
    <row r="37" spans="1:61" x14ac:dyDescent="0.25">
      <c r="A37" t="s">
        <v>1957</v>
      </c>
      <c r="B37" s="8" t="s">
        <v>1998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3">
        <v>1</v>
      </c>
      <c r="P37" s="3">
        <v>1</v>
      </c>
      <c r="Q37" s="3">
        <v>3</v>
      </c>
      <c r="R37" s="3">
        <v>7</v>
      </c>
      <c r="S37" s="3">
        <v>4</v>
      </c>
      <c r="T37" s="3">
        <v>2</v>
      </c>
      <c r="U37" s="3">
        <v>5</v>
      </c>
      <c r="V37" s="3">
        <v>4</v>
      </c>
      <c r="W37" s="3">
        <v>1</v>
      </c>
      <c r="X37" s="3">
        <v>1</v>
      </c>
      <c r="Y37" s="3"/>
      <c r="Z37" s="3"/>
      <c r="AA37" s="3">
        <v>2</v>
      </c>
      <c r="AB37" s="3">
        <v>5</v>
      </c>
      <c r="AC37" s="3">
        <v>6</v>
      </c>
      <c r="AD37" s="3">
        <v>31</v>
      </c>
      <c r="AE37" s="3">
        <v>62</v>
      </c>
      <c r="AF37" s="3">
        <v>126</v>
      </c>
      <c r="AG37" s="3">
        <v>166</v>
      </c>
      <c r="AH37" s="3">
        <v>124</v>
      </c>
      <c r="AI37" s="3">
        <v>62</v>
      </c>
      <c r="AJ37" s="3">
        <v>40</v>
      </c>
      <c r="AK37" s="3">
        <v>33</v>
      </c>
      <c r="AL37" s="3">
        <v>18</v>
      </c>
      <c r="AM37" s="3">
        <v>13</v>
      </c>
      <c r="AN37" s="3">
        <v>6</v>
      </c>
      <c r="AO37" s="3">
        <v>5</v>
      </c>
      <c r="AP37" s="3">
        <v>4</v>
      </c>
      <c r="AQ37" s="3">
        <v>6</v>
      </c>
      <c r="AR37" s="3">
        <v>6</v>
      </c>
      <c r="AS37" s="3">
        <v>9</v>
      </c>
      <c r="AT37" s="3">
        <v>8</v>
      </c>
      <c r="AU37" s="3">
        <v>4</v>
      </c>
      <c r="AV37" s="3">
        <v>13</v>
      </c>
      <c r="AW37" s="3">
        <v>25</v>
      </c>
      <c r="AX37" s="3">
        <v>31</v>
      </c>
      <c r="AY37" s="3">
        <v>40</v>
      </c>
      <c r="AZ37" s="3">
        <v>38</v>
      </c>
      <c r="BA37" s="3">
        <v>29</v>
      </c>
      <c r="BB37" s="3">
        <v>17</v>
      </c>
      <c r="BC37" s="3">
        <v>20</v>
      </c>
      <c r="BD37" s="3">
        <v>17</v>
      </c>
      <c r="BE37" s="3">
        <v>5</v>
      </c>
      <c r="BF37" s="3">
        <v>4</v>
      </c>
      <c r="BG37" s="3">
        <v>2</v>
      </c>
      <c r="BH37" s="3">
        <v>3</v>
      </c>
      <c r="BI37" s="3">
        <f t="shared" si="1"/>
        <v>1009</v>
      </c>
    </row>
    <row r="38" spans="1:61" x14ac:dyDescent="0.25">
      <c r="A38" t="s">
        <v>1896</v>
      </c>
      <c r="B38" t="s">
        <v>1998</v>
      </c>
      <c r="P38">
        <v>1</v>
      </c>
      <c r="Q38">
        <v>1</v>
      </c>
      <c r="S38">
        <v>1</v>
      </c>
      <c r="T38">
        <v>1</v>
      </c>
      <c r="AA38">
        <v>1</v>
      </c>
      <c r="AC38">
        <v>8</v>
      </c>
      <c r="AD38">
        <v>26</v>
      </c>
      <c r="AE38">
        <v>20</v>
      </c>
      <c r="AF38">
        <v>29</v>
      </c>
      <c r="AG38">
        <v>18</v>
      </c>
      <c r="AH38">
        <v>10</v>
      </c>
      <c r="AI38">
        <v>9</v>
      </c>
      <c r="AJ38">
        <v>2</v>
      </c>
      <c r="AK38">
        <v>4</v>
      </c>
      <c r="AM38">
        <v>2</v>
      </c>
      <c r="AN38">
        <v>1</v>
      </c>
      <c r="AQ38">
        <v>1</v>
      </c>
      <c r="AR38">
        <v>1</v>
      </c>
      <c r="AU38">
        <v>1</v>
      </c>
      <c r="AV38">
        <v>3</v>
      </c>
      <c r="AW38">
        <v>6</v>
      </c>
      <c r="AX38">
        <v>18</v>
      </c>
      <c r="AY38">
        <v>13</v>
      </c>
      <c r="AZ38">
        <v>11</v>
      </c>
      <c r="BA38">
        <v>4</v>
      </c>
      <c r="BB38">
        <v>2</v>
      </c>
      <c r="BC38">
        <v>7</v>
      </c>
      <c r="BD38">
        <v>4</v>
      </c>
      <c r="BE38">
        <v>2</v>
      </c>
      <c r="BF38">
        <v>1</v>
      </c>
      <c r="BG38">
        <v>1</v>
      </c>
      <c r="BH38">
        <v>1</v>
      </c>
      <c r="BI38">
        <f t="shared" si="1"/>
        <v>210</v>
      </c>
    </row>
    <row r="39" spans="1:61" x14ac:dyDescent="0.25">
      <c r="A39" t="s">
        <v>1919</v>
      </c>
      <c r="B39" t="s">
        <v>1998</v>
      </c>
      <c r="P39">
        <v>6</v>
      </c>
      <c r="Q39">
        <v>4</v>
      </c>
      <c r="R39">
        <v>13</v>
      </c>
      <c r="S39">
        <v>6</v>
      </c>
      <c r="T39">
        <v>8</v>
      </c>
      <c r="U39">
        <v>4</v>
      </c>
      <c r="V39">
        <v>3</v>
      </c>
      <c r="W39">
        <v>2</v>
      </c>
      <c r="Y39">
        <v>1</v>
      </c>
      <c r="Z39">
        <v>1</v>
      </c>
      <c r="AA39">
        <v>2</v>
      </c>
      <c r="AB39">
        <v>3</v>
      </c>
      <c r="AC39">
        <v>16</v>
      </c>
      <c r="AD39">
        <v>25</v>
      </c>
      <c r="AE39">
        <v>53</v>
      </c>
      <c r="AF39">
        <v>98</v>
      </c>
      <c r="AG39">
        <v>126</v>
      </c>
      <c r="AH39">
        <v>52</v>
      </c>
      <c r="AI39">
        <v>21</v>
      </c>
      <c r="AJ39">
        <v>14</v>
      </c>
      <c r="AK39">
        <v>10</v>
      </c>
      <c r="AL39">
        <v>6</v>
      </c>
      <c r="AM39">
        <v>2</v>
      </c>
      <c r="AN39">
        <v>1</v>
      </c>
      <c r="AO39">
        <v>3</v>
      </c>
      <c r="AP39">
        <v>5</v>
      </c>
      <c r="AQ39">
        <v>1</v>
      </c>
      <c r="AR39">
        <v>3</v>
      </c>
      <c r="AS39">
        <v>2</v>
      </c>
      <c r="AT39">
        <v>3</v>
      </c>
      <c r="AU39">
        <v>4</v>
      </c>
      <c r="AV39">
        <v>8</v>
      </c>
      <c r="AW39">
        <v>17</v>
      </c>
      <c r="AX39">
        <v>29</v>
      </c>
      <c r="AY39">
        <v>23</v>
      </c>
      <c r="AZ39">
        <v>16</v>
      </c>
      <c r="BA39">
        <v>9</v>
      </c>
      <c r="BB39">
        <v>7</v>
      </c>
      <c r="BC39">
        <v>5</v>
      </c>
      <c r="BD39">
        <v>6</v>
      </c>
      <c r="BE39">
        <v>7</v>
      </c>
      <c r="BG39">
        <v>3</v>
      </c>
      <c r="BH39">
        <v>2</v>
      </c>
      <c r="BI39">
        <f t="shared" si="1"/>
        <v>630</v>
      </c>
    </row>
    <row r="40" spans="1:61" x14ac:dyDescent="0.25">
      <c r="A40" t="s">
        <v>1675</v>
      </c>
      <c r="B40" s="8" t="s">
        <v>2000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3"/>
      <c r="P40" s="3"/>
      <c r="Q40" s="3"/>
      <c r="R40" s="3"/>
      <c r="S40" s="3"/>
      <c r="T40" s="3"/>
      <c r="U40" s="3"/>
      <c r="V40" s="3"/>
      <c r="W40" s="3"/>
      <c r="X40" s="3">
        <v>1</v>
      </c>
      <c r="Y40" s="3"/>
      <c r="Z40" s="3"/>
      <c r="AA40" s="3"/>
      <c r="AB40" s="3"/>
      <c r="AC40" s="3">
        <v>1</v>
      </c>
      <c r="AD40" s="3"/>
      <c r="AE40" s="3">
        <v>6</v>
      </c>
      <c r="AF40" s="3">
        <v>16</v>
      </c>
      <c r="AG40" s="3">
        <v>27</v>
      </c>
      <c r="AH40" s="3">
        <v>18</v>
      </c>
      <c r="AI40" s="3">
        <v>9</v>
      </c>
      <c r="AJ40" s="3">
        <v>3</v>
      </c>
      <c r="AK40" s="3">
        <v>1</v>
      </c>
      <c r="AL40" s="3">
        <v>3</v>
      </c>
      <c r="AM40" s="3">
        <v>1</v>
      </c>
      <c r="AN40" s="3">
        <v>5</v>
      </c>
      <c r="AO40" s="3"/>
      <c r="AP40" s="3"/>
      <c r="AQ40" s="3"/>
      <c r="AR40" s="3">
        <v>1</v>
      </c>
      <c r="AS40" s="3"/>
      <c r="AT40" s="3">
        <v>1</v>
      </c>
      <c r="AU40" s="3">
        <v>1</v>
      </c>
      <c r="AV40" s="3">
        <v>1</v>
      </c>
      <c r="AW40" s="3">
        <v>2</v>
      </c>
      <c r="AX40" s="3">
        <v>1</v>
      </c>
      <c r="AY40" s="3">
        <v>3</v>
      </c>
      <c r="AZ40" s="3">
        <v>4</v>
      </c>
      <c r="BA40" s="3">
        <v>4</v>
      </c>
      <c r="BB40" s="3">
        <v>2</v>
      </c>
      <c r="BC40" s="3"/>
      <c r="BD40" s="3">
        <v>1</v>
      </c>
      <c r="BE40" s="3">
        <v>1</v>
      </c>
      <c r="BF40" s="3"/>
      <c r="BG40" s="3">
        <v>1</v>
      </c>
      <c r="BH40" s="3"/>
      <c r="BI40" s="3">
        <f t="shared" si="1"/>
        <v>114</v>
      </c>
    </row>
    <row r="41" spans="1:61" x14ac:dyDescent="0.25">
      <c r="A41" t="s">
        <v>1676</v>
      </c>
      <c r="B41" s="8" t="s">
        <v>2000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3">
        <v>2</v>
      </c>
      <c r="P41" s="3"/>
      <c r="Q41" s="3"/>
      <c r="R41" s="3"/>
      <c r="S41" s="3">
        <v>1</v>
      </c>
      <c r="T41" s="3"/>
      <c r="U41" s="3">
        <v>1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2</v>
      </c>
      <c r="AG41" s="3">
        <v>9</v>
      </c>
      <c r="AH41" s="3">
        <v>12</v>
      </c>
      <c r="AI41" s="3">
        <v>2</v>
      </c>
      <c r="AJ41" s="3">
        <v>1</v>
      </c>
      <c r="AK41" s="3">
        <v>2</v>
      </c>
      <c r="AL41" s="3"/>
      <c r="AM41" s="3">
        <v>4</v>
      </c>
      <c r="AN41" s="3">
        <v>2</v>
      </c>
      <c r="AO41" s="3">
        <v>2</v>
      </c>
      <c r="AP41" s="3"/>
      <c r="AQ41" s="3">
        <v>1</v>
      </c>
      <c r="AR41" s="3">
        <v>3</v>
      </c>
      <c r="AS41" s="3"/>
      <c r="AT41" s="3">
        <v>1</v>
      </c>
      <c r="AU41" s="3">
        <v>1</v>
      </c>
      <c r="AV41" s="3">
        <v>5</v>
      </c>
      <c r="AW41" s="3">
        <v>1</v>
      </c>
      <c r="AX41" s="3">
        <v>9</v>
      </c>
      <c r="AY41" s="3">
        <v>4</v>
      </c>
      <c r="AZ41" s="3">
        <v>3</v>
      </c>
      <c r="BA41" s="3">
        <v>2</v>
      </c>
      <c r="BB41" s="3">
        <v>2</v>
      </c>
      <c r="BC41" s="3"/>
      <c r="BD41" s="3"/>
      <c r="BE41" s="3"/>
      <c r="BF41" s="3"/>
      <c r="BG41" s="3"/>
      <c r="BH41" s="3">
        <v>1</v>
      </c>
      <c r="BI41" s="3">
        <f t="shared" si="1"/>
        <v>73</v>
      </c>
    </row>
    <row r="42" spans="1:61" x14ac:dyDescent="0.25">
      <c r="A42" t="s">
        <v>1958</v>
      </c>
      <c r="B42" s="8" t="s">
        <v>2000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">
        <v>1</v>
      </c>
      <c r="P42" s="3">
        <v>2</v>
      </c>
      <c r="Q42" s="3">
        <v>2</v>
      </c>
      <c r="R42" s="3"/>
      <c r="S42" s="3">
        <v>2</v>
      </c>
      <c r="T42" s="3">
        <v>2</v>
      </c>
      <c r="U42" s="3">
        <v>3</v>
      </c>
      <c r="V42" s="3">
        <v>4</v>
      </c>
      <c r="W42" s="3">
        <v>1</v>
      </c>
      <c r="X42" s="3">
        <v>1</v>
      </c>
      <c r="Y42" s="3">
        <v>1</v>
      </c>
      <c r="Z42" s="3">
        <v>1</v>
      </c>
      <c r="AA42" s="3">
        <v>2</v>
      </c>
      <c r="AB42" s="3">
        <v>1</v>
      </c>
      <c r="AC42" s="3">
        <v>1</v>
      </c>
      <c r="AD42" s="3">
        <v>4</v>
      </c>
      <c r="AE42" s="3">
        <v>6</v>
      </c>
      <c r="AF42" s="3">
        <v>17</v>
      </c>
      <c r="AG42" s="3">
        <v>57</v>
      </c>
      <c r="AH42" s="3">
        <v>63</v>
      </c>
      <c r="AI42" s="3">
        <v>34</v>
      </c>
      <c r="AJ42" s="3">
        <v>19</v>
      </c>
      <c r="AK42" s="3">
        <v>25</v>
      </c>
      <c r="AL42" s="3">
        <v>14</v>
      </c>
      <c r="AM42" s="3">
        <v>13</v>
      </c>
      <c r="AN42" s="3">
        <v>6</v>
      </c>
      <c r="AO42" s="3">
        <v>4</v>
      </c>
      <c r="AP42" s="3">
        <v>2</v>
      </c>
      <c r="AQ42" s="3">
        <v>8</v>
      </c>
      <c r="AR42" s="3">
        <v>4</v>
      </c>
      <c r="AS42" s="3">
        <v>4</v>
      </c>
      <c r="AT42" s="3">
        <v>2</v>
      </c>
      <c r="AU42" s="3">
        <v>7</v>
      </c>
      <c r="AV42" s="3">
        <v>18</v>
      </c>
      <c r="AW42" s="3">
        <v>21</v>
      </c>
      <c r="AX42" s="3">
        <v>18</v>
      </c>
      <c r="AY42" s="3">
        <v>29</v>
      </c>
      <c r="AZ42" s="3">
        <v>19</v>
      </c>
      <c r="BA42" s="3">
        <v>12</v>
      </c>
      <c r="BB42" s="3">
        <v>7</v>
      </c>
      <c r="BC42" s="3">
        <v>9</v>
      </c>
      <c r="BD42" s="3">
        <v>3</v>
      </c>
      <c r="BE42" s="3"/>
      <c r="BF42" s="3">
        <v>3</v>
      </c>
      <c r="BG42" s="3">
        <v>2</v>
      </c>
      <c r="BH42" s="3">
        <v>1</v>
      </c>
      <c r="BI42" s="3">
        <f t="shared" si="1"/>
        <v>455</v>
      </c>
    </row>
    <row r="43" spans="1:61" x14ac:dyDescent="0.25">
      <c r="A43" t="s">
        <v>1677</v>
      </c>
      <c r="B43" s="8" t="s">
        <v>1999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3"/>
      <c r="P43" s="3">
        <v>3</v>
      </c>
      <c r="Q43" s="3">
        <v>6</v>
      </c>
      <c r="R43" s="3">
        <v>4</v>
      </c>
      <c r="S43" s="3">
        <v>3</v>
      </c>
      <c r="T43" s="3"/>
      <c r="U43" s="3">
        <v>1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1</v>
      </c>
      <c r="AG43" s="3">
        <v>3</v>
      </c>
      <c r="AH43" s="3">
        <v>6</v>
      </c>
      <c r="AI43" s="3">
        <v>4</v>
      </c>
      <c r="AJ43" s="3">
        <v>12</v>
      </c>
      <c r="AK43" s="3">
        <v>20</v>
      </c>
      <c r="AL43" s="3">
        <v>15</v>
      </c>
      <c r="AM43" s="3">
        <v>8</v>
      </c>
      <c r="AN43" s="3">
        <v>2</v>
      </c>
      <c r="AO43" s="3">
        <v>2</v>
      </c>
      <c r="AP43" s="3">
        <v>2</v>
      </c>
      <c r="AQ43" s="3">
        <v>1</v>
      </c>
      <c r="AR43" s="3"/>
      <c r="AS43" s="3"/>
      <c r="AT43" s="3">
        <v>1</v>
      </c>
      <c r="AU43" s="3"/>
      <c r="AV43" s="3"/>
      <c r="AW43" s="3">
        <v>6</v>
      </c>
      <c r="AX43" s="3">
        <v>5</v>
      </c>
      <c r="AY43" s="3">
        <v>4</v>
      </c>
      <c r="AZ43" s="3">
        <v>2</v>
      </c>
      <c r="BA43" s="3">
        <v>1</v>
      </c>
      <c r="BB43" s="3"/>
      <c r="BC43" s="3"/>
      <c r="BD43" s="3"/>
      <c r="BE43" s="3"/>
      <c r="BF43" s="3"/>
      <c r="BG43" s="3">
        <v>1</v>
      </c>
      <c r="BH43" s="3"/>
      <c r="BI43" s="3">
        <f t="shared" si="1"/>
        <v>113</v>
      </c>
    </row>
    <row r="44" spans="1:61" x14ac:dyDescent="0.25">
      <c r="A44" t="s">
        <v>1678</v>
      </c>
      <c r="B44" s="8" t="s">
        <v>1999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/>
      <c r="P44" s="3">
        <v>2</v>
      </c>
      <c r="Q44" s="3">
        <v>1</v>
      </c>
      <c r="R44" s="3">
        <v>3</v>
      </c>
      <c r="S44" s="3"/>
      <c r="T44" s="3">
        <v>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3</v>
      </c>
      <c r="AG44" s="3">
        <v>8</v>
      </c>
      <c r="AH44" s="3">
        <v>17</v>
      </c>
      <c r="AI44" s="3">
        <v>17</v>
      </c>
      <c r="AJ44" s="3">
        <v>11</v>
      </c>
      <c r="AK44" s="3">
        <v>9</v>
      </c>
      <c r="AL44" s="3">
        <v>4</v>
      </c>
      <c r="AM44" s="3">
        <v>4</v>
      </c>
      <c r="AN44" s="3">
        <v>3</v>
      </c>
      <c r="AO44" s="3">
        <v>1</v>
      </c>
      <c r="AP44" s="3"/>
      <c r="AQ44" s="3"/>
      <c r="AR44" s="3"/>
      <c r="AS44" s="3">
        <v>1</v>
      </c>
      <c r="AT44" s="3"/>
      <c r="AU44" s="3"/>
      <c r="AV44" s="3"/>
      <c r="AW44" s="3">
        <v>6</v>
      </c>
      <c r="AX44" s="3">
        <v>7</v>
      </c>
      <c r="AY44" s="3">
        <v>7</v>
      </c>
      <c r="AZ44" s="3">
        <v>2</v>
      </c>
      <c r="BA44" s="3">
        <v>3</v>
      </c>
      <c r="BB44" s="3"/>
      <c r="BC44" s="3">
        <v>3</v>
      </c>
      <c r="BD44" s="3"/>
      <c r="BE44" s="3"/>
      <c r="BF44" s="3"/>
      <c r="BG44" s="3"/>
      <c r="BH44" s="3"/>
      <c r="BI44" s="3">
        <f t="shared" si="1"/>
        <v>113</v>
      </c>
    </row>
    <row r="45" spans="1:61" x14ac:dyDescent="0.25">
      <c r="A45" t="s">
        <v>1679</v>
      </c>
      <c r="B45" s="8" t="s">
        <v>1999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3">
        <v>2</v>
      </c>
      <c r="P45" s="3">
        <v>6</v>
      </c>
      <c r="Q45" s="3">
        <v>6</v>
      </c>
      <c r="R45" s="3">
        <v>3</v>
      </c>
      <c r="S45" s="3">
        <v>2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>
        <v>7</v>
      </c>
      <c r="AI45" s="3">
        <v>9</v>
      </c>
      <c r="AJ45" s="3">
        <v>21</v>
      </c>
      <c r="AK45" s="3">
        <v>17</v>
      </c>
      <c r="AL45" s="3">
        <v>11</v>
      </c>
      <c r="AM45" s="3">
        <v>5</v>
      </c>
      <c r="AN45" s="3">
        <v>1</v>
      </c>
      <c r="AO45" s="3"/>
      <c r="AP45" s="3">
        <v>1</v>
      </c>
      <c r="AQ45" s="3"/>
      <c r="AR45" s="3"/>
      <c r="AS45" s="3">
        <v>1</v>
      </c>
      <c r="AT45" s="3">
        <v>2</v>
      </c>
      <c r="AU45" s="3">
        <v>3</v>
      </c>
      <c r="AV45" s="3">
        <v>1</v>
      </c>
      <c r="AW45" s="3">
        <v>5</v>
      </c>
      <c r="AX45" s="3">
        <v>9</v>
      </c>
      <c r="AY45" s="3">
        <v>10</v>
      </c>
      <c r="AZ45" s="3">
        <v>3</v>
      </c>
      <c r="BA45" s="3">
        <v>2</v>
      </c>
      <c r="BB45" s="3"/>
      <c r="BC45" s="3">
        <v>1</v>
      </c>
      <c r="BD45" s="3"/>
      <c r="BE45" s="3">
        <v>1</v>
      </c>
      <c r="BF45" s="3"/>
      <c r="BG45" s="3"/>
      <c r="BH45" s="3">
        <v>1</v>
      </c>
      <c r="BI45" s="3">
        <f t="shared" si="1"/>
        <v>130</v>
      </c>
    </row>
    <row r="46" spans="1:61" x14ac:dyDescent="0.25">
      <c r="A46" t="s">
        <v>1680</v>
      </c>
      <c r="B46" s="8" t="s">
        <v>1999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3"/>
      <c r="P46" s="3">
        <v>4</v>
      </c>
      <c r="Q46" s="3">
        <v>6</v>
      </c>
      <c r="R46" s="3">
        <v>5</v>
      </c>
      <c r="S46" s="3"/>
      <c r="T46" s="3">
        <v>1</v>
      </c>
      <c r="U46" s="3">
        <v>1</v>
      </c>
      <c r="V46" s="3"/>
      <c r="W46" s="3"/>
      <c r="X46" s="3"/>
      <c r="Y46" s="3"/>
      <c r="Z46" s="3"/>
      <c r="AA46" s="3"/>
      <c r="AB46" s="3"/>
      <c r="AC46" s="3"/>
      <c r="AD46" s="3"/>
      <c r="AE46" s="3">
        <v>1</v>
      </c>
      <c r="AF46" s="3">
        <v>3</v>
      </c>
      <c r="AG46" s="3">
        <v>9</v>
      </c>
      <c r="AH46" s="3">
        <v>34</v>
      </c>
      <c r="AI46" s="3">
        <v>28</v>
      </c>
      <c r="AJ46" s="3">
        <v>14</v>
      </c>
      <c r="AK46" s="3">
        <v>25</v>
      </c>
      <c r="AL46" s="3">
        <v>12</v>
      </c>
      <c r="AM46" s="3">
        <v>2</v>
      </c>
      <c r="AN46" s="3">
        <v>2</v>
      </c>
      <c r="AO46" s="3">
        <v>3</v>
      </c>
      <c r="AP46" s="3"/>
      <c r="AQ46" s="3"/>
      <c r="AR46" s="3">
        <v>1</v>
      </c>
      <c r="AS46" s="3">
        <v>6</v>
      </c>
      <c r="AT46" s="3">
        <v>1</v>
      </c>
      <c r="AU46" s="3">
        <v>10</v>
      </c>
      <c r="AV46" s="3">
        <v>5</v>
      </c>
      <c r="AW46" s="3">
        <v>8</v>
      </c>
      <c r="AX46" s="3">
        <v>10</v>
      </c>
      <c r="AY46" s="3">
        <v>21</v>
      </c>
      <c r="AZ46" s="3">
        <v>11</v>
      </c>
      <c r="BA46" s="3">
        <v>1</v>
      </c>
      <c r="BB46" s="3">
        <v>1</v>
      </c>
      <c r="BC46" s="3">
        <v>2</v>
      </c>
      <c r="BD46" s="3"/>
      <c r="BE46" s="3">
        <v>1</v>
      </c>
      <c r="BF46" s="3"/>
      <c r="BG46" s="3">
        <v>1</v>
      </c>
      <c r="BH46" s="3"/>
      <c r="BI46" s="3">
        <f t="shared" si="1"/>
        <v>229</v>
      </c>
    </row>
    <row r="47" spans="1:61" x14ac:dyDescent="0.25">
      <c r="A47" t="s">
        <v>1681</v>
      </c>
      <c r="B47" s="8" t="s">
        <v>1999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3">
        <v>1</v>
      </c>
      <c r="P47" s="3">
        <v>4</v>
      </c>
      <c r="Q47" s="3">
        <v>2</v>
      </c>
      <c r="R47" s="3">
        <v>1</v>
      </c>
      <c r="S47" s="3"/>
      <c r="T47" s="3"/>
      <c r="U47" s="3">
        <v>1</v>
      </c>
      <c r="V47" s="3"/>
      <c r="W47" s="3"/>
      <c r="X47" s="3">
        <v>1</v>
      </c>
      <c r="Y47" s="3"/>
      <c r="Z47" s="3"/>
      <c r="AA47" s="3"/>
      <c r="AB47" s="3"/>
      <c r="AC47" s="3"/>
      <c r="AD47" s="3"/>
      <c r="AE47" s="3">
        <v>1</v>
      </c>
      <c r="AF47" s="3">
        <v>6</v>
      </c>
      <c r="AG47" s="3">
        <v>24</v>
      </c>
      <c r="AH47" s="3">
        <v>45</v>
      </c>
      <c r="AI47" s="3">
        <v>36</v>
      </c>
      <c r="AJ47" s="3">
        <v>22</v>
      </c>
      <c r="AK47" s="3">
        <v>17</v>
      </c>
      <c r="AL47" s="3">
        <v>8</v>
      </c>
      <c r="AM47" s="3">
        <v>7</v>
      </c>
      <c r="AN47" s="3">
        <v>2</v>
      </c>
      <c r="AO47" s="3">
        <v>2</v>
      </c>
      <c r="AP47" s="3"/>
      <c r="AQ47" s="3">
        <v>2</v>
      </c>
      <c r="AR47" s="3">
        <v>2</v>
      </c>
      <c r="AS47" s="3"/>
      <c r="AT47" s="3">
        <v>8</v>
      </c>
      <c r="AU47" s="3">
        <v>3</v>
      </c>
      <c r="AV47" s="3">
        <v>2</v>
      </c>
      <c r="AW47" s="3">
        <v>2</v>
      </c>
      <c r="AX47" s="3">
        <v>18</v>
      </c>
      <c r="AY47" s="3">
        <v>20</v>
      </c>
      <c r="AZ47" s="3">
        <v>12</v>
      </c>
      <c r="BA47" s="3">
        <v>4</v>
      </c>
      <c r="BB47" s="3">
        <v>5</v>
      </c>
      <c r="BC47" s="3">
        <v>1</v>
      </c>
      <c r="BD47" s="3">
        <v>3</v>
      </c>
      <c r="BE47" s="3">
        <v>2</v>
      </c>
      <c r="BF47" s="3"/>
      <c r="BG47" s="3"/>
      <c r="BH47" s="3"/>
      <c r="BI47" s="3">
        <f t="shared" si="1"/>
        <v>264</v>
      </c>
    </row>
    <row r="48" spans="1:61" x14ac:dyDescent="0.25">
      <c r="A48" t="s">
        <v>1682</v>
      </c>
      <c r="B48" s="8" t="s">
        <v>1999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3"/>
      <c r="P48" s="3">
        <v>2</v>
      </c>
      <c r="Q48" s="3">
        <v>2</v>
      </c>
      <c r="R48" s="3">
        <v>9</v>
      </c>
      <c r="S48" s="3">
        <v>2</v>
      </c>
      <c r="T48" s="3">
        <v>1</v>
      </c>
      <c r="U48" s="3"/>
      <c r="V48" s="3">
        <v>1</v>
      </c>
      <c r="W48" s="3"/>
      <c r="X48" s="3"/>
      <c r="Y48" s="3"/>
      <c r="Z48" s="3"/>
      <c r="AA48" s="3"/>
      <c r="AB48" s="3"/>
      <c r="AC48" s="3"/>
      <c r="AD48" s="3"/>
      <c r="AE48" s="3"/>
      <c r="AF48" s="3">
        <v>1</v>
      </c>
      <c r="AG48" s="3">
        <v>10</v>
      </c>
      <c r="AH48" s="3">
        <v>14</v>
      </c>
      <c r="AI48" s="3">
        <v>12</v>
      </c>
      <c r="AJ48" s="3">
        <v>9</v>
      </c>
      <c r="AK48" s="3">
        <v>4</v>
      </c>
      <c r="AL48" s="3">
        <v>5</v>
      </c>
      <c r="AM48" s="3">
        <v>5</v>
      </c>
      <c r="AN48" s="3">
        <v>1</v>
      </c>
      <c r="AO48" s="3">
        <v>1</v>
      </c>
      <c r="AP48" s="3">
        <v>1</v>
      </c>
      <c r="AQ48" s="3"/>
      <c r="AR48" s="3"/>
      <c r="AS48" s="3">
        <v>1</v>
      </c>
      <c r="AT48" s="3"/>
      <c r="AU48" s="3">
        <v>3</v>
      </c>
      <c r="AV48" s="3">
        <v>2</v>
      </c>
      <c r="AW48" s="3">
        <v>8</v>
      </c>
      <c r="AX48" s="3">
        <v>1</v>
      </c>
      <c r="AY48" s="3">
        <v>2</v>
      </c>
      <c r="AZ48" s="3">
        <v>5</v>
      </c>
      <c r="BA48" s="3">
        <v>3</v>
      </c>
      <c r="BB48" s="3">
        <v>4</v>
      </c>
      <c r="BC48" s="3"/>
      <c r="BD48" s="3">
        <v>1</v>
      </c>
      <c r="BE48" s="3"/>
      <c r="BF48" s="3"/>
      <c r="BG48" s="3"/>
      <c r="BH48" s="3"/>
      <c r="BI48" s="3">
        <f t="shared" si="1"/>
        <v>110</v>
      </c>
    </row>
    <row r="49" spans="1:61" x14ac:dyDescent="0.25">
      <c r="A49" t="s">
        <v>1683</v>
      </c>
      <c r="B49" s="8" t="s">
        <v>1999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3">
        <v>5</v>
      </c>
      <c r="P49" s="3">
        <v>7</v>
      </c>
      <c r="Q49" s="3">
        <v>8</v>
      </c>
      <c r="R49" s="3">
        <v>8</v>
      </c>
      <c r="S49" s="3">
        <v>3</v>
      </c>
      <c r="T49" s="3">
        <v>1</v>
      </c>
      <c r="U49" s="3">
        <v>1</v>
      </c>
      <c r="V49" s="3">
        <v>1</v>
      </c>
      <c r="W49" s="3">
        <v>1</v>
      </c>
      <c r="X49" s="3"/>
      <c r="Y49" s="3"/>
      <c r="Z49" s="3"/>
      <c r="AA49" s="3"/>
      <c r="AB49" s="3"/>
      <c r="AC49" s="3"/>
      <c r="AD49" s="3"/>
      <c r="AE49" s="3">
        <v>2</v>
      </c>
      <c r="AF49" s="3">
        <v>1</v>
      </c>
      <c r="AG49" s="3">
        <v>5</v>
      </c>
      <c r="AH49" s="3">
        <v>12</v>
      </c>
      <c r="AI49" s="3">
        <v>36</v>
      </c>
      <c r="AJ49" s="3">
        <v>38</v>
      </c>
      <c r="AK49" s="3">
        <v>48</v>
      </c>
      <c r="AL49" s="3">
        <v>29</v>
      </c>
      <c r="AM49" s="3">
        <v>8</v>
      </c>
      <c r="AN49" s="3">
        <v>7</v>
      </c>
      <c r="AO49" s="3">
        <v>3</v>
      </c>
      <c r="AP49" s="3">
        <v>3</v>
      </c>
      <c r="AQ49" s="3">
        <v>2</v>
      </c>
      <c r="AR49" s="3">
        <v>1</v>
      </c>
      <c r="AS49" s="3"/>
      <c r="AT49" s="3"/>
      <c r="AU49" s="3">
        <v>1</v>
      </c>
      <c r="AV49" s="3">
        <v>3</v>
      </c>
      <c r="AW49" s="3">
        <v>5</v>
      </c>
      <c r="AX49" s="3">
        <v>6</v>
      </c>
      <c r="AY49" s="3">
        <v>9</v>
      </c>
      <c r="AZ49" s="3">
        <v>9</v>
      </c>
      <c r="BA49" s="3">
        <v>5</v>
      </c>
      <c r="BB49" s="3">
        <v>5</v>
      </c>
      <c r="BC49" s="3">
        <v>6</v>
      </c>
      <c r="BD49" s="3">
        <v>2</v>
      </c>
      <c r="BE49" s="3">
        <v>1</v>
      </c>
      <c r="BF49" s="3"/>
      <c r="BG49" s="3"/>
      <c r="BH49" s="3">
        <v>1</v>
      </c>
      <c r="BI49" s="3">
        <f t="shared" si="1"/>
        <v>283</v>
      </c>
    </row>
    <row r="50" spans="1:61" x14ac:dyDescent="0.25">
      <c r="A50" t="s">
        <v>1959</v>
      </c>
      <c r="B50" s="8" t="s">
        <v>1999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3">
        <v>8</v>
      </c>
      <c r="P50" s="3">
        <v>56</v>
      </c>
      <c r="Q50" s="3">
        <v>142</v>
      </c>
      <c r="R50" s="3">
        <v>100</v>
      </c>
      <c r="S50" s="3">
        <v>46</v>
      </c>
      <c r="T50" s="3">
        <v>18</v>
      </c>
      <c r="U50" s="3">
        <v>8</v>
      </c>
      <c r="V50" s="3">
        <v>9</v>
      </c>
      <c r="W50" s="3">
        <v>8</v>
      </c>
      <c r="X50" s="3">
        <v>3</v>
      </c>
      <c r="Y50" s="3">
        <v>2</v>
      </c>
      <c r="Z50" s="3">
        <v>1</v>
      </c>
      <c r="AA50" s="3">
        <v>3</v>
      </c>
      <c r="AB50" s="3">
        <v>2</v>
      </c>
      <c r="AC50" s="3">
        <v>1</v>
      </c>
      <c r="AD50" s="3">
        <v>5</v>
      </c>
      <c r="AE50" s="3">
        <v>15</v>
      </c>
      <c r="AF50" s="3">
        <v>28</v>
      </c>
      <c r="AG50" s="3">
        <v>58</v>
      </c>
      <c r="AH50" s="3">
        <v>90</v>
      </c>
      <c r="AI50" s="3">
        <v>172</v>
      </c>
      <c r="AJ50" s="3">
        <v>395</v>
      </c>
      <c r="AK50" s="3">
        <v>441</v>
      </c>
      <c r="AL50" s="3">
        <v>353</v>
      </c>
      <c r="AM50" s="3">
        <v>167</v>
      </c>
      <c r="AN50" s="3">
        <v>77</v>
      </c>
      <c r="AO50" s="3">
        <v>32</v>
      </c>
      <c r="AP50" s="3">
        <v>25</v>
      </c>
      <c r="AQ50" s="3">
        <v>19</v>
      </c>
      <c r="AR50" s="3">
        <v>15</v>
      </c>
      <c r="AS50" s="3">
        <v>12</v>
      </c>
      <c r="AT50" s="3">
        <v>25</v>
      </c>
      <c r="AU50" s="3">
        <v>33</v>
      </c>
      <c r="AV50" s="3">
        <v>79</v>
      </c>
      <c r="AW50" s="3">
        <v>161</v>
      </c>
      <c r="AX50" s="3">
        <v>185</v>
      </c>
      <c r="AY50" s="3">
        <v>158</v>
      </c>
      <c r="AZ50" s="3">
        <v>82</v>
      </c>
      <c r="BA50" s="3">
        <v>32</v>
      </c>
      <c r="BB50" s="3">
        <v>25</v>
      </c>
      <c r="BC50" s="3">
        <v>15</v>
      </c>
      <c r="BD50" s="3">
        <v>10</v>
      </c>
      <c r="BE50" s="3">
        <v>7</v>
      </c>
      <c r="BF50" s="3">
        <v>9</v>
      </c>
      <c r="BG50" s="3">
        <v>6</v>
      </c>
      <c r="BH50" s="3">
        <v>9</v>
      </c>
      <c r="BI50" s="3">
        <f t="shared" si="1"/>
        <v>3147</v>
      </c>
    </row>
    <row r="51" spans="1:61" x14ac:dyDescent="0.25">
      <c r="A51" t="s">
        <v>1890</v>
      </c>
      <c r="B51" t="s">
        <v>1999</v>
      </c>
      <c r="P51">
        <v>7</v>
      </c>
      <c r="Q51">
        <v>18</v>
      </c>
      <c r="R51">
        <v>6</v>
      </c>
      <c r="S51">
        <v>4</v>
      </c>
      <c r="U51">
        <v>1</v>
      </c>
      <c r="V51">
        <v>1</v>
      </c>
      <c r="X51">
        <v>1</v>
      </c>
      <c r="Z51">
        <v>1</v>
      </c>
      <c r="AA51">
        <v>1</v>
      </c>
      <c r="AD51">
        <v>1</v>
      </c>
      <c r="AE51">
        <v>2</v>
      </c>
      <c r="AG51">
        <v>5</v>
      </c>
      <c r="AH51">
        <v>10</v>
      </c>
      <c r="AI51">
        <v>12</v>
      </c>
      <c r="AJ51">
        <v>19</v>
      </c>
      <c r="AK51">
        <v>39</v>
      </c>
      <c r="AL51">
        <v>27</v>
      </c>
      <c r="AM51">
        <v>7</v>
      </c>
      <c r="AN51">
        <v>3</v>
      </c>
      <c r="AO51">
        <v>1</v>
      </c>
      <c r="AP51">
        <v>5</v>
      </c>
      <c r="AT51">
        <v>2</v>
      </c>
      <c r="AV51">
        <v>3</v>
      </c>
      <c r="AW51">
        <v>8</v>
      </c>
      <c r="AX51">
        <v>15</v>
      </c>
      <c r="AY51">
        <v>22</v>
      </c>
      <c r="AZ51">
        <v>16</v>
      </c>
      <c r="BA51">
        <v>16</v>
      </c>
      <c r="BB51">
        <v>6</v>
      </c>
      <c r="BC51">
        <v>2</v>
      </c>
      <c r="BD51">
        <v>2</v>
      </c>
      <c r="BE51">
        <v>2</v>
      </c>
      <c r="BF51">
        <v>1</v>
      </c>
      <c r="BG51">
        <v>1</v>
      </c>
      <c r="BH51">
        <v>1</v>
      </c>
      <c r="BI51">
        <f t="shared" si="1"/>
        <v>268</v>
      </c>
    </row>
    <row r="52" spans="1:61" x14ac:dyDescent="0.25">
      <c r="A52" t="s">
        <v>1897</v>
      </c>
      <c r="B52" t="s">
        <v>1999</v>
      </c>
      <c r="O52">
        <v>1</v>
      </c>
      <c r="P52">
        <v>9</v>
      </c>
      <c r="Q52">
        <v>21</v>
      </c>
      <c r="R52">
        <v>16</v>
      </c>
      <c r="S52">
        <v>3</v>
      </c>
      <c r="T52">
        <v>3</v>
      </c>
      <c r="U52">
        <v>1</v>
      </c>
      <c r="AB52">
        <v>1</v>
      </c>
      <c r="AE52">
        <v>2</v>
      </c>
      <c r="AF52">
        <v>6</v>
      </c>
      <c r="AG52">
        <v>18</v>
      </c>
      <c r="AH52">
        <v>47</v>
      </c>
      <c r="AI52">
        <v>48</v>
      </c>
      <c r="AJ52">
        <v>42</v>
      </c>
      <c r="AK52">
        <v>26</v>
      </c>
      <c r="AL52">
        <v>9</v>
      </c>
      <c r="AM52">
        <v>5</v>
      </c>
      <c r="AO52">
        <v>2</v>
      </c>
      <c r="AP52">
        <v>2</v>
      </c>
      <c r="AQ52">
        <v>2</v>
      </c>
      <c r="AS52">
        <v>1</v>
      </c>
      <c r="AU52">
        <v>6</v>
      </c>
      <c r="AV52">
        <v>12</v>
      </c>
      <c r="AW52">
        <v>31</v>
      </c>
      <c r="AX52">
        <v>36</v>
      </c>
      <c r="AY52">
        <v>32</v>
      </c>
      <c r="AZ52">
        <v>20</v>
      </c>
      <c r="BA52">
        <v>4</v>
      </c>
      <c r="BB52">
        <v>4</v>
      </c>
      <c r="BC52">
        <v>2</v>
      </c>
      <c r="BD52">
        <v>4</v>
      </c>
      <c r="BF52">
        <v>2</v>
      </c>
      <c r="BG52">
        <v>1</v>
      </c>
      <c r="BH52">
        <v>1</v>
      </c>
      <c r="BI52">
        <f t="shared" si="1"/>
        <v>420</v>
      </c>
    </row>
    <row r="53" spans="1:61" x14ac:dyDescent="0.25">
      <c r="A53" t="s">
        <v>1932</v>
      </c>
      <c r="B53" t="s">
        <v>1999</v>
      </c>
      <c r="O53">
        <v>3</v>
      </c>
      <c r="P53">
        <v>13</v>
      </c>
      <c r="Q53">
        <v>12</v>
      </c>
      <c r="R53">
        <v>16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  <c r="AB53">
        <v>2</v>
      </c>
      <c r="AC53">
        <v>2</v>
      </c>
      <c r="AD53">
        <v>2</v>
      </c>
      <c r="AF53">
        <v>2</v>
      </c>
      <c r="AG53">
        <v>14</v>
      </c>
      <c r="AH53">
        <v>32</v>
      </c>
      <c r="AI53">
        <v>49</v>
      </c>
      <c r="AJ53">
        <v>99</v>
      </c>
      <c r="AK53">
        <v>102</v>
      </c>
      <c r="AL53">
        <v>63</v>
      </c>
      <c r="AM53">
        <v>38</v>
      </c>
      <c r="AN53">
        <v>17</v>
      </c>
      <c r="AO53">
        <v>5</v>
      </c>
      <c r="AP53">
        <v>2</v>
      </c>
      <c r="AQ53">
        <v>4</v>
      </c>
      <c r="AR53">
        <v>3</v>
      </c>
      <c r="AS53">
        <v>2</v>
      </c>
      <c r="AT53">
        <v>6</v>
      </c>
      <c r="AU53">
        <v>17</v>
      </c>
      <c r="AV53">
        <v>26</v>
      </c>
      <c r="AW53">
        <v>38</v>
      </c>
      <c r="AX53">
        <v>36</v>
      </c>
      <c r="AY53">
        <v>24</v>
      </c>
      <c r="AZ53">
        <v>6</v>
      </c>
      <c r="BA53">
        <v>10</v>
      </c>
      <c r="BB53">
        <v>4</v>
      </c>
      <c r="BC53">
        <v>4</v>
      </c>
      <c r="BD53">
        <v>2</v>
      </c>
      <c r="BE53">
        <v>3</v>
      </c>
      <c r="BF53">
        <v>2</v>
      </c>
      <c r="BG53">
        <v>1</v>
      </c>
      <c r="BH53">
        <v>1</v>
      </c>
      <c r="BI53">
        <f t="shared" si="1"/>
        <v>669</v>
      </c>
    </row>
    <row r="54" spans="1:61" x14ac:dyDescent="0.25">
      <c r="A54" t="s">
        <v>1935</v>
      </c>
      <c r="B54" t="s">
        <v>1999</v>
      </c>
      <c r="O54">
        <v>10</v>
      </c>
      <c r="P54">
        <v>36</v>
      </c>
      <c r="Q54">
        <v>28</v>
      </c>
      <c r="R54">
        <v>4</v>
      </c>
      <c r="S54">
        <v>4</v>
      </c>
      <c r="T54">
        <v>1</v>
      </c>
      <c r="U54">
        <v>1</v>
      </c>
      <c r="Z54">
        <v>1</v>
      </c>
      <c r="AE54">
        <v>1</v>
      </c>
      <c r="AF54">
        <v>1</v>
      </c>
      <c r="AG54">
        <v>6</v>
      </c>
      <c r="AH54">
        <v>15</v>
      </c>
      <c r="AI54">
        <v>39</v>
      </c>
      <c r="AJ54">
        <v>88</v>
      </c>
      <c r="AK54">
        <v>182</v>
      </c>
      <c r="AL54">
        <v>148</v>
      </c>
      <c r="AM54">
        <v>63</v>
      </c>
      <c r="AN54">
        <v>25</v>
      </c>
      <c r="AO54">
        <v>7</v>
      </c>
      <c r="AP54">
        <v>7</v>
      </c>
      <c r="AQ54">
        <v>6</v>
      </c>
      <c r="AR54">
        <v>1</v>
      </c>
      <c r="AS54">
        <v>7</v>
      </c>
      <c r="AT54">
        <v>8</v>
      </c>
      <c r="AU54">
        <v>9</v>
      </c>
      <c r="AV54">
        <v>17</v>
      </c>
      <c r="AW54">
        <v>32</v>
      </c>
      <c r="AX54">
        <v>44</v>
      </c>
      <c r="AY54">
        <v>33</v>
      </c>
      <c r="AZ54">
        <v>16</v>
      </c>
      <c r="BA54">
        <v>10</v>
      </c>
      <c r="BB54">
        <v>8</v>
      </c>
      <c r="BC54">
        <v>4</v>
      </c>
      <c r="BD54">
        <v>2</v>
      </c>
      <c r="BE54">
        <v>1</v>
      </c>
      <c r="BF54">
        <v>3</v>
      </c>
      <c r="BG54">
        <v>1</v>
      </c>
      <c r="BI54">
        <f t="shared" si="1"/>
        <v>869</v>
      </c>
    </row>
    <row r="55" spans="1:61" x14ac:dyDescent="0.25">
      <c r="A55" t="s">
        <v>1943</v>
      </c>
      <c r="B55" t="s">
        <v>1999</v>
      </c>
      <c r="O55">
        <v>4</v>
      </c>
      <c r="P55">
        <v>7</v>
      </c>
      <c r="Q55">
        <v>14</v>
      </c>
      <c r="R55">
        <v>3</v>
      </c>
      <c r="S55">
        <v>2</v>
      </c>
      <c r="V55">
        <v>1</v>
      </c>
      <c r="W55">
        <v>1</v>
      </c>
      <c r="AE55">
        <v>1</v>
      </c>
      <c r="AF55">
        <v>2</v>
      </c>
      <c r="AG55">
        <v>14</v>
      </c>
      <c r="AH55">
        <v>19</v>
      </c>
      <c r="AI55">
        <v>31</v>
      </c>
      <c r="AJ55">
        <v>35</v>
      </c>
      <c r="AK55">
        <v>49</v>
      </c>
      <c r="AL55">
        <v>31</v>
      </c>
      <c r="AM55">
        <v>25</v>
      </c>
      <c r="AN55">
        <v>10</v>
      </c>
      <c r="AO55">
        <v>3</v>
      </c>
      <c r="AP55">
        <v>4</v>
      </c>
      <c r="AQ55">
        <v>1</v>
      </c>
      <c r="AR55">
        <v>3</v>
      </c>
      <c r="AS55">
        <v>1</v>
      </c>
      <c r="AT55">
        <v>1</v>
      </c>
      <c r="AU55">
        <v>3</v>
      </c>
      <c r="AV55">
        <v>7</v>
      </c>
      <c r="AW55">
        <v>28</v>
      </c>
      <c r="AX55">
        <v>25</v>
      </c>
      <c r="AY55">
        <v>11</v>
      </c>
      <c r="AZ55">
        <v>8</v>
      </c>
      <c r="BA55">
        <v>2</v>
      </c>
      <c r="BB55">
        <v>1</v>
      </c>
      <c r="BE55">
        <v>1</v>
      </c>
      <c r="BF55">
        <v>1</v>
      </c>
      <c r="BG55">
        <v>1</v>
      </c>
      <c r="BI55">
        <f t="shared" si="1"/>
        <v>350</v>
      </c>
    </row>
    <row r="56" spans="1:61" x14ac:dyDescent="0.25">
      <c r="A56" t="s">
        <v>1684</v>
      </c>
      <c r="B56" s="8" t="s">
        <v>1684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3"/>
      <c r="P56" s="3">
        <v>2</v>
      </c>
      <c r="Q56" s="3">
        <v>1</v>
      </c>
      <c r="R56" s="3"/>
      <c r="S56" s="3"/>
      <c r="T56" s="3"/>
      <c r="U56" s="3"/>
      <c r="V56" s="3">
        <v>1</v>
      </c>
      <c r="W56" s="3">
        <v>1</v>
      </c>
      <c r="X56" s="3"/>
      <c r="Y56" s="3"/>
      <c r="Z56" s="3"/>
      <c r="AA56" s="3"/>
      <c r="AB56" s="3"/>
      <c r="AC56" s="3"/>
      <c r="AD56" s="3"/>
      <c r="AE56" s="3"/>
      <c r="AF56" s="3">
        <v>4</v>
      </c>
      <c r="AG56" s="3">
        <v>23</v>
      </c>
      <c r="AH56" s="3">
        <v>46</v>
      </c>
      <c r="AI56" s="3">
        <v>50</v>
      </c>
      <c r="AJ56" s="3">
        <v>23</v>
      </c>
      <c r="AK56" s="3">
        <v>22</v>
      </c>
      <c r="AL56" s="3">
        <v>10</v>
      </c>
      <c r="AM56" s="3">
        <v>13</v>
      </c>
      <c r="AN56" s="3">
        <v>5</v>
      </c>
      <c r="AO56" s="3">
        <v>2</v>
      </c>
      <c r="AP56" s="3">
        <v>1</v>
      </c>
      <c r="AQ56" s="3">
        <v>1</v>
      </c>
      <c r="AR56" s="3">
        <v>1</v>
      </c>
      <c r="AS56" s="3"/>
      <c r="AT56" s="3"/>
      <c r="AU56" s="3"/>
      <c r="AV56" s="3"/>
      <c r="AW56" s="3">
        <v>4</v>
      </c>
      <c r="AX56" s="3">
        <v>3</v>
      </c>
      <c r="AY56" s="3">
        <v>10</v>
      </c>
      <c r="AZ56" s="3">
        <v>5</v>
      </c>
      <c r="BA56" s="3">
        <v>4</v>
      </c>
      <c r="BB56" s="3">
        <v>4</v>
      </c>
      <c r="BC56" s="3">
        <v>2</v>
      </c>
      <c r="BD56" s="3">
        <v>2</v>
      </c>
      <c r="BE56" s="3">
        <v>1</v>
      </c>
      <c r="BF56" s="3"/>
      <c r="BG56" s="3"/>
      <c r="BH56" s="3"/>
      <c r="BI56" s="3">
        <f t="shared" si="1"/>
        <v>241</v>
      </c>
    </row>
    <row r="57" spans="1:61" x14ac:dyDescent="0.25">
      <c r="A57" t="s">
        <v>1685</v>
      </c>
      <c r="B57" s="8" t="s">
        <v>2001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3"/>
      <c r="P57" s="3"/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  <c r="Z57" s="3"/>
      <c r="AA57" s="3"/>
      <c r="AB57" s="3"/>
      <c r="AC57" s="3"/>
      <c r="AD57" s="3">
        <v>1</v>
      </c>
      <c r="AE57" s="3">
        <v>1</v>
      </c>
      <c r="AF57" s="3">
        <v>16</v>
      </c>
      <c r="AG57" s="3">
        <v>60</v>
      </c>
      <c r="AH57" s="3">
        <v>42</v>
      </c>
      <c r="AI57" s="3">
        <v>22</v>
      </c>
      <c r="AJ57" s="3">
        <v>11</v>
      </c>
      <c r="AK57" s="3">
        <v>4</v>
      </c>
      <c r="AL57" s="3">
        <v>2</v>
      </c>
      <c r="AM57" s="3">
        <v>1</v>
      </c>
      <c r="AN57" s="3">
        <v>1</v>
      </c>
      <c r="AO57" s="3">
        <v>3</v>
      </c>
      <c r="AP57" s="3">
        <v>1</v>
      </c>
      <c r="AQ57" s="3"/>
      <c r="AR57" s="3">
        <v>1</v>
      </c>
      <c r="AS57" s="3">
        <v>1</v>
      </c>
      <c r="AT57" s="3">
        <v>1</v>
      </c>
      <c r="AU57" s="3">
        <v>4</v>
      </c>
      <c r="AV57" s="3">
        <v>8</v>
      </c>
      <c r="AW57" s="3">
        <v>4</v>
      </c>
      <c r="AX57" s="3">
        <v>2</v>
      </c>
      <c r="AY57" s="3">
        <v>2</v>
      </c>
      <c r="AZ57" s="3">
        <v>1</v>
      </c>
      <c r="BA57" s="3">
        <v>3</v>
      </c>
      <c r="BB57" s="3"/>
      <c r="BC57" s="3"/>
      <c r="BD57" s="3">
        <v>1</v>
      </c>
      <c r="BE57" s="3">
        <v>3</v>
      </c>
      <c r="BF57" s="3"/>
      <c r="BG57" s="3"/>
      <c r="BH57" s="3">
        <v>1</v>
      </c>
      <c r="BI57" s="3">
        <f t="shared" si="1"/>
        <v>201</v>
      </c>
    </row>
    <row r="58" spans="1:61" x14ac:dyDescent="0.25">
      <c r="A58" t="s">
        <v>1686</v>
      </c>
      <c r="B58" s="8" t="s">
        <v>2001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3"/>
      <c r="P58" s="3">
        <v>1</v>
      </c>
      <c r="Q58" s="3">
        <v>2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  <c r="Z58" s="3"/>
      <c r="AA58" s="3"/>
      <c r="AB58" s="3"/>
      <c r="AC58" s="3"/>
      <c r="AD58" s="3">
        <v>2</v>
      </c>
      <c r="AE58" s="3">
        <v>2</v>
      </c>
      <c r="AF58" s="3">
        <v>5</v>
      </c>
      <c r="AG58" s="3">
        <v>17</v>
      </c>
      <c r="AH58" s="3">
        <v>21</v>
      </c>
      <c r="AI58" s="3">
        <v>13</v>
      </c>
      <c r="AJ58" s="3">
        <v>12</v>
      </c>
      <c r="AK58" s="3">
        <v>6</v>
      </c>
      <c r="AL58" s="3">
        <v>4</v>
      </c>
      <c r="AM58" s="3">
        <v>3</v>
      </c>
      <c r="AN58" s="3">
        <v>3</v>
      </c>
      <c r="AO58" s="3">
        <v>5</v>
      </c>
      <c r="AP58" s="3">
        <v>3</v>
      </c>
      <c r="AQ58" s="3">
        <v>1</v>
      </c>
      <c r="AR58" s="3">
        <v>1</v>
      </c>
      <c r="AS58" s="3">
        <v>4</v>
      </c>
      <c r="AT58" s="3">
        <v>1</v>
      </c>
      <c r="AU58" s="3">
        <v>4</v>
      </c>
      <c r="AV58" s="3">
        <v>16</v>
      </c>
      <c r="AW58" s="3">
        <v>7</v>
      </c>
      <c r="AX58" s="3">
        <v>6</v>
      </c>
      <c r="AY58" s="3">
        <v>8</v>
      </c>
      <c r="AZ58" s="3">
        <v>2</v>
      </c>
      <c r="BA58" s="3">
        <v>2</v>
      </c>
      <c r="BB58" s="3">
        <v>2</v>
      </c>
      <c r="BC58" s="3"/>
      <c r="BD58" s="3">
        <v>1</v>
      </c>
      <c r="BE58" s="3"/>
      <c r="BF58" s="3"/>
      <c r="BG58" s="3"/>
      <c r="BH58" s="3"/>
      <c r="BI58" s="3">
        <f t="shared" si="1"/>
        <v>157</v>
      </c>
    </row>
    <row r="59" spans="1:61" x14ac:dyDescent="0.25">
      <c r="A59" t="s">
        <v>1687</v>
      </c>
      <c r="B59" s="8" t="s">
        <v>2001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3"/>
      <c r="P59" s="3">
        <v>4</v>
      </c>
      <c r="Q59" s="3">
        <v>3</v>
      </c>
      <c r="R59" s="3"/>
      <c r="S59" s="3">
        <v>3</v>
      </c>
      <c r="T59" s="3">
        <v>1</v>
      </c>
      <c r="U59" s="3"/>
      <c r="V59" s="3"/>
      <c r="W59" s="3"/>
      <c r="X59" s="3"/>
      <c r="Y59" s="3"/>
      <c r="Z59" s="3">
        <v>1</v>
      </c>
      <c r="AA59" s="3"/>
      <c r="AB59" s="3">
        <v>1</v>
      </c>
      <c r="AC59" s="3">
        <v>3</v>
      </c>
      <c r="AD59" s="3">
        <v>2</v>
      </c>
      <c r="AE59" s="3">
        <v>12</v>
      </c>
      <c r="AF59" s="3">
        <v>33</v>
      </c>
      <c r="AG59" s="3">
        <v>60</v>
      </c>
      <c r="AH59" s="3">
        <v>47</v>
      </c>
      <c r="AI59" s="3">
        <v>25</v>
      </c>
      <c r="AJ59" s="3">
        <v>18</v>
      </c>
      <c r="AK59" s="3">
        <v>23</v>
      </c>
      <c r="AL59" s="3">
        <v>5</v>
      </c>
      <c r="AM59" s="3">
        <v>2</v>
      </c>
      <c r="AN59" s="3">
        <v>5</v>
      </c>
      <c r="AO59" s="3">
        <v>1</v>
      </c>
      <c r="AP59" s="3"/>
      <c r="AQ59" s="3"/>
      <c r="AR59" s="3">
        <v>1</v>
      </c>
      <c r="AS59" s="3"/>
      <c r="AT59" s="3">
        <v>2</v>
      </c>
      <c r="AU59" s="3">
        <v>2</v>
      </c>
      <c r="AV59" s="3">
        <v>4</v>
      </c>
      <c r="AW59" s="3">
        <v>14</v>
      </c>
      <c r="AX59" s="3">
        <v>11</v>
      </c>
      <c r="AY59" s="3">
        <v>7</v>
      </c>
      <c r="AZ59" s="3">
        <v>7</v>
      </c>
      <c r="BA59" s="3">
        <v>4</v>
      </c>
      <c r="BB59" s="3">
        <v>1</v>
      </c>
      <c r="BC59" s="3">
        <v>1</v>
      </c>
      <c r="BD59" s="3">
        <v>2</v>
      </c>
      <c r="BE59" s="3">
        <v>6</v>
      </c>
      <c r="BF59" s="3">
        <v>1</v>
      </c>
      <c r="BG59" s="3"/>
      <c r="BH59" s="3">
        <v>2</v>
      </c>
      <c r="BI59" s="3">
        <f t="shared" si="1"/>
        <v>314</v>
      </c>
    </row>
    <row r="60" spans="1:61" x14ac:dyDescent="0.25">
      <c r="A60" t="s">
        <v>1688</v>
      </c>
      <c r="B60" s="8" t="s">
        <v>2001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3">
        <v>2</v>
      </c>
      <c r="P60" s="3">
        <v>7</v>
      </c>
      <c r="Q60" s="3">
        <v>3</v>
      </c>
      <c r="R60" s="3">
        <v>3</v>
      </c>
      <c r="S60" s="3">
        <v>1</v>
      </c>
      <c r="T60" s="3">
        <v>1</v>
      </c>
      <c r="U60" s="3"/>
      <c r="V60" s="3"/>
      <c r="W60" s="3"/>
      <c r="X60" s="3"/>
      <c r="Y60" s="3"/>
      <c r="Z60" s="3"/>
      <c r="AA60" s="3"/>
      <c r="AB60" s="3"/>
      <c r="AC60" s="3">
        <v>1</v>
      </c>
      <c r="AD60" s="3">
        <v>4</v>
      </c>
      <c r="AE60" s="3">
        <v>30</v>
      </c>
      <c r="AF60" s="3">
        <v>68</v>
      </c>
      <c r="AG60" s="3">
        <v>85</v>
      </c>
      <c r="AH60" s="3">
        <v>68</v>
      </c>
      <c r="AI60" s="3">
        <v>26</v>
      </c>
      <c r="AJ60" s="3">
        <v>19</v>
      </c>
      <c r="AK60" s="3">
        <v>12</v>
      </c>
      <c r="AL60" s="3">
        <v>9</v>
      </c>
      <c r="AM60" s="3">
        <v>5</v>
      </c>
      <c r="AN60" s="3">
        <v>8</v>
      </c>
      <c r="AO60" s="3">
        <v>3</v>
      </c>
      <c r="AP60" s="3"/>
      <c r="AQ60" s="3">
        <v>2</v>
      </c>
      <c r="AR60" s="3">
        <v>1</v>
      </c>
      <c r="AS60" s="3"/>
      <c r="AT60" s="3">
        <v>1</v>
      </c>
      <c r="AU60" s="3"/>
      <c r="AV60" s="3">
        <v>13</v>
      </c>
      <c r="AW60" s="3">
        <v>17</v>
      </c>
      <c r="AX60" s="3">
        <v>27</v>
      </c>
      <c r="AY60" s="3">
        <v>21</v>
      </c>
      <c r="AZ60" s="3">
        <v>5</v>
      </c>
      <c r="BA60" s="3">
        <v>5</v>
      </c>
      <c r="BB60" s="3">
        <v>5</v>
      </c>
      <c r="BC60" s="3">
        <v>1</v>
      </c>
      <c r="BD60" s="3"/>
      <c r="BE60" s="3">
        <v>2</v>
      </c>
      <c r="BF60" s="3">
        <v>1</v>
      </c>
      <c r="BG60" s="3"/>
      <c r="BH60" s="3">
        <v>1</v>
      </c>
      <c r="BI60" s="3">
        <f t="shared" si="1"/>
        <v>457</v>
      </c>
    </row>
    <row r="61" spans="1:61" x14ac:dyDescent="0.25">
      <c r="A61" t="s">
        <v>1689</v>
      </c>
      <c r="B61" s="8" t="s">
        <v>2001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3">
        <v>1</v>
      </c>
      <c r="P61" s="3">
        <v>2</v>
      </c>
      <c r="Q61" s="3">
        <v>6</v>
      </c>
      <c r="R61" s="3">
        <v>4</v>
      </c>
      <c r="S61" s="3">
        <v>2</v>
      </c>
      <c r="T61" s="3">
        <v>2</v>
      </c>
      <c r="U61" s="3"/>
      <c r="V61" s="3"/>
      <c r="W61" s="3"/>
      <c r="X61" s="3"/>
      <c r="Y61" s="3"/>
      <c r="Z61" s="3"/>
      <c r="AA61" s="3"/>
      <c r="AB61" s="3">
        <v>3</v>
      </c>
      <c r="AC61" s="3">
        <v>4</v>
      </c>
      <c r="AD61" s="3">
        <v>12</v>
      </c>
      <c r="AE61" s="3">
        <v>56</v>
      </c>
      <c r="AF61" s="3">
        <v>96</v>
      </c>
      <c r="AG61" s="3">
        <v>83</v>
      </c>
      <c r="AH61" s="3">
        <v>41</v>
      </c>
      <c r="AI61" s="3">
        <v>23</v>
      </c>
      <c r="AJ61" s="3">
        <v>26</v>
      </c>
      <c r="AK61" s="3">
        <v>19</v>
      </c>
      <c r="AL61" s="3">
        <v>16</v>
      </c>
      <c r="AM61" s="3">
        <v>2</v>
      </c>
      <c r="AN61" s="3">
        <v>6</v>
      </c>
      <c r="AO61" s="3"/>
      <c r="AP61" s="3">
        <v>2</v>
      </c>
      <c r="AQ61" s="3"/>
      <c r="AR61" s="3">
        <v>1</v>
      </c>
      <c r="AS61" s="3"/>
      <c r="AT61" s="3">
        <v>2</v>
      </c>
      <c r="AU61" s="3">
        <v>2</v>
      </c>
      <c r="AV61" s="3">
        <v>6</v>
      </c>
      <c r="AW61" s="3">
        <v>7</v>
      </c>
      <c r="AX61" s="3">
        <v>9</v>
      </c>
      <c r="AY61" s="3">
        <v>9</v>
      </c>
      <c r="AZ61" s="3">
        <v>8</v>
      </c>
      <c r="BA61" s="3">
        <v>3</v>
      </c>
      <c r="BB61" s="3">
        <v>5</v>
      </c>
      <c r="BC61" s="3">
        <v>3</v>
      </c>
      <c r="BD61" s="3">
        <v>6</v>
      </c>
      <c r="BE61" s="3">
        <v>2</v>
      </c>
      <c r="BF61" s="3">
        <v>2</v>
      </c>
      <c r="BG61" s="3"/>
      <c r="BH61" s="3">
        <v>1</v>
      </c>
      <c r="BI61" s="3">
        <f t="shared" si="1"/>
        <v>472</v>
      </c>
    </row>
    <row r="62" spans="1:61" x14ac:dyDescent="0.25">
      <c r="A62" t="s">
        <v>1960</v>
      </c>
      <c r="B62" s="8" t="s">
        <v>2001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3"/>
      <c r="P62" s="3">
        <v>9</v>
      </c>
      <c r="Q62" s="3">
        <v>11</v>
      </c>
      <c r="R62" s="3">
        <v>7</v>
      </c>
      <c r="S62" s="3">
        <v>12</v>
      </c>
      <c r="T62" s="3">
        <v>8</v>
      </c>
      <c r="U62" s="3"/>
      <c r="V62" s="3">
        <v>1</v>
      </c>
      <c r="W62" s="3"/>
      <c r="X62" s="3">
        <v>2</v>
      </c>
      <c r="Y62" s="3">
        <v>1</v>
      </c>
      <c r="Z62" s="3">
        <v>2</v>
      </c>
      <c r="AA62" s="3">
        <v>1</v>
      </c>
      <c r="AB62" s="3">
        <v>3</v>
      </c>
      <c r="AC62" s="3">
        <v>2</v>
      </c>
      <c r="AD62" s="3">
        <v>7</v>
      </c>
      <c r="AE62" s="3">
        <v>28</v>
      </c>
      <c r="AF62" s="3">
        <v>107</v>
      </c>
      <c r="AG62" s="3">
        <v>220</v>
      </c>
      <c r="AH62" s="3">
        <v>219</v>
      </c>
      <c r="AI62" s="3">
        <v>155</v>
      </c>
      <c r="AJ62" s="3">
        <v>126</v>
      </c>
      <c r="AK62" s="3">
        <v>102</v>
      </c>
      <c r="AL62" s="3">
        <v>65</v>
      </c>
      <c r="AM62" s="3">
        <v>56</v>
      </c>
      <c r="AN62" s="3">
        <v>34</v>
      </c>
      <c r="AO62" s="3">
        <v>19</v>
      </c>
      <c r="AP62" s="3">
        <v>12</v>
      </c>
      <c r="AQ62" s="3">
        <v>8</v>
      </c>
      <c r="AR62" s="3">
        <v>9</v>
      </c>
      <c r="AS62" s="3">
        <v>8</v>
      </c>
      <c r="AT62" s="3">
        <v>15</v>
      </c>
      <c r="AU62" s="3">
        <v>15</v>
      </c>
      <c r="AV62" s="3">
        <v>25</v>
      </c>
      <c r="AW62" s="3">
        <v>38</v>
      </c>
      <c r="AX62" s="3">
        <v>47</v>
      </c>
      <c r="AY62" s="3">
        <v>36</v>
      </c>
      <c r="AZ62" s="3">
        <v>31</v>
      </c>
      <c r="BA62" s="3">
        <v>19</v>
      </c>
      <c r="BB62" s="3">
        <v>13</v>
      </c>
      <c r="BC62" s="3">
        <v>8</v>
      </c>
      <c r="BD62" s="3">
        <v>14</v>
      </c>
      <c r="BE62" s="3">
        <v>3</v>
      </c>
      <c r="BF62" s="3">
        <v>5</v>
      </c>
      <c r="BG62" s="3">
        <v>2</v>
      </c>
      <c r="BH62" s="3">
        <v>2</v>
      </c>
      <c r="BI62" s="3">
        <f t="shared" si="1"/>
        <v>1507</v>
      </c>
    </row>
    <row r="63" spans="1:61" x14ac:dyDescent="0.25">
      <c r="A63" t="s">
        <v>1895</v>
      </c>
      <c r="B63" t="s">
        <v>2001</v>
      </c>
      <c r="O63">
        <v>1</v>
      </c>
      <c r="P63">
        <v>12</v>
      </c>
      <c r="Q63">
        <v>10</v>
      </c>
      <c r="R63">
        <v>5</v>
      </c>
      <c r="S63">
        <v>4</v>
      </c>
      <c r="T63">
        <v>2</v>
      </c>
      <c r="U63">
        <v>1</v>
      </c>
      <c r="W63">
        <v>1</v>
      </c>
      <c r="AA63">
        <v>1</v>
      </c>
      <c r="AB63">
        <v>1</v>
      </c>
      <c r="AD63">
        <v>5</v>
      </c>
      <c r="AE63">
        <v>20</v>
      </c>
      <c r="AF63">
        <v>79</v>
      </c>
      <c r="AG63">
        <v>132</v>
      </c>
      <c r="AH63">
        <v>115</v>
      </c>
      <c r="AI63">
        <v>30</v>
      </c>
      <c r="AJ63">
        <v>23</v>
      </c>
      <c r="AK63">
        <v>17</v>
      </c>
      <c r="AL63">
        <v>16</v>
      </c>
      <c r="AM63">
        <v>7</v>
      </c>
      <c r="AN63">
        <v>7</v>
      </c>
      <c r="AO63">
        <v>3</v>
      </c>
      <c r="AP63">
        <v>3</v>
      </c>
      <c r="AS63">
        <v>2</v>
      </c>
      <c r="AT63">
        <v>5</v>
      </c>
      <c r="AU63">
        <v>7</v>
      </c>
      <c r="AV63">
        <v>5</v>
      </c>
      <c r="AW63">
        <v>13</v>
      </c>
      <c r="AX63">
        <v>16</v>
      </c>
      <c r="AY63">
        <v>11</v>
      </c>
      <c r="AZ63">
        <v>4</v>
      </c>
      <c r="BA63">
        <v>3</v>
      </c>
      <c r="BB63">
        <v>4</v>
      </c>
      <c r="BC63">
        <v>1</v>
      </c>
      <c r="BI63">
        <f t="shared" si="1"/>
        <v>566</v>
      </c>
    </row>
    <row r="64" spans="1:61" x14ac:dyDescent="0.25">
      <c r="A64" t="s">
        <v>1930</v>
      </c>
      <c r="B64" t="s">
        <v>2001</v>
      </c>
      <c r="Q64">
        <v>4</v>
      </c>
      <c r="R64">
        <v>1</v>
      </c>
      <c r="S64">
        <v>3</v>
      </c>
      <c r="U64">
        <v>1</v>
      </c>
      <c r="V64">
        <v>3</v>
      </c>
      <c r="X64">
        <v>2</v>
      </c>
      <c r="Z64">
        <v>1</v>
      </c>
      <c r="AA64">
        <v>2</v>
      </c>
      <c r="AB64">
        <v>1</v>
      </c>
      <c r="AC64">
        <v>3</v>
      </c>
      <c r="AD64">
        <v>4</v>
      </c>
      <c r="AE64">
        <v>15</v>
      </c>
      <c r="AF64">
        <v>35</v>
      </c>
      <c r="AG64">
        <v>31</v>
      </c>
      <c r="AH64">
        <v>27</v>
      </c>
      <c r="AI64">
        <v>9</v>
      </c>
      <c r="AJ64">
        <v>10</v>
      </c>
      <c r="AK64">
        <v>3</v>
      </c>
      <c r="AL64">
        <v>7</v>
      </c>
      <c r="AM64">
        <v>3</v>
      </c>
      <c r="AN64">
        <v>6</v>
      </c>
      <c r="AO64">
        <v>1</v>
      </c>
      <c r="AP64">
        <v>4</v>
      </c>
      <c r="AQ64">
        <v>3</v>
      </c>
      <c r="AR64">
        <v>2</v>
      </c>
      <c r="AS64">
        <v>2</v>
      </c>
      <c r="AU64">
        <v>5</v>
      </c>
      <c r="AV64">
        <v>10</v>
      </c>
      <c r="AW64">
        <v>6</v>
      </c>
      <c r="AX64">
        <v>16</v>
      </c>
      <c r="AY64">
        <v>7</v>
      </c>
      <c r="AZ64">
        <v>8</v>
      </c>
      <c r="BA64">
        <v>5</v>
      </c>
      <c r="BB64">
        <v>3</v>
      </c>
      <c r="BC64">
        <v>3</v>
      </c>
      <c r="BD64">
        <v>2</v>
      </c>
      <c r="BE64">
        <v>3</v>
      </c>
      <c r="BG64">
        <v>4</v>
      </c>
      <c r="BI64">
        <f t="shared" si="1"/>
        <v>255</v>
      </c>
    </row>
    <row r="65" spans="1:61" x14ac:dyDescent="0.25">
      <c r="A65" t="s">
        <v>1942</v>
      </c>
      <c r="B65" t="s">
        <v>2001</v>
      </c>
      <c r="O65">
        <v>3</v>
      </c>
      <c r="P65">
        <v>17</v>
      </c>
      <c r="Q65">
        <v>30</v>
      </c>
      <c r="R65">
        <v>18</v>
      </c>
      <c r="S65">
        <v>10</v>
      </c>
      <c r="T65">
        <v>6</v>
      </c>
      <c r="U65">
        <v>5</v>
      </c>
      <c r="V65">
        <v>2</v>
      </c>
      <c r="W65">
        <v>4</v>
      </c>
      <c r="Y65">
        <v>1</v>
      </c>
      <c r="AA65">
        <v>2</v>
      </c>
      <c r="AB65">
        <v>1</v>
      </c>
      <c r="AC65">
        <v>3</v>
      </c>
      <c r="AD65">
        <v>15</v>
      </c>
      <c r="AE65">
        <v>35</v>
      </c>
      <c r="AF65">
        <v>132</v>
      </c>
      <c r="AG65">
        <v>244</v>
      </c>
      <c r="AH65">
        <v>229</v>
      </c>
      <c r="AI65">
        <v>133</v>
      </c>
      <c r="AJ65">
        <v>67</v>
      </c>
      <c r="AK65">
        <v>40</v>
      </c>
      <c r="AL65">
        <v>23</v>
      </c>
      <c r="AM65">
        <v>17</v>
      </c>
      <c r="AN65">
        <v>10</v>
      </c>
      <c r="AO65">
        <v>6</v>
      </c>
      <c r="AP65">
        <v>5</v>
      </c>
      <c r="AQ65">
        <v>4</v>
      </c>
      <c r="AR65">
        <v>2</v>
      </c>
      <c r="AS65">
        <v>5</v>
      </c>
      <c r="AT65">
        <v>7</v>
      </c>
      <c r="AU65">
        <v>9</v>
      </c>
      <c r="AV65">
        <v>22</v>
      </c>
      <c r="AW65">
        <v>36</v>
      </c>
      <c r="AX65">
        <v>40</v>
      </c>
      <c r="AY65">
        <v>41</v>
      </c>
      <c r="AZ65">
        <v>19</v>
      </c>
      <c r="BA65">
        <v>8</v>
      </c>
      <c r="BB65">
        <v>11</v>
      </c>
      <c r="BC65">
        <v>5</v>
      </c>
      <c r="BD65">
        <v>5</v>
      </c>
      <c r="BE65">
        <v>8</v>
      </c>
      <c r="BG65">
        <v>1</v>
      </c>
      <c r="BH65">
        <v>1</v>
      </c>
      <c r="BI65">
        <f t="shared" si="1"/>
        <v>1282</v>
      </c>
    </row>
    <row r="66" spans="1:61" x14ac:dyDescent="0.25">
      <c r="A66" t="s">
        <v>1829</v>
      </c>
      <c r="B66" t="s">
        <v>1829</v>
      </c>
      <c r="Q66">
        <v>5</v>
      </c>
      <c r="R66">
        <v>2</v>
      </c>
      <c r="S66">
        <v>9</v>
      </c>
      <c r="T66">
        <v>1</v>
      </c>
      <c r="U66">
        <v>1</v>
      </c>
      <c r="V66">
        <v>1</v>
      </c>
      <c r="X66">
        <v>1</v>
      </c>
      <c r="AB66">
        <v>1</v>
      </c>
      <c r="AD66">
        <v>2</v>
      </c>
      <c r="AE66">
        <v>4</v>
      </c>
      <c r="AF66">
        <v>16</v>
      </c>
      <c r="AG66">
        <v>36</v>
      </c>
      <c r="AH66">
        <v>54</v>
      </c>
      <c r="AI66">
        <v>59</v>
      </c>
      <c r="AJ66">
        <v>44</v>
      </c>
      <c r="AK66">
        <v>30</v>
      </c>
      <c r="AL66">
        <v>14</v>
      </c>
      <c r="AM66">
        <v>5</v>
      </c>
      <c r="AN66">
        <v>4</v>
      </c>
      <c r="AO66">
        <v>7</v>
      </c>
      <c r="AP66">
        <v>4</v>
      </c>
      <c r="AQ66">
        <v>2</v>
      </c>
      <c r="AR66">
        <v>4</v>
      </c>
      <c r="AU66">
        <v>3</v>
      </c>
      <c r="AV66">
        <v>11</v>
      </c>
      <c r="AW66">
        <v>30</v>
      </c>
      <c r="AX66">
        <v>30</v>
      </c>
      <c r="AY66">
        <v>36</v>
      </c>
      <c r="AZ66">
        <v>21</v>
      </c>
      <c r="BA66">
        <v>14</v>
      </c>
      <c r="BB66">
        <v>11</v>
      </c>
      <c r="BC66">
        <v>6</v>
      </c>
      <c r="BD66">
        <v>3</v>
      </c>
      <c r="BE66">
        <v>2</v>
      </c>
      <c r="BF66">
        <v>1</v>
      </c>
      <c r="BH66">
        <v>1</v>
      </c>
      <c r="BI66" s="3">
        <f t="shared" si="1"/>
        <v>475</v>
      </c>
    </row>
    <row r="67" spans="1:61" x14ac:dyDescent="0.25">
      <c r="A67" t="s">
        <v>1830</v>
      </c>
      <c r="B67" t="s">
        <v>2034</v>
      </c>
      <c r="Q67">
        <v>2</v>
      </c>
      <c r="R67">
        <v>5</v>
      </c>
      <c r="S67">
        <v>6</v>
      </c>
      <c r="T67">
        <v>9</v>
      </c>
      <c r="U67">
        <v>1</v>
      </c>
      <c r="V67">
        <v>1</v>
      </c>
      <c r="X67">
        <v>1</v>
      </c>
      <c r="AD67">
        <v>1</v>
      </c>
      <c r="AE67">
        <v>3</v>
      </c>
      <c r="AG67">
        <v>5</v>
      </c>
      <c r="AH67">
        <v>11</v>
      </c>
      <c r="AI67">
        <v>22</v>
      </c>
      <c r="AJ67">
        <v>24</v>
      </c>
      <c r="AK67">
        <v>25</v>
      </c>
      <c r="AL67">
        <v>6</v>
      </c>
      <c r="AM67">
        <v>4</v>
      </c>
      <c r="AN67">
        <v>2</v>
      </c>
      <c r="AO67">
        <v>1</v>
      </c>
      <c r="AR67">
        <v>1</v>
      </c>
      <c r="AS67">
        <v>2</v>
      </c>
      <c r="AT67">
        <v>1</v>
      </c>
      <c r="AV67">
        <v>3</v>
      </c>
      <c r="AW67">
        <v>6</v>
      </c>
      <c r="AX67">
        <v>11</v>
      </c>
      <c r="AY67">
        <v>15</v>
      </c>
      <c r="AZ67">
        <v>7</v>
      </c>
      <c r="BA67">
        <v>5</v>
      </c>
      <c r="BB67">
        <v>4</v>
      </c>
      <c r="BC67">
        <v>2</v>
      </c>
      <c r="BD67">
        <v>3</v>
      </c>
      <c r="BF67">
        <v>1</v>
      </c>
      <c r="BH67">
        <v>2</v>
      </c>
      <c r="BI67" s="3">
        <f t="shared" ref="BI67:BI98" si="2">SUM(O67:BH67)</f>
        <v>192</v>
      </c>
    </row>
    <row r="68" spans="1:61" x14ac:dyDescent="0.25">
      <c r="A68" t="s">
        <v>1831</v>
      </c>
      <c r="B68" t="s">
        <v>2034</v>
      </c>
      <c r="R68">
        <v>2</v>
      </c>
      <c r="S68">
        <v>1</v>
      </c>
      <c r="U68">
        <v>1</v>
      </c>
      <c r="Z68">
        <v>1</v>
      </c>
      <c r="AA68">
        <v>1</v>
      </c>
      <c r="AD68">
        <v>4</v>
      </c>
      <c r="AE68">
        <v>8</v>
      </c>
      <c r="AF68">
        <v>11</v>
      </c>
      <c r="AG68">
        <v>14</v>
      </c>
      <c r="AH68">
        <v>4</v>
      </c>
      <c r="AI68">
        <v>1</v>
      </c>
      <c r="AJ68">
        <v>2</v>
      </c>
      <c r="AK68">
        <v>3</v>
      </c>
      <c r="AL68">
        <v>5</v>
      </c>
      <c r="AR68">
        <v>1</v>
      </c>
      <c r="AU68">
        <v>1</v>
      </c>
      <c r="AW68">
        <v>2</v>
      </c>
      <c r="AX68">
        <v>3</v>
      </c>
      <c r="AY68">
        <v>2</v>
      </c>
      <c r="AZ68">
        <v>7</v>
      </c>
      <c r="BB68">
        <v>2</v>
      </c>
      <c r="BD68">
        <v>1</v>
      </c>
      <c r="BG68">
        <v>1</v>
      </c>
      <c r="BI68" s="3">
        <f t="shared" si="2"/>
        <v>78</v>
      </c>
    </row>
    <row r="69" spans="1:61" x14ac:dyDescent="0.25">
      <c r="A69" t="s">
        <v>1832</v>
      </c>
      <c r="B69" t="s">
        <v>2034</v>
      </c>
      <c r="Q69">
        <v>6</v>
      </c>
      <c r="R69">
        <v>4</v>
      </c>
      <c r="S69">
        <v>1</v>
      </c>
      <c r="T69">
        <v>4</v>
      </c>
      <c r="U69">
        <v>3</v>
      </c>
      <c r="AD69">
        <v>1</v>
      </c>
      <c r="AE69">
        <v>3</v>
      </c>
      <c r="AF69">
        <v>4</v>
      </c>
      <c r="AG69">
        <v>12</v>
      </c>
      <c r="AH69">
        <v>6</v>
      </c>
      <c r="AI69">
        <v>5</v>
      </c>
      <c r="AJ69">
        <v>8</v>
      </c>
      <c r="AK69">
        <v>5</v>
      </c>
      <c r="AL69">
        <v>3</v>
      </c>
      <c r="AM69">
        <v>4</v>
      </c>
      <c r="AN69">
        <v>3</v>
      </c>
      <c r="AO69">
        <v>1</v>
      </c>
      <c r="AP69">
        <v>1</v>
      </c>
      <c r="AW69">
        <v>1</v>
      </c>
      <c r="AX69">
        <v>2</v>
      </c>
      <c r="AY69">
        <v>7</v>
      </c>
      <c r="BA69">
        <v>3</v>
      </c>
      <c r="BB69">
        <v>4</v>
      </c>
      <c r="BC69">
        <v>3</v>
      </c>
      <c r="BD69">
        <v>4</v>
      </c>
      <c r="BE69">
        <v>2</v>
      </c>
      <c r="BF69">
        <v>2</v>
      </c>
      <c r="BI69" s="3">
        <f t="shared" si="2"/>
        <v>102</v>
      </c>
    </row>
    <row r="70" spans="1:61" x14ac:dyDescent="0.25">
      <c r="A70" t="s">
        <v>1833</v>
      </c>
      <c r="B70" t="s">
        <v>2034</v>
      </c>
      <c r="O70">
        <v>1</v>
      </c>
      <c r="P70">
        <v>1</v>
      </c>
      <c r="Q70">
        <v>5</v>
      </c>
      <c r="R70">
        <v>6</v>
      </c>
      <c r="S70">
        <v>2</v>
      </c>
      <c r="T70">
        <v>2</v>
      </c>
      <c r="Z70">
        <v>1</v>
      </c>
      <c r="AD70">
        <v>3</v>
      </c>
      <c r="AE70">
        <v>9</v>
      </c>
      <c r="AF70">
        <v>16</v>
      </c>
      <c r="AG70">
        <v>13</v>
      </c>
      <c r="AH70">
        <v>9</v>
      </c>
      <c r="AI70">
        <v>8</v>
      </c>
      <c r="AJ70">
        <v>4</v>
      </c>
      <c r="AK70">
        <v>4</v>
      </c>
      <c r="AL70">
        <v>6</v>
      </c>
      <c r="AM70">
        <v>6</v>
      </c>
      <c r="AN70">
        <v>3</v>
      </c>
      <c r="AO70">
        <v>1</v>
      </c>
      <c r="AP70">
        <v>3</v>
      </c>
      <c r="AQ70">
        <v>2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4</v>
      </c>
      <c r="BA70">
        <v>2</v>
      </c>
      <c r="BB70">
        <v>1</v>
      </c>
      <c r="BD70">
        <v>2</v>
      </c>
      <c r="BE70">
        <v>1</v>
      </c>
      <c r="BG70">
        <v>1</v>
      </c>
      <c r="BI70" s="3">
        <f t="shared" si="2"/>
        <v>121</v>
      </c>
    </row>
    <row r="71" spans="1:61" x14ac:dyDescent="0.25">
      <c r="A71" t="s">
        <v>1834</v>
      </c>
      <c r="B71" t="s">
        <v>2034</v>
      </c>
      <c r="P71">
        <v>1</v>
      </c>
      <c r="Q71">
        <v>1</v>
      </c>
      <c r="R71">
        <v>2</v>
      </c>
      <c r="S71">
        <v>1</v>
      </c>
      <c r="T71">
        <v>1</v>
      </c>
      <c r="U71">
        <v>1</v>
      </c>
      <c r="AG71">
        <v>2</v>
      </c>
      <c r="AH71">
        <v>5</v>
      </c>
      <c r="AI71">
        <v>3</v>
      </c>
      <c r="AJ71">
        <v>8</v>
      </c>
      <c r="AK71">
        <v>3</v>
      </c>
      <c r="AL71">
        <v>1</v>
      </c>
      <c r="AM71">
        <v>3</v>
      </c>
      <c r="AN71">
        <v>1</v>
      </c>
      <c r="AP71">
        <v>1</v>
      </c>
      <c r="AQ71">
        <v>1</v>
      </c>
      <c r="AT71">
        <v>1</v>
      </c>
      <c r="AU71">
        <v>1</v>
      </c>
      <c r="AW71">
        <v>1</v>
      </c>
      <c r="AX71">
        <v>2</v>
      </c>
      <c r="BA71">
        <v>1</v>
      </c>
      <c r="BB71">
        <v>3</v>
      </c>
      <c r="BC71">
        <v>1</v>
      </c>
      <c r="BD71">
        <v>2</v>
      </c>
      <c r="BE71">
        <v>1</v>
      </c>
      <c r="BG71">
        <v>1</v>
      </c>
      <c r="BH71">
        <v>1</v>
      </c>
      <c r="BI71" s="3">
        <f t="shared" si="2"/>
        <v>50</v>
      </c>
    </row>
    <row r="72" spans="1:61" x14ac:dyDescent="0.25">
      <c r="A72" t="s">
        <v>1835</v>
      </c>
      <c r="B72" t="s">
        <v>2034</v>
      </c>
      <c r="P72">
        <v>2</v>
      </c>
      <c r="Q72">
        <v>5</v>
      </c>
      <c r="R72">
        <v>8</v>
      </c>
      <c r="S72">
        <v>5</v>
      </c>
      <c r="T72">
        <v>3</v>
      </c>
      <c r="U72">
        <v>3</v>
      </c>
      <c r="V72">
        <v>1</v>
      </c>
      <c r="X72">
        <v>2</v>
      </c>
      <c r="AA72">
        <v>1</v>
      </c>
      <c r="AD72">
        <v>2</v>
      </c>
      <c r="AE72">
        <v>1</v>
      </c>
      <c r="AF72">
        <v>13</v>
      </c>
      <c r="AG72">
        <v>25</v>
      </c>
      <c r="AH72">
        <v>20</v>
      </c>
      <c r="AI72">
        <v>2</v>
      </c>
      <c r="AJ72">
        <v>3</v>
      </c>
      <c r="AK72">
        <v>9</v>
      </c>
      <c r="AL72">
        <v>4</v>
      </c>
      <c r="AM72">
        <v>3</v>
      </c>
      <c r="AN72">
        <v>5</v>
      </c>
      <c r="AP72">
        <v>2</v>
      </c>
      <c r="AR72">
        <v>1</v>
      </c>
      <c r="AS72">
        <v>1</v>
      </c>
      <c r="AU72">
        <v>1</v>
      </c>
      <c r="AV72">
        <v>2</v>
      </c>
      <c r="AW72">
        <v>8</v>
      </c>
      <c r="AX72">
        <v>13</v>
      </c>
      <c r="AY72">
        <v>12</v>
      </c>
      <c r="AZ72">
        <v>6</v>
      </c>
      <c r="BA72">
        <v>2</v>
      </c>
      <c r="BB72">
        <v>2</v>
      </c>
      <c r="BC72">
        <v>1</v>
      </c>
      <c r="BD72">
        <v>1</v>
      </c>
      <c r="BE72">
        <v>1</v>
      </c>
      <c r="BG72">
        <v>3</v>
      </c>
      <c r="BI72" s="3">
        <f t="shared" si="2"/>
        <v>173</v>
      </c>
    </row>
    <row r="73" spans="1:61" x14ac:dyDescent="0.25">
      <c r="A73" t="s">
        <v>1836</v>
      </c>
      <c r="B73" t="s">
        <v>2034</v>
      </c>
      <c r="P73">
        <v>1</v>
      </c>
      <c r="Q73">
        <v>1</v>
      </c>
      <c r="R73">
        <v>3</v>
      </c>
      <c r="S73">
        <v>3</v>
      </c>
      <c r="T73">
        <v>3</v>
      </c>
      <c r="AC73">
        <v>1</v>
      </c>
      <c r="AE73">
        <v>1</v>
      </c>
      <c r="AI73">
        <v>3</v>
      </c>
      <c r="AJ73">
        <v>30</v>
      </c>
      <c r="AK73">
        <v>57</v>
      </c>
      <c r="AL73">
        <v>26</v>
      </c>
      <c r="AM73">
        <v>13</v>
      </c>
      <c r="AN73">
        <v>2</v>
      </c>
      <c r="AO73">
        <v>4</v>
      </c>
      <c r="AX73">
        <v>2</v>
      </c>
      <c r="AY73">
        <v>1</v>
      </c>
      <c r="AZ73">
        <v>1</v>
      </c>
      <c r="BA73">
        <v>1</v>
      </c>
      <c r="BC73">
        <v>2</v>
      </c>
      <c r="BE73">
        <v>1</v>
      </c>
      <c r="BI73" s="3">
        <f t="shared" si="2"/>
        <v>156</v>
      </c>
    </row>
    <row r="74" spans="1:61" x14ac:dyDescent="0.25">
      <c r="A74" t="s">
        <v>1837</v>
      </c>
      <c r="B74" t="s">
        <v>2034</v>
      </c>
      <c r="P74">
        <v>5</v>
      </c>
      <c r="Q74">
        <v>8</v>
      </c>
      <c r="R74">
        <v>7</v>
      </c>
      <c r="S74">
        <v>5</v>
      </c>
      <c r="T74">
        <v>2</v>
      </c>
      <c r="U74">
        <v>1</v>
      </c>
      <c r="AF74">
        <v>17</v>
      </c>
      <c r="AG74">
        <v>32</v>
      </c>
      <c r="AH74">
        <v>35</v>
      </c>
      <c r="AI74">
        <v>16</v>
      </c>
      <c r="AJ74">
        <v>9</v>
      </c>
      <c r="AK74">
        <v>5</v>
      </c>
      <c r="AL74">
        <v>2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2</v>
      </c>
      <c r="AX74">
        <v>3</v>
      </c>
      <c r="AY74">
        <v>5</v>
      </c>
      <c r="AZ74">
        <v>4</v>
      </c>
      <c r="BA74">
        <v>2</v>
      </c>
      <c r="BB74">
        <v>1</v>
      </c>
      <c r="BC74">
        <v>1</v>
      </c>
      <c r="BI74" s="3">
        <f t="shared" si="2"/>
        <v>169</v>
      </c>
    </row>
    <row r="75" spans="1:61" x14ac:dyDescent="0.25">
      <c r="A75" t="s">
        <v>1838</v>
      </c>
      <c r="B75" t="s">
        <v>2034</v>
      </c>
      <c r="O75">
        <v>10</v>
      </c>
      <c r="P75">
        <v>47</v>
      </c>
      <c r="Q75">
        <v>29</v>
      </c>
      <c r="R75">
        <v>20</v>
      </c>
      <c r="S75">
        <v>12</v>
      </c>
      <c r="T75">
        <v>2</v>
      </c>
      <c r="U75">
        <v>2</v>
      </c>
      <c r="V75">
        <v>2</v>
      </c>
      <c r="W75">
        <v>1</v>
      </c>
      <c r="X75">
        <v>1</v>
      </c>
      <c r="Z75">
        <v>1</v>
      </c>
      <c r="AA75">
        <v>1</v>
      </c>
      <c r="AC75">
        <v>1</v>
      </c>
      <c r="AE75">
        <v>8</v>
      </c>
      <c r="AF75">
        <v>18</v>
      </c>
      <c r="AG75">
        <v>32</v>
      </c>
      <c r="AH75">
        <v>57</v>
      </c>
      <c r="AI75">
        <v>47</v>
      </c>
      <c r="AJ75">
        <v>42</v>
      </c>
      <c r="AK75">
        <v>40</v>
      </c>
      <c r="AL75">
        <v>28</v>
      </c>
      <c r="AM75">
        <v>18</v>
      </c>
      <c r="AN75">
        <v>10</v>
      </c>
      <c r="AO75">
        <v>4</v>
      </c>
      <c r="AP75">
        <v>1</v>
      </c>
      <c r="AQ75">
        <v>2</v>
      </c>
      <c r="AR75">
        <v>4</v>
      </c>
      <c r="AS75">
        <v>2</v>
      </c>
      <c r="AT75">
        <v>1</v>
      </c>
      <c r="AU75">
        <v>3</v>
      </c>
      <c r="AV75">
        <v>13</v>
      </c>
      <c r="AW75">
        <v>24</v>
      </c>
      <c r="AX75">
        <v>23</v>
      </c>
      <c r="AY75">
        <v>17</v>
      </c>
      <c r="AZ75">
        <v>19</v>
      </c>
      <c r="BA75">
        <v>6</v>
      </c>
      <c r="BB75">
        <v>11</v>
      </c>
      <c r="BC75">
        <v>12</v>
      </c>
      <c r="BD75">
        <v>13</v>
      </c>
      <c r="BE75">
        <v>6</v>
      </c>
      <c r="BF75">
        <v>7</v>
      </c>
      <c r="BG75">
        <v>2</v>
      </c>
      <c r="BH75">
        <v>1</v>
      </c>
      <c r="BI75" s="3">
        <f t="shared" si="2"/>
        <v>600</v>
      </c>
    </row>
    <row r="76" spans="1:61" x14ac:dyDescent="0.25">
      <c r="A76" t="s">
        <v>1990</v>
      </c>
      <c r="B76" t="s">
        <v>2034</v>
      </c>
      <c r="P76">
        <v>10</v>
      </c>
      <c r="Q76">
        <v>23</v>
      </c>
      <c r="R76">
        <v>33</v>
      </c>
      <c r="S76">
        <v>17</v>
      </c>
      <c r="T76">
        <v>16</v>
      </c>
      <c r="U76">
        <v>4</v>
      </c>
      <c r="V76">
        <v>6</v>
      </c>
      <c r="W76">
        <v>3</v>
      </c>
      <c r="X76">
        <v>1</v>
      </c>
      <c r="Y76">
        <v>1</v>
      </c>
      <c r="AA76">
        <v>2</v>
      </c>
      <c r="AB76">
        <v>4</v>
      </c>
      <c r="AC76">
        <v>5</v>
      </c>
      <c r="AD76">
        <v>12</v>
      </c>
      <c r="AE76">
        <v>21</v>
      </c>
      <c r="AF76">
        <v>60</v>
      </c>
      <c r="AG76">
        <v>89</v>
      </c>
      <c r="AH76">
        <v>73</v>
      </c>
      <c r="AI76">
        <v>80</v>
      </c>
      <c r="AJ76">
        <v>88</v>
      </c>
      <c r="AK76">
        <v>78</v>
      </c>
      <c r="AL76">
        <v>38</v>
      </c>
      <c r="AM76">
        <v>22</v>
      </c>
      <c r="AN76">
        <v>12</v>
      </c>
      <c r="AO76">
        <v>13</v>
      </c>
      <c r="AP76">
        <v>8</v>
      </c>
      <c r="AQ76">
        <v>8</v>
      </c>
      <c r="AR76">
        <v>3</v>
      </c>
      <c r="AS76">
        <v>2</v>
      </c>
      <c r="AT76">
        <v>6</v>
      </c>
      <c r="AU76">
        <v>5</v>
      </c>
      <c r="AV76">
        <v>15</v>
      </c>
      <c r="AW76">
        <v>22</v>
      </c>
      <c r="AX76">
        <v>29</v>
      </c>
      <c r="AY76">
        <v>32</v>
      </c>
      <c r="AZ76">
        <v>28</v>
      </c>
      <c r="BA76">
        <v>26</v>
      </c>
      <c r="BB76">
        <v>17</v>
      </c>
      <c r="BC76">
        <v>22</v>
      </c>
      <c r="BD76">
        <v>14</v>
      </c>
      <c r="BE76">
        <v>9</v>
      </c>
      <c r="BF76">
        <v>7</v>
      </c>
      <c r="BG76">
        <v>2</v>
      </c>
      <c r="BH76">
        <v>7</v>
      </c>
      <c r="BI76" s="3">
        <f t="shared" si="2"/>
        <v>973</v>
      </c>
    </row>
    <row r="77" spans="1:61" x14ac:dyDescent="0.25">
      <c r="A77" t="s">
        <v>1948</v>
      </c>
      <c r="B77" t="s">
        <v>2034</v>
      </c>
      <c r="O77">
        <v>2</v>
      </c>
      <c r="P77">
        <v>1</v>
      </c>
      <c r="Q77">
        <v>6</v>
      </c>
      <c r="R77">
        <v>7</v>
      </c>
      <c r="S77">
        <v>8</v>
      </c>
      <c r="T77">
        <v>4</v>
      </c>
      <c r="U77">
        <v>4</v>
      </c>
      <c r="V77">
        <v>5</v>
      </c>
      <c r="X77">
        <v>2</v>
      </c>
      <c r="Y77">
        <v>4</v>
      </c>
      <c r="Z77">
        <v>2</v>
      </c>
      <c r="AB77">
        <v>4</v>
      </c>
      <c r="AC77">
        <v>12</v>
      </c>
      <c r="AD77">
        <v>21</v>
      </c>
      <c r="AE77">
        <v>77</v>
      </c>
      <c r="AF77">
        <v>129</v>
      </c>
      <c r="AG77">
        <v>90</v>
      </c>
      <c r="AH77">
        <v>55</v>
      </c>
      <c r="AI77">
        <v>15</v>
      </c>
      <c r="AJ77">
        <v>21</v>
      </c>
      <c r="AK77">
        <v>10</v>
      </c>
      <c r="AL77">
        <v>13</v>
      </c>
      <c r="AM77">
        <v>4</v>
      </c>
      <c r="AN77">
        <v>2</v>
      </c>
      <c r="AO77">
        <v>3</v>
      </c>
      <c r="AP77">
        <v>5</v>
      </c>
      <c r="AQ77">
        <v>3</v>
      </c>
      <c r="AR77">
        <v>2</v>
      </c>
      <c r="AS77">
        <v>2</v>
      </c>
      <c r="AT77">
        <v>2</v>
      </c>
      <c r="AU77">
        <v>7</v>
      </c>
      <c r="AV77">
        <v>6</v>
      </c>
      <c r="AW77">
        <v>26</v>
      </c>
      <c r="AX77">
        <v>33</v>
      </c>
      <c r="AY77">
        <v>33</v>
      </c>
      <c r="AZ77">
        <v>24</v>
      </c>
      <c r="BA77">
        <v>18</v>
      </c>
      <c r="BB77">
        <v>12</v>
      </c>
      <c r="BC77">
        <v>8</v>
      </c>
      <c r="BD77">
        <v>7</v>
      </c>
      <c r="BE77">
        <v>8</v>
      </c>
      <c r="BF77">
        <v>1</v>
      </c>
      <c r="BG77">
        <v>4</v>
      </c>
      <c r="BH77">
        <v>2</v>
      </c>
      <c r="BI77">
        <f t="shared" si="2"/>
        <v>704</v>
      </c>
    </row>
    <row r="78" spans="1:61" x14ac:dyDescent="0.25">
      <c r="A78" t="s">
        <v>1949</v>
      </c>
      <c r="B78" t="s">
        <v>2034</v>
      </c>
      <c r="O78">
        <v>5</v>
      </c>
      <c r="P78">
        <v>7</v>
      </c>
      <c r="Q78">
        <v>12</v>
      </c>
      <c r="R78">
        <v>6</v>
      </c>
      <c r="S78">
        <v>4</v>
      </c>
      <c r="T78">
        <v>1</v>
      </c>
      <c r="U78">
        <v>2</v>
      </c>
      <c r="W78">
        <v>2</v>
      </c>
      <c r="Z78">
        <v>1</v>
      </c>
      <c r="AB78">
        <v>1</v>
      </c>
      <c r="AD78">
        <v>1</v>
      </c>
      <c r="AF78">
        <v>6</v>
      </c>
      <c r="AG78">
        <v>3</v>
      </c>
      <c r="AH78">
        <v>14</v>
      </c>
      <c r="AI78">
        <v>10</v>
      </c>
      <c r="AJ78">
        <v>27</v>
      </c>
      <c r="AK78">
        <v>29</v>
      </c>
      <c r="AL78">
        <v>21</v>
      </c>
      <c r="AM78">
        <v>8</v>
      </c>
      <c r="AN78">
        <v>4</v>
      </c>
      <c r="AO78">
        <v>1</v>
      </c>
      <c r="AP78">
        <v>2</v>
      </c>
      <c r="AQ78">
        <v>1</v>
      </c>
      <c r="AR78">
        <v>3</v>
      </c>
      <c r="AS78">
        <v>4</v>
      </c>
      <c r="AU78">
        <v>2</v>
      </c>
      <c r="AW78">
        <v>3</v>
      </c>
      <c r="AX78">
        <v>4</v>
      </c>
      <c r="AY78">
        <v>9</v>
      </c>
      <c r="AZ78">
        <v>10</v>
      </c>
      <c r="BA78">
        <v>7</v>
      </c>
      <c r="BB78">
        <v>12</v>
      </c>
      <c r="BC78">
        <v>10</v>
      </c>
      <c r="BD78">
        <v>6</v>
      </c>
      <c r="BE78">
        <v>8</v>
      </c>
      <c r="BF78">
        <v>4</v>
      </c>
      <c r="BG78">
        <v>3</v>
      </c>
      <c r="BI78">
        <f t="shared" si="2"/>
        <v>253</v>
      </c>
    </row>
    <row r="79" spans="1:61" x14ac:dyDescent="0.25">
      <c r="A79" t="s">
        <v>1950</v>
      </c>
      <c r="B79" t="s">
        <v>2034</v>
      </c>
      <c r="P79">
        <v>5</v>
      </c>
      <c r="Q79">
        <v>9</v>
      </c>
      <c r="R79">
        <v>4</v>
      </c>
      <c r="T79">
        <v>2</v>
      </c>
      <c r="V79">
        <v>1</v>
      </c>
      <c r="Y79">
        <v>1</v>
      </c>
      <c r="AD79">
        <v>1</v>
      </c>
      <c r="AE79">
        <v>7</v>
      </c>
      <c r="AF79">
        <v>26</v>
      </c>
      <c r="AG79">
        <v>47</v>
      </c>
      <c r="AH79">
        <v>80</v>
      </c>
      <c r="AI79">
        <v>51</v>
      </c>
      <c r="AJ79">
        <v>28</v>
      </c>
      <c r="AK79">
        <v>25</v>
      </c>
      <c r="AL79">
        <v>13</v>
      </c>
      <c r="AM79">
        <v>7</v>
      </c>
      <c r="AN79">
        <v>2</v>
      </c>
      <c r="AO79">
        <v>2</v>
      </c>
      <c r="AP79">
        <v>4</v>
      </c>
      <c r="AQ79">
        <v>1</v>
      </c>
      <c r="AR79">
        <v>3</v>
      </c>
      <c r="AT79">
        <v>2</v>
      </c>
      <c r="AU79">
        <v>3</v>
      </c>
      <c r="AV79">
        <v>4</v>
      </c>
      <c r="AW79">
        <v>4</v>
      </c>
      <c r="AX79">
        <v>24</v>
      </c>
      <c r="AY79">
        <v>34</v>
      </c>
      <c r="AZ79">
        <v>17</v>
      </c>
      <c r="BA79">
        <v>18</v>
      </c>
      <c r="BB79">
        <v>12</v>
      </c>
      <c r="BC79">
        <v>6</v>
      </c>
      <c r="BD79">
        <v>4</v>
      </c>
      <c r="BE79">
        <v>6</v>
      </c>
      <c r="BF79">
        <v>1</v>
      </c>
      <c r="BG79">
        <v>1</v>
      </c>
      <c r="BH79">
        <v>3</v>
      </c>
      <c r="BI79">
        <f t="shared" si="2"/>
        <v>458</v>
      </c>
    </row>
    <row r="80" spans="1:61" x14ac:dyDescent="0.25">
      <c r="A80" t="s">
        <v>1690</v>
      </c>
      <c r="B80" s="8" t="s">
        <v>2002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3"/>
      <c r="P80" s="3"/>
      <c r="Q80" s="3"/>
      <c r="R80" s="3">
        <v>1</v>
      </c>
      <c r="S80" s="3"/>
      <c r="T80" s="3">
        <v>2</v>
      </c>
      <c r="U80" s="3"/>
      <c r="V80" s="3"/>
      <c r="W80" s="3"/>
      <c r="X80" s="3"/>
      <c r="Y80" s="3">
        <v>1</v>
      </c>
      <c r="Z80" s="3"/>
      <c r="AA80" s="3"/>
      <c r="AB80" s="3">
        <v>3</v>
      </c>
      <c r="AC80" s="3">
        <v>5</v>
      </c>
      <c r="AD80" s="3">
        <v>19</v>
      </c>
      <c r="AE80" s="3">
        <v>48</v>
      </c>
      <c r="AF80" s="3">
        <v>45</v>
      </c>
      <c r="AG80" s="3">
        <v>14</v>
      </c>
      <c r="AH80" s="3">
        <v>11</v>
      </c>
      <c r="AI80" s="3">
        <v>5</v>
      </c>
      <c r="AJ80" s="3">
        <v>2</v>
      </c>
      <c r="AK80" s="3">
        <v>3</v>
      </c>
      <c r="AL80" s="3">
        <v>3</v>
      </c>
      <c r="AM80" s="3">
        <v>3</v>
      </c>
      <c r="AN80" s="3"/>
      <c r="AO80" s="3"/>
      <c r="AP80" s="3"/>
      <c r="AQ80" s="3"/>
      <c r="AR80" s="3">
        <v>1</v>
      </c>
      <c r="AS80" s="3"/>
      <c r="AT80" s="3"/>
      <c r="AU80" s="3">
        <v>2</v>
      </c>
      <c r="AV80" s="3">
        <v>3</v>
      </c>
      <c r="AW80" s="3">
        <v>4</v>
      </c>
      <c r="AX80" s="3">
        <v>8</v>
      </c>
      <c r="AY80" s="3">
        <v>5</v>
      </c>
      <c r="AZ80" s="3">
        <v>6</v>
      </c>
      <c r="BA80" s="3">
        <v>2</v>
      </c>
      <c r="BB80" s="3">
        <v>1</v>
      </c>
      <c r="BC80" s="3">
        <v>3</v>
      </c>
      <c r="BD80" s="3"/>
      <c r="BE80" s="3">
        <v>2</v>
      </c>
      <c r="BF80" s="3">
        <v>1</v>
      </c>
      <c r="BG80" s="3">
        <v>3</v>
      </c>
      <c r="BH80" s="3"/>
      <c r="BI80" s="3">
        <f t="shared" si="2"/>
        <v>206</v>
      </c>
    </row>
    <row r="81" spans="1:61" x14ac:dyDescent="0.25">
      <c r="A81" t="s">
        <v>1961</v>
      </c>
      <c r="B81" s="8" t="s">
        <v>2002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3">
        <v>1</v>
      </c>
      <c r="P81" s="3">
        <v>3</v>
      </c>
      <c r="Q81" s="3">
        <v>6</v>
      </c>
      <c r="R81" s="3">
        <v>5</v>
      </c>
      <c r="S81" s="3">
        <v>4</v>
      </c>
      <c r="T81" s="3">
        <v>3</v>
      </c>
      <c r="U81" s="3">
        <v>2</v>
      </c>
      <c r="V81" s="3">
        <v>1</v>
      </c>
      <c r="W81" s="3">
        <v>1</v>
      </c>
      <c r="X81" s="3">
        <v>1</v>
      </c>
      <c r="Y81" s="3">
        <v>2</v>
      </c>
      <c r="Z81" s="3">
        <v>1</v>
      </c>
      <c r="AA81" s="3"/>
      <c r="AB81" s="3">
        <v>1</v>
      </c>
      <c r="AC81" s="3">
        <v>7</v>
      </c>
      <c r="AD81" s="3">
        <v>18</v>
      </c>
      <c r="AE81" s="3">
        <v>64</v>
      </c>
      <c r="AF81" s="3">
        <v>110</v>
      </c>
      <c r="AG81" s="3">
        <v>102</v>
      </c>
      <c r="AH81" s="3">
        <v>87</v>
      </c>
      <c r="AI81" s="3">
        <v>60</v>
      </c>
      <c r="AJ81" s="3">
        <v>47</v>
      </c>
      <c r="AK81" s="3">
        <v>49</v>
      </c>
      <c r="AL81" s="3">
        <v>52</v>
      </c>
      <c r="AM81" s="3">
        <v>24</v>
      </c>
      <c r="AN81" s="3">
        <v>18</v>
      </c>
      <c r="AO81" s="3">
        <v>13</v>
      </c>
      <c r="AP81" s="3">
        <v>9</v>
      </c>
      <c r="AQ81" s="3">
        <v>9</v>
      </c>
      <c r="AR81" s="3">
        <v>9</v>
      </c>
      <c r="AS81" s="3">
        <v>4</v>
      </c>
      <c r="AT81" s="3">
        <v>3</v>
      </c>
      <c r="AU81" s="3">
        <v>11</v>
      </c>
      <c r="AV81" s="3">
        <v>7</v>
      </c>
      <c r="AW81" s="3">
        <v>23</v>
      </c>
      <c r="AX81" s="3">
        <v>39</v>
      </c>
      <c r="AY81" s="3">
        <v>38</v>
      </c>
      <c r="AZ81" s="3">
        <v>26</v>
      </c>
      <c r="BA81" s="3">
        <v>22</v>
      </c>
      <c r="BB81" s="3">
        <v>17</v>
      </c>
      <c r="BC81" s="3">
        <v>15</v>
      </c>
      <c r="BD81" s="3">
        <v>14</v>
      </c>
      <c r="BE81" s="3">
        <v>11</v>
      </c>
      <c r="BF81" s="3">
        <v>8</v>
      </c>
      <c r="BG81" s="3">
        <v>5</v>
      </c>
      <c r="BH81" s="3">
        <v>2</v>
      </c>
      <c r="BI81" s="3">
        <f t="shared" si="2"/>
        <v>954</v>
      </c>
    </row>
    <row r="82" spans="1:61" x14ac:dyDescent="0.25">
      <c r="A82" t="s">
        <v>1881</v>
      </c>
      <c r="B82" t="s">
        <v>2002</v>
      </c>
      <c r="O82">
        <v>1</v>
      </c>
      <c r="P82">
        <v>6</v>
      </c>
      <c r="Q82">
        <v>14</v>
      </c>
      <c r="R82">
        <v>21</v>
      </c>
      <c r="S82">
        <v>15</v>
      </c>
      <c r="T82">
        <v>13</v>
      </c>
      <c r="U82">
        <v>3</v>
      </c>
      <c r="V82">
        <v>3</v>
      </c>
      <c r="X82">
        <v>1</v>
      </c>
      <c r="Y82">
        <v>1</v>
      </c>
      <c r="Z82">
        <v>2</v>
      </c>
      <c r="AB82">
        <v>2</v>
      </c>
      <c r="AC82">
        <v>4</v>
      </c>
      <c r="AD82">
        <v>4</v>
      </c>
      <c r="AE82">
        <v>31</v>
      </c>
      <c r="AF82">
        <v>80</v>
      </c>
      <c r="AG82">
        <v>218</v>
      </c>
      <c r="AH82">
        <v>174</v>
      </c>
      <c r="AI82">
        <v>127</v>
      </c>
      <c r="AJ82">
        <v>98</v>
      </c>
      <c r="AK82">
        <v>86</v>
      </c>
      <c r="AL82">
        <v>50</v>
      </c>
      <c r="AM82">
        <v>42</v>
      </c>
      <c r="AN82">
        <v>25</v>
      </c>
      <c r="AO82">
        <v>15</v>
      </c>
      <c r="AP82">
        <v>17</v>
      </c>
      <c r="AQ82">
        <v>15</v>
      </c>
      <c r="AR82">
        <v>5</v>
      </c>
      <c r="AS82">
        <v>11</v>
      </c>
      <c r="AT82">
        <v>2</v>
      </c>
      <c r="AU82">
        <v>4</v>
      </c>
      <c r="AV82">
        <v>21</v>
      </c>
      <c r="AW82">
        <v>36</v>
      </c>
      <c r="AX82">
        <v>75</v>
      </c>
      <c r="AY82">
        <v>72</v>
      </c>
      <c r="AZ82">
        <v>62</v>
      </c>
      <c r="BA82">
        <v>35</v>
      </c>
      <c r="BB82">
        <v>16</v>
      </c>
      <c r="BC82">
        <v>6</v>
      </c>
      <c r="BD82">
        <v>6</v>
      </c>
      <c r="BE82">
        <v>4</v>
      </c>
      <c r="BF82">
        <v>2</v>
      </c>
      <c r="BG82">
        <v>3</v>
      </c>
      <c r="BI82">
        <f t="shared" si="2"/>
        <v>1428</v>
      </c>
    </row>
    <row r="83" spans="1:61" x14ac:dyDescent="0.25">
      <c r="A83" t="s">
        <v>1898</v>
      </c>
      <c r="B83" t="s">
        <v>2002</v>
      </c>
      <c r="R83">
        <v>3</v>
      </c>
      <c r="S83">
        <v>1</v>
      </c>
      <c r="T83">
        <v>5</v>
      </c>
      <c r="U83">
        <v>2</v>
      </c>
      <c r="V83">
        <v>1</v>
      </c>
      <c r="W83">
        <v>1</v>
      </c>
      <c r="X83">
        <v>2</v>
      </c>
      <c r="AB83">
        <v>1</v>
      </c>
      <c r="AC83">
        <v>3</v>
      </c>
      <c r="AD83">
        <v>19</v>
      </c>
      <c r="AE83">
        <v>29</v>
      </c>
      <c r="AF83">
        <v>24</v>
      </c>
      <c r="AG83">
        <v>22</v>
      </c>
      <c r="AH83">
        <v>14</v>
      </c>
      <c r="AI83">
        <v>8</v>
      </c>
      <c r="AJ83">
        <v>4</v>
      </c>
      <c r="AK83">
        <v>10</v>
      </c>
      <c r="AL83">
        <v>7</v>
      </c>
      <c r="AM83">
        <v>4</v>
      </c>
      <c r="AN83">
        <v>2</v>
      </c>
      <c r="AO83">
        <v>4</v>
      </c>
      <c r="AT83">
        <v>1</v>
      </c>
      <c r="AU83">
        <v>1</v>
      </c>
      <c r="AV83">
        <v>4</v>
      </c>
      <c r="AW83">
        <v>8</v>
      </c>
      <c r="AX83">
        <v>12</v>
      </c>
      <c r="AY83">
        <v>9</v>
      </c>
      <c r="AZ83">
        <v>7</v>
      </c>
      <c r="BA83">
        <v>8</v>
      </c>
      <c r="BB83">
        <v>2</v>
      </c>
      <c r="BD83">
        <v>1</v>
      </c>
      <c r="BE83">
        <v>2</v>
      </c>
      <c r="BF83">
        <v>1</v>
      </c>
      <c r="BG83">
        <v>1</v>
      </c>
      <c r="BH83">
        <v>1</v>
      </c>
      <c r="BI83">
        <f t="shared" si="2"/>
        <v>224</v>
      </c>
    </row>
    <row r="84" spans="1:61" x14ac:dyDescent="0.25">
      <c r="A84" t="s">
        <v>1691</v>
      </c>
      <c r="B84" s="8" t="s">
        <v>2003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3"/>
      <c r="P84" s="3"/>
      <c r="Q84" s="3">
        <v>2</v>
      </c>
      <c r="R84" s="3">
        <v>3</v>
      </c>
      <c r="S84" s="3">
        <v>3</v>
      </c>
      <c r="T84" s="3">
        <v>2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>
        <v>4</v>
      </c>
      <c r="AI84" s="3">
        <v>7</v>
      </c>
      <c r="AJ84" s="3">
        <v>10</v>
      </c>
      <c r="AK84" s="3">
        <v>8</v>
      </c>
      <c r="AL84" s="3">
        <v>4</v>
      </c>
      <c r="AM84" s="3">
        <v>4</v>
      </c>
      <c r="AN84" s="3"/>
      <c r="AO84" s="3">
        <v>2</v>
      </c>
      <c r="AP84" s="3">
        <v>2</v>
      </c>
      <c r="AQ84" s="3"/>
      <c r="AR84" s="3">
        <v>1</v>
      </c>
      <c r="AS84" s="3"/>
      <c r="AT84" s="3"/>
      <c r="AU84" s="3"/>
      <c r="AV84" s="3"/>
      <c r="AW84" s="3"/>
      <c r="AX84" s="3"/>
      <c r="AY84" s="3">
        <v>1</v>
      </c>
      <c r="AZ84" s="3">
        <v>1</v>
      </c>
      <c r="BA84" s="3">
        <v>2</v>
      </c>
      <c r="BB84" s="3"/>
      <c r="BC84" s="3">
        <v>1</v>
      </c>
      <c r="BD84" s="3">
        <v>1</v>
      </c>
      <c r="BE84" s="3"/>
      <c r="BF84" s="3"/>
      <c r="BG84" s="3">
        <v>1</v>
      </c>
      <c r="BH84" s="3"/>
      <c r="BI84" s="3">
        <f t="shared" si="2"/>
        <v>59</v>
      </c>
    </row>
    <row r="85" spans="1:61" x14ac:dyDescent="0.25">
      <c r="A85" t="s">
        <v>1962</v>
      </c>
      <c r="B85" s="8" t="s">
        <v>2003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3"/>
      <c r="P85" s="3"/>
      <c r="Q85" s="3">
        <v>1</v>
      </c>
      <c r="R85" s="3"/>
      <c r="S85" s="3">
        <v>2</v>
      </c>
      <c r="T85" s="3"/>
      <c r="U85" s="3"/>
      <c r="V85" s="3"/>
      <c r="W85" s="3">
        <v>1</v>
      </c>
      <c r="X85" s="3">
        <v>2</v>
      </c>
      <c r="Y85" s="3"/>
      <c r="Z85" s="3"/>
      <c r="AA85" s="3"/>
      <c r="AB85" s="3"/>
      <c r="AC85" s="3"/>
      <c r="AD85" s="3"/>
      <c r="AE85" s="3">
        <v>4</v>
      </c>
      <c r="AF85" s="3">
        <v>6</v>
      </c>
      <c r="AG85" s="3">
        <v>20</v>
      </c>
      <c r="AH85" s="3">
        <v>21</v>
      </c>
      <c r="AI85" s="3">
        <v>22</v>
      </c>
      <c r="AJ85" s="3">
        <v>34</v>
      </c>
      <c r="AK85" s="3">
        <v>38</v>
      </c>
      <c r="AL85" s="3">
        <v>21</v>
      </c>
      <c r="AM85" s="3">
        <v>18</v>
      </c>
      <c r="AN85" s="3">
        <v>8</v>
      </c>
      <c r="AO85" s="3">
        <v>12</v>
      </c>
      <c r="AP85" s="3">
        <v>4</v>
      </c>
      <c r="AQ85" s="3">
        <v>7</v>
      </c>
      <c r="AR85" s="3">
        <v>3</v>
      </c>
      <c r="AS85" s="3">
        <v>1</v>
      </c>
      <c r="AT85" s="3">
        <v>3</v>
      </c>
      <c r="AU85" s="3">
        <v>3</v>
      </c>
      <c r="AV85" s="3">
        <v>7</v>
      </c>
      <c r="AW85" s="3">
        <v>12</v>
      </c>
      <c r="AX85" s="3">
        <v>16</v>
      </c>
      <c r="AY85" s="3">
        <v>10</v>
      </c>
      <c r="AZ85" s="3">
        <v>6</v>
      </c>
      <c r="BA85" s="3">
        <v>8</v>
      </c>
      <c r="BB85" s="3">
        <v>3</v>
      </c>
      <c r="BC85" s="3">
        <v>4</v>
      </c>
      <c r="BD85" s="3">
        <v>5</v>
      </c>
      <c r="BE85" s="3">
        <v>3</v>
      </c>
      <c r="BF85" s="3">
        <v>2</v>
      </c>
      <c r="BG85" s="3">
        <v>1</v>
      </c>
      <c r="BH85" s="3"/>
      <c r="BI85" s="3">
        <f t="shared" si="2"/>
        <v>308</v>
      </c>
    </row>
    <row r="86" spans="1:61" x14ac:dyDescent="0.25">
      <c r="A86" t="s">
        <v>1692</v>
      </c>
      <c r="B86" s="8" t="s">
        <v>2004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3"/>
      <c r="P86" s="3">
        <v>1</v>
      </c>
      <c r="Q86" s="3"/>
      <c r="R86" s="3">
        <v>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>
        <v>9</v>
      </c>
      <c r="AG86" s="3">
        <v>11</v>
      </c>
      <c r="AH86" s="3">
        <v>22</v>
      </c>
      <c r="AI86" s="3">
        <v>11</v>
      </c>
      <c r="AJ86" s="3">
        <v>8</v>
      </c>
      <c r="AK86" s="3">
        <v>5</v>
      </c>
      <c r="AL86" s="3">
        <v>2</v>
      </c>
      <c r="AM86" s="3">
        <v>3</v>
      </c>
      <c r="AN86" s="3">
        <v>2</v>
      </c>
      <c r="AO86" s="3"/>
      <c r="AP86" s="3"/>
      <c r="AQ86" s="3">
        <v>1</v>
      </c>
      <c r="AR86" s="3"/>
      <c r="AS86" s="3"/>
      <c r="AT86" s="3"/>
      <c r="AU86" s="3"/>
      <c r="AV86" s="3">
        <v>2</v>
      </c>
      <c r="AW86" s="3">
        <v>4</v>
      </c>
      <c r="AX86" s="3">
        <v>8</v>
      </c>
      <c r="AY86" s="3">
        <v>6</v>
      </c>
      <c r="AZ86" s="3">
        <v>5</v>
      </c>
      <c r="BA86" s="3">
        <v>2</v>
      </c>
      <c r="BB86" s="3"/>
      <c r="BC86" s="3">
        <v>3</v>
      </c>
      <c r="BD86" s="3"/>
      <c r="BE86" s="3"/>
      <c r="BF86" s="3">
        <v>1</v>
      </c>
      <c r="BG86" s="3"/>
      <c r="BH86" s="3"/>
      <c r="BI86" s="3">
        <f t="shared" si="2"/>
        <v>107</v>
      </c>
    </row>
    <row r="87" spans="1:61" x14ac:dyDescent="0.25">
      <c r="A87" t="s">
        <v>1693</v>
      </c>
      <c r="B87" s="8" t="s">
        <v>2004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3">
        <v>2</v>
      </c>
      <c r="P87" s="3">
        <v>3</v>
      </c>
      <c r="Q87" s="3">
        <v>1</v>
      </c>
      <c r="R87" s="3">
        <v>1</v>
      </c>
      <c r="S87" s="3"/>
      <c r="T87" s="3">
        <v>1</v>
      </c>
      <c r="U87" s="3"/>
      <c r="V87" s="3">
        <v>2</v>
      </c>
      <c r="W87" s="3"/>
      <c r="X87" s="3"/>
      <c r="Y87" s="3"/>
      <c r="Z87" s="3"/>
      <c r="AA87" s="3"/>
      <c r="AB87" s="3"/>
      <c r="AC87" s="3">
        <v>2</v>
      </c>
      <c r="AD87" s="3">
        <v>4</v>
      </c>
      <c r="AE87" s="3">
        <v>4</v>
      </c>
      <c r="AF87" s="3">
        <v>17</v>
      </c>
      <c r="AG87" s="3">
        <v>35</v>
      </c>
      <c r="AH87" s="3">
        <v>23</v>
      </c>
      <c r="AI87" s="3">
        <v>8</v>
      </c>
      <c r="AJ87" s="3">
        <v>8</v>
      </c>
      <c r="AK87" s="3">
        <v>8</v>
      </c>
      <c r="AL87" s="3">
        <v>8</v>
      </c>
      <c r="AM87" s="3">
        <v>6</v>
      </c>
      <c r="AN87" s="3">
        <v>1</v>
      </c>
      <c r="AO87" s="3">
        <v>3</v>
      </c>
      <c r="AP87" s="3"/>
      <c r="AQ87" s="3"/>
      <c r="AR87" s="3">
        <v>1</v>
      </c>
      <c r="AS87" s="3"/>
      <c r="AT87" s="3">
        <v>2</v>
      </c>
      <c r="AU87" s="3">
        <v>2</v>
      </c>
      <c r="AV87" s="3">
        <v>1</v>
      </c>
      <c r="AW87" s="3">
        <v>5</v>
      </c>
      <c r="AX87" s="3">
        <v>8</v>
      </c>
      <c r="AY87" s="3">
        <v>7</v>
      </c>
      <c r="AZ87" s="3">
        <v>3</v>
      </c>
      <c r="BA87" s="3">
        <v>3</v>
      </c>
      <c r="BB87" s="3">
        <v>1</v>
      </c>
      <c r="BC87" s="3"/>
      <c r="BD87" s="3">
        <v>3</v>
      </c>
      <c r="BE87" s="3"/>
      <c r="BF87" s="3">
        <v>1</v>
      </c>
      <c r="BG87" s="3"/>
      <c r="BH87" s="3">
        <v>1</v>
      </c>
      <c r="BI87" s="3">
        <f t="shared" si="2"/>
        <v>175</v>
      </c>
    </row>
    <row r="88" spans="1:61" x14ac:dyDescent="0.25">
      <c r="A88" t="s">
        <v>1963</v>
      </c>
      <c r="B88" s="8" t="s">
        <v>2004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3">
        <v>1</v>
      </c>
      <c r="P88" s="3">
        <v>4</v>
      </c>
      <c r="Q88" s="3">
        <v>6</v>
      </c>
      <c r="R88" s="3">
        <v>6</v>
      </c>
      <c r="S88" s="3">
        <v>6</v>
      </c>
      <c r="T88" s="3">
        <v>2</v>
      </c>
      <c r="U88" s="3">
        <v>1</v>
      </c>
      <c r="V88" s="3">
        <v>1</v>
      </c>
      <c r="W88" s="3">
        <v>2</v>
      </c>
      <c r="X88" s="3"/>
      <c r="Y88" s="3">
        <v>1</v>
      </c>
      <c r="Z88" s="3"/>
      <c r="AA88" s="3">
        <v>1</v>
      </c>
      <c r="AB88" s="3"/>
      <c r="AC88" s="3">
        <v>1</v>
      </c>
      <c r="AD88" s="3">
        <v>11</v>
      </c>
      <c r="AE88" s="3">
        <v>41</v>
      </c>
      <c r="AF88" s="3">
        <v>58</v>
      </c>
      <c r="AG88" s="3">
        <v>100</v>
      </c>
      <c r="AH88" s="3">
        <v>72</v>
      </c>
      <c r="AI88" s="3">
        <v>76</v>
      </c>
      <c r="AJ88" s="3">
        <v>61</v>
      </c>
      <c r="AK88" s="3">
        <v>56</v>
      </c>
      <c r="AL88" s="3">
        <v>32</v>
      </c>
      <c r="AM88" s="3">
        <v>41</v>
      </c>
      <c r="AN88" s="3">
        <v>7</v>
      </c>
      <c r="AO88" s="3">
        <v>15</v>
      </c>
      <c r="AP88" s="3">
        <v>8</v>
      </c>
      <c r="AQ88" s="3">
        <v>3</v>
      </c>
      <c r="AR88" s="3">
        <v>3</v>
      </c>
      <c r="AS88" s="3">
        <v>6</v>
      </c>
      <c r="AT88" s="3">
        <v>4</v>
      </c>
      <c r="AU88" s="3">
        <v>6</v>
      </c>
      <c r="AV88" s="3">
        <v>5</v>
      </c>
      <c r="AW88" s="3">
        <v>18</v>
      </c>
      <c r="AX88" s="3">
        <v>28</v>
      </c>
      <c r="AY88" s="3">
        <v>25</v>
      </c>
      <c r="AZ88" s="3">
        <v>24</v>
      </c>
      <c r="BA88" s="3">
        <v>13</v>
      </c>
      <c r="BB88" s="3">
        <v>12</v>
      </c>
      <c r="BC88" s="3">
        <v>3</v>
      </c>
      <c r="BD88" s="3">
        <v>6</v>
      </c>
      <c r="BE88" s="3">
        <v>4</v>
      </c>
      <c r="BF88" s="3">
        <v>2</v>
      </c>
      <c r="BG88" s="3">
        <v>2</v>
      </c>
      <c r="BH88" s="3">
        <v>2</v>
      </c>
      <c r="BI88" s="3">
        <f t="shared" si="2"/>
        <v>776</v>
      </c>
    </row>
    <row r="89" spans="1:61" x14ac:dyDescent="0.25">
      <c r="A89" t="s">
        <v>1694</v>
      </c>
      <c r="B89" s="8" t="s">
        <v>1694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3"/>
      <c r="P89" s="3">
        <v>1</v>
      </c>
      <c r="Q89" s="3"/>
      <c r="R89" s="3">
        <v>1</v>
      </c>
      <c r="S89" s="3"/>
      <c r="T89" s="3"/>
      <c r="U89" s="3"/>
      <c r="V89" s="3"/>
      <c r="W89" s="3"/>
      <c r="X89" s="3">
        <v>1</v>
      </c>
      <c r="Y89" s="3"/>
      <c r="Z89" s="3"/>
      <c r="AA89" s="3"/>
      <c r="AB89" s="3">
        <v>1</v>
      </c>
      <c r="AC89" s="3">
        <v>2</v>
      </c>
      <c r="AD89" s="3"/>
      <c r="AE89" s="3"/>
      <c r="AF89" s="3">
        <v>1</v>
      </c>
      <c r="AG89" s="3">
        <v>13</v>
      </c>
      <c r="AH89" s="3">
        <v>22</v>
      </c>
      <c r="AI89" s="3">
        <v>22</v>
      </c>
      <c r="AJ89" s="3">
        <v>36</v>
      </c>
      <c r="AK89" s="3">
        <v>32</v>
      </c>
      <c r="AL89" s="3">
        <v>21</v>
      </c>
      <c r="AM89" s="3">
        <v>5</v>
      </c>
      <c r="AN89" s="3">
        <v>6</v>
      </c>
      <c r="AO89" s="3"/>
      <c r="AP89" s="3">
        <v>3</v>
      </c>
      <c r="AQ89" s="3"/>
      <c r="AR89" s="3"/>
      <c r="AS89" s="3">
        <v>1</v>
      </c>
      <c r="AT89" s="3">
        <v>1</v>
      </c>
      <c r="AU89" s="3">
        <v>1</v>
      </c>
      <c r="AV89" s="3">
        <v>6</v>
      </c>
      <c r="AW89" s="3">
        <v>2</v>
      </c>
      <c r="AX89" s="3">
        <v>5</v>
      </c>
      <c r="AY89" s="3">
        <v>6</v>
      </c>
      <c r="AZ89" s="3"/>
      <c r="BA89" s="3">
        <v>3</v>
      </c>
      <c r="BB89" s="3">
        <v>1</v>
      </c>
      <c r="BC89" s="3">
        <v>2</v>
      </c>
      <c r="BD89" s="3"/>
      <c r="BE89" s="3"/>
      <c r="BF89" s="3"/>
      <c r="BG89" s="3"/>
      <c r="BH89" s="3"/>
      <c r="BI89" s="3">
        <f t="shared" si="2"/>
        <v>195</v>
      </c>
    </row>
    <row r="90" spans="1:61" x14ac:dyDescent="0.25">
      <c r="A90" t="s">
        <v>1695</v>
      </c>
      <c r="B90" s="8" t="s">
        <v>2005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3"/>
      <c r="P90" s="3">
        <v>1</v>
      </c>
      <c r="Q90" s="3">
        <v>1</v>
      </c>
      <c r="R90" s="3">
        <v>1</v>
      </c>
      <c r="S90" s="3"/>
      <c r="T90" s="3"/>
      <c r="U90" s="3"/>
      <c r="V90" s="3"/>
      <c r="W90" s="3"/>
      <c r="X90" s="3">
        <v>1</v>
      </c>
      <c r="Y90" s="3"/>
      <c r="Z90" s="3"/>
      <c r="AA90" s="3"/>
      <c r="AB90" s="3"/>
      <c r="AC90" s="3"/>
      <c r="AD90" s="3">
        <v>1</v>
      </c>
      <c r="AE90" s="3">
        <v>1</v>
      </c>
      <c r="AF90" s="3">
        <v>7</v>
      </c>
      <c r="AG90" s="3">
        <v>15</v>
      </c>
      <c r="AH90" s="3">
        <v>14</v>
      </c>
      <c r="AI90" s="3">
        <v>6</v>
      </c>
      <c r="AJ90" s="3">
        <v>8</v>
      </c>
      <c r="AK90" s="3">
        <v>4</v>
      </c>
      <c r="AL90" s="3">
        <v>2</v>
      </c>
      <c r="AM90" s="3">
        <v>1</v>
      </c>
      <c r="AN90" s="3"/>
      <c r="AO90" s="3">
        <v>1</v>
      </c>
      <c r="AP90" s="3"/>
      <c r="AQ90" s="3"/>
      <c r="AR90" s="3"/>
      <c r="AS90" s="3"/>
      <c r="AT90" s="3"/>
      <c r="AU90" s="3"/>
      <c r="AV90" s="3">
        <v>4</v>
      </c>
      <c r="AW90" s="3">
        <v>10</v>
      </c>
      <c r="AX90" s="3">
        <v>6</v>
      </c>
      <c r="AY90" s="3">
        <v>7</v>
      </c>
      <c r="AZ90" s="3">
        <v>7</v>
      </c>
      <c r="BA90" s="3">
        <v>2</v>
      </c>
      <c r="BB90" s="3">
        <v>1</v>
      </c>
      <c r="BC90" s="3">
        <v>2</v>
      </c>
      <c r="BD90" s="3"/>
      <c r="BE90" s="3"/>
      <c r="BF90" s="3"/>
      <c r="BG90" s="3">
        <v>1</v>
      </c>
      <c r="BH90" s="3">
        <v>1</v>
      </c>
      <c r="BI90" s="3">
        <f t="shared" si="2"/>
        <v>105</v>
      </c>
    </row>
    <row r="91" spans="1:61" x14ac:dyDescent="0.25">
      <c r="A91" t="s">
        <v>1696</v>
      </c>
      <c r="B91" s="8" t="s">
        <v>2005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3"/>
      <c r="P91" s="3">
        <v>1</v>
      </c>
      <c r="Q91" s="3"/>
      <c r="R91" s="3"/>
      <c r="S91" s="3"/>
      <c r="T91" s="3"/>
      <c r="U91" s="3">
        <v>1</v>
      </c>
      <c r="V91" s="3"/>
      <c r="W91" s="3"/>
      <c r="X91" s="3"/>
      <c r="Y91" s="3"/>
      <c r="Z91" s="3"/>
      <c r="AA91" s="3"/>
      <c r="AB91" s="3"/>
      <c r="AC91" s="3"/>
      <c r="AD91" s="3">
        <v>1</v>
      </c>
      <c r="AE91" s="3">
        <v>2</v>
      </c>
      <c r="AF91" s="3">
        <v>7</v>
      </c>
      <c r="AG91" s="3">
        <v>16</v>
      </c>
      <c r="AH91" s="3">
        <v>9</v>
      </c>
      <c r="AI91" s="3">
        <v>5</v>
      </c>
      <c r="AJ91" s="3">
        <v>5</v>
      </c>
      <c r="AK91" s="3">
        <v>5</v>
      </c>
      <c r="AL91" s="3">
        <v>3</v>
      </c>
      <c r="AM91" s="3">
        <v>3</v>
      </c>
      <c r="AN91" s="3">
        <v>1</v>
      </c>
      <c r="AO91" s="3">
        <v>1</v>
      </c>
      <c r="AP91" s="3"/>
      <c r="AQ91" s="3">
        <v>1</v>
      </c>
      <c r="AR91" s="3"/>
      <c r="AS91" s="3"/>
      <c r="AT91" s="3"/>
      <c r="AU91" s="3"/>
      <c r="AV91" s="3">
        <v>2</v>
      </c>
      <c r="AW91" s="3">
        <v>4</v>
      </c>
      <c r="AX91" s="3">
        <v>6</v>
      </c>
      <c r="AY91" s="3">
        <v>4</v>
      </c>
      <c r="AZ91" s="3">
        <v>4</v>
      </c>
      <c r="BA91" s="3">
        <v>1</v>
      </c>
      <c r="BB91" s="3"/>
      <c r="BC91" s="3">
        <v>1</v>
      </c>
      <c r="BD91" s="3">
        <v>2</v>
      </c>
      <c r="BE91" s="3"/>
      <c r="BF91" s="3"/>
      <c r="BG91" s="3"/>
      <c r="BH91" s="3"/>
      <c r="BI91" s="3">
        <f t="shared" si="2"/>
        <v>85</v>
      </c>
    </row>
    <row r="92" spans="1:61" x14ac:dyDescent="0.25">
      <c r="A92" t="s">
        <v>1697</v>
      </c>
      <c r="B92" s="8" t="s">
        <v>2005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3">
        <v>1</v>
      </c>
      <c r="P92" s="3">
        <v>2</v>
      </c>
      <c r="Q92" s="3">
        <v>2</v>
      </c>
      <c r="R92" s="3">
        <v>1</v>
      </c>
      <c r="S92" s="3"/>
      <c r="T92" s="3">
        <v>1</v>
      </c>
      <c r="U92" s="3"/>
      <c r="V92" s="3"/>
      <c r="W92" s="3"/>
      <c r="X92" s="3"/>
      <c r="Y92" s="3"/>
      <c r="Z92" s="3"/>
      <c r="AA92" s="3"/>
      <c r="AB92" s="3"/>
      <c r="AC92" s="3"/>
      <c r="AD92" s="3">
        <v>1</v>
      </c>
      <c r="AE92" s="3">
        <v>6</v>
      </c>
      <c r="AF92" s="3">
        <v>17</v>
      </c>
      <c r="AG92" s="3">
        <v>58</v>
      </c>
      <c r="AH92" s="3">
        <v>48</v>
      </c>
      <c r="AI92" s="3">
        <v>26</v>
      </c>
      <c r="AJ92" s="3">
        <v>16</v>
      </c>
      <c r="AK92" s="3">
        <v>15</v>
      </c>
      <c r="AL92" s="3">
        <v>3</v>
      </c>
      <c r="AM92" s="3">
        <v>2</v>
      </c>
      <c r="AN92" s="3">
        <v>1</v>
      </c>
      <c r="AO92" s="3"/>
      <c r="AP92" s="3">
        <v>3</v>
      </c>
      <c r="AQ92" s="3">
        <v>2</v>
      </c>
      <c r="AR92" s="3"/>
      <c r="AS92" s="3">
        <v>1</v>
      </c>
      <c r="AT92" s="3"/>
      <c r="AU92" s="3">
        <v>1</v>
      </c>
      <c r="AV92" s="3"/>
      <c r="AW92" s="3">
        <v>1</v>
      </c>
      <c r="AX92" s="3">
        <v>4</v>
      </c>
      <c r="AY92" s="3">
        <v>7</v>
      </c>
      <c r="AZ92" s="3">
        <v>1</v>
      </c>
      <c r="BA92" s="3">
        <v>1</v>
      </c>
      <c r="BB92" s="3"/>
      <c r="BC92" s="3"/>
      <c r="BD92" s="3"/>
      <c r="BE92" s="3">
        <v>1</v>
      </c>
      <c r="BF92" s="3">
        <v>1</v>
      </c>
      <c r="BG92" s="3"/>
      <c r="BH92" s="3"/>
      <c r="BI92" s="3">
        <f t="shared" si="2"/>
        <v>223</v>
      </c>
    </row>
    <row r="93" spans="1:61" x14ac:dyDescent="0.25">
      <c r="A93" t="s">
        <v>1698</v>
      </c>
      <c r="B93" s="8" t="s">
        <v>2005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3">
        <v>1</v>
      </c>
      <c r="P93" s="3"/>
      <c r="Q93" s="3">
        <v>1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>
        <v>14</v>
      </c>
      <c r="AG93" s="3">
        <v>39</v>
      </c>
      <c r="AH93" s="3">
        <v>32</v>
      </c>
      <c r="AI93" s="3">
        <v>9</v>
      </c>
      <c r="AJ93" s="3">
        <v>5</v>
      </c>
      <c r="AK93" s="3">
        <v>4</v>
      </c>
      <c r="AL93" s="3">
        <v>1</v>
      </c>
      <c r="AM93" s="3">
        <v>3</v>
      </c>
      <c r="AN93" s="3"/>
      <c r="AO93" s="3"/>
      <c r="AP93" s="3">
        <v>1</v>
      </c>
      <c r="AQ93" s="3"/>
      <c r="AR93" s="3"/>
      <c r="AS93" s="3">
        <v>1</v>
      </c>
      <c r="AT93" s="3"/>
      <c r="AU93" s="3"/>
      <c r="AV93" s="3">
        <v>1</v>
      </c>
      <c r="AW93" s="3">
        <v>3</v>
      </c>
      <c r="AX93" s="3">
        <v>4</v>
      </c>
      <c r="AY93" s="3">
        <v>3</v>
      </c>
      <c r="AZ93" s="3"/>
      <c r="BA93" s="3"/>
      <c r="BB93" s="3">
        <v>1</v>
      </c>
      <c r="BC93" s="3"/>
      <c r="BD93" s="3"/>
      <c r="BE93" s="3">
        <v>2</v>
      </c>
      <c r="BF93" s="3"/>
      <c r="BG93" s="3">
        <v>2</v>
      </c>
      <c r="BH93" s="3"/>
      <c r="BI93" s="3">
        <f t="shared" si="2"/>
        <v>127</v>
      </c>
    </row>
    <row r="94" spans="1:61" x14ac:dyDescent="0.25">
      <c r="A94" t="s">
        <v>1699</v>
      </c>
      <c r="B94" s="8" t="s">
        <v>2005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3"/>
      <c r="P94" s="3">
        <v>1</v>
      </c>
      <c r="Q94" s="3">
        <v>2</v>
      </c>
      <c r="R94" s="3">
        <v>3</v>
      </c>
      <c r="S94" s="3"/>
      <c r="T94" s="3">
        <v>1</v>
      </c>
      <c r="U94" s="3"/>
      <c r="V94" s="3"/>
      <c r="W94" s="3"/>
      <c r="X94" s="3">
        <v>1</v>
      </c>
      <c r="Y94" s="3"/>
      <c r="Z94" s="3"/>
      <c r="AA94" s="3"/>
      <c r="AB94" s="3"/>
      <c r="AC94" s="3">
        <v>1</v>
      </c>
      <c r="AD94" s="3">
        <v>1</v>
      </c>
      <c r="AE94" s="3">
        <v>1</v>
      </c>
      <c r="AF94" s="3">
        <v>12</v>
      </c>
      <c r="AG94" s="3">
        <v>18</v>
      </c>
      <c r="AH94" s="3">
        <v>9</v>
      </c>
      <c r="AI94" s="3">
        <v>9</v>
      </c>
      <c r="AJ94" s="3">
        <v>12</v>
      </c>
      <c r="AK94" s="3">
        <v>5</v>
      </c>
      <c r="AL94" s="3">
        <v>4</v>
      </c>
      <c r="AM94" s="3">
        <v>4</v>
      </c>
      <c r="AN94" s="3">
        <v>3</v>
      </c>
      <c r="AO94" s="3">
        <v>3</v>
      </c>
      <c r="AP94" s="3">
        <v>1</v>
      </c>
      <c r="AQ94" s="3"/>
      <c r="AR94" s="3">
        <v>1</v>
      </c>
      <c r="AS94" s="3"/>
      <c r="AT94" s="3"/>
      <c r="AU94" s="3"/>
      <c r="AV94" s="3">
        <v>3</v>
      </c>
      <c r="AW94" s="3">
        <v>4</v>
      </c>
      <c r="AX94" s="3">
        <v>8</v>
      </c>
      <c r="AY94" s="3">
        <v>6</v>
      </c>
      <c r="AZ94" s="3">
        <v>5</v>
      </c>
      <c r="BA94" s="3">
        <v>2</v>
      </c>
      <c r="BB94" s="3">
        <v>1</v>
      </c>
      <c r="BC94" s="3"/>
      <c r="BD94" s="3"/>
      <c r="BE94" s="3"/>
      <c r="BF94" s="3"/>
      <c r="BG94" s="3"/>
      <c r="BH94" s="3"/>
      <c r="BI94" s="3">
        <f t="shared" si="2"/>
        <v>121</v>
      </c>
    </row>
    <row r="95" spans="1:61" x14ac:dyDescent="0.25">
      <c r="A95" t="s">
        <v>1700</v>
      </c>
      <c r="B95" s="8" t="s">
        <v>2005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3"/>
      <c r="P95" s="3">
        <v>1</v>
      </c>
      <c r="Q95" s="3">
        <v>1</v>
      </c>
      <c r="R95" s="3">
        <v>2</v>
      </c>
      <c r="S95" s="3">
        <v>1</v>
      </c>
      <c r="T95" s="3"/>
      <c r="U95" s="3"/>
      <c r="V95" s="3">
        <v>1</v>
      </c>
      <c r="W95" s="3"/>
      <c r="X95" s="3"/>
      <c r="Y95" s="3">
        <v>1</v>
      </c>
      <c r="Z95" s="3"/>
      <c r="AA95" s="3"/>
      <c r="AB95" s="3"/>
      <c r="AC95" s="3">
        <v>1</v>
      </c>
      <c r="AD95" s="3">
        <v>1</v>
      </c>
      <c r="AE95" s="3">
        <v>4</v>
      </c>
      <c r="AF95" s="3">
        <v>7</v>
      </c>
      <c r="AG95" s="3">
        <v>15</v>
      </c>
      <c r="AH95" s="3">
        <v>15</v>
      </c>
      <c r="AI95" s="3">
        <v>7</v>
      </c>
      <c r="AJ95" s="3">
        <v>5</v>
      </c>
      <c r="AK95" s="3">
        <v>2</v>
      </c>
      <c r="AL95" s="3">
        <v>7</v>
      </c>
      <c r="AM95" s="3"/>
      <c r="AN95" s="3">
        <v>2</v>
      </c>
      <c r="AO95" s="3">
        <v>1</v>
      </c>
      <c r="AP95" s="3"/>
      <c r="AQ95" s="3"/>
      <c r="AR95" s="3"/>
      <c r="AS95" s="3">
        <v>1</v>
      </c>
      <c r="AT95" s="3"/>
      <c r="AU95" s="3">
        <v>1</v>
      </c>
      <c r="AV95" s="3"/>
      <c r="AW95" s="3">
        <v>2</v>
      </c>
      <c r="AX95" s="3">
        <v>2</v>
      </c>
      <c r="AY95" s="3">
        <v>5</v>
      </c>
      <c r="AZ95" s="3">
        <v>1</v>
      </c>
      <c r="BA95" s="3">
        <v>1</v>
      </c>
      <c r="BB95" s="3"/>
      <c r="BC95" s="3"/>
      <c r="BD95" s="3">
        <v>2</v>
      </c>
      <c r="BE95" s="3">
        <v>2</v>
      </c>
      <c r="BF95" s="3"/>
      <c r="BG95" s="3"/>
      <c r="BH95" s="3"/>
      <c r="BI95" s="3">
        <f t="shared" si="2"/>
        <v>91</v>
      </c>
    </row>
    <row r="96" spans="1:61" x14ac:dyDescent="0.25">
      <c r="A96" t="s">
        <v>1701</v>
      </c>
      <c r="B96" s="8" t="s">
        <v>2005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3"/>
      <c r="P96" s="3"/>
      <c r="Q96" s="3"/>
      <c r="R96" s="3"/>
      <c r="S96" s="3"/>
      <c r="T96" s="3">
        <v>1</v>
      </c>
      <c r="U96" s="3"/>
      <c r="V96" s="3"/>
      <c r="W96" s="3"/>
      <c r="X96" s="3"/>
      <c r="Y96" s="3"/>
      <c r="Z96" s="3"/>
      <c r="AA96" s="3"/>
      <c r="AB96" s="3"/>
      <c r="AC96" s="3"/>
      <c r="AD96" s="3">
        <v>1</v>
      </c>
      <c r="AE96" s="3"/>
      <c r="AF96" s="3">
        <v>1</v>
      </c>
      <c r="AG96" s="3">
        <v>7</v>
      </c>
      <c r="AH96" s="3">
        <v>10</v>
      </c>
      <c r="AI96" s="3">
        <v>9</v>
      </c>
      <c r="AJ96" s="3">
        <v>12</v>
      </c>
      <c r="AK96" s="3">
        <v>7</v>
      </c>
      <c r="AL96" s="3">
        <v>4</v>
      </c>
      <c r="AM96" s="3">
        <v>3</v>
      </c>
      <c r="AN96" s="3">
        <v>1</v>
      </c>
      <c r="AO96" s="3">
        <v>2</v>
      </c>
      <c r="AP96" s="3">
        <v>2</v>
      </c>
      <c r="AQ96" s="3">
        <v>1</v>
      </c>
      <c r="AR96" s="3">
        <v>1</v>
      </c>
      <c r="AS96" s="3"/>
      <c r="AT96" s="3">
        <v>1</v>
      </c>
      <c r="AU96" s="3"/>
      <c r="AV96" s="3">
        <v>4</v>
      </c>
      <c r="AW96" s="3">
        <v>3</v>
      </c>
      <c r="AX96" s="3">
        <v>5</v>
      </c>
      <c r="AY96" s="3">
        <v>7</v>
      </c>
      <c r="AZ96" s="3">
        <v>8</v>
      </c>
      <c r="BA96" s="3"/>
      <c r="BB96" s="3">
        <v>1</v>
      </c>
      <c r="BC96" s="3"/>
      <c r="BD96" s="3">
        <v>2</v>
      </c>
      <c r="BE96" s="3"/>
      <c r="BF96" s="3"/>
      <c r="BG96" s="3"/>
      <c r="BH96" s="3"/>
      <c r="BI96" s="3">
        <f t="shared" si="2"/>
        <v>93</v>
      </c>
    </row>
    <row r="97" spans="1:61" x14ac:dyDescent="0.25">
      <c r="A97" t="s">
        <v>1702</v>
      </c>
      <c r="B97" s="8" t="s">
        <v>2005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3"/>
      <c r="P97" s="3">
        <v>4</v>
      </c>
      <c r="Q97" s="3">
        <v>1</v>
      </c>
      <c r="R97" s="3">
        <v>1</v>
      </c>
      <c r="S97" s="3">
        <v>1</v>
      </c>
      <c r="T97" s="3"/>
      <c r="U97" s="3">
        <v>1</v>
      </c>
      <c r="V97" s="3"/>
      <c r="W97" s="3"/>
      <c r="X97" s="3"/>
      <c r="Y97" s="3"/>
      <c r="Z97" s="3"/>
      <c r="AA97" s="3">
        <v>1</v>
      </c>
      <c r="AB97" s="3"/>
      <c r="AC97" s="3"/>
      <c r="AD97" s="3"/>
      <c r="AE97" s="3">
        <v>2</v>
      </c>
      <c r="AF97" s="3">
        <v>15</v>
      </c>
      <c r="AG97" s="3">
        <v>25</v>
      </c>
      <c r="AH97" s="3">
        <v>22</v>
      </c>
      <c r="AI97" s="3">
        <v>14</v>
      </c>
      <c r="AJ97" s="3">
        <v>10</v>
      </c>
      <c r="AK97" s="3">
        <v>4</v>
      </c>
      <c r="AL97" s="3">
        <v>4</v>
      </c>
      <c r="AM97" s="3">
        <v>2</v>
      </c>
      <c r="AN97" s="3">
        <v>2</v>
      </c>
      <c r="AO97" s="3"/>
      <c r="AP97" s="3">
        <v>1</v>
      </c>
      <c r="AQ97" s="3"/>
      <c r="AR97" s="3"/>
      <c r="AS97" s="3"/>
      <c r="AT97" s="3"/>
      <c r="AU97" s="3"/>
      <c r="AV97" s="3">
        <v>3</v>
      </c>
      <c r="AW97" s="3">
        <v>4</v>
      </c>
      <c r="AX97" s="3">
        <v>2</v>
      </c>
      <c r="AY97" s="3">
        <v>4</v>
      </c>
      <c r="AZ97" s="3">
        <v>3</v>
      </c>
      <c r="BA97" s="3">
        <v>2</v>
      </c>
      <c r="BB97" s="3">
        <v>1</v>
      </c>
      <c r="BC97" s="3">
        <v>1</v>
      </c>
      <c r="BD97" s="3"/>
      <c r="BE97" s="3">
        <v>1</v>
      </c>
      <c r="BF97" s="3">
        <v>1</v>
      </c>
      <c r="BG97" s="3">
        <v>1</v>
      </c>
      <c r="BH97" s="3"/>
      <c r="BI97" s="3">
        <f t="shared" si="2"/>
        <v>133</v>
      </c>
    </row>
    <row r="98" spans="1:61" x14ac:dyDescent="0.25">
      <c r="A98" t="s">
        <v>1703</v>
      </c>
      <c r="B98" s="8" t="s">
        <v>2005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3">
        <v>1</v>
      </c>
      <c r="P98" s="3"/>
      <c r="Q98" s="3"/>
      <c r="R98" s="3">
        <v>2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>
        <v>3</v>
      </c>
      <c r="AF98" s="3">
        <v>4</v>
      </c>
      <c r="AG98" s="3">
        <v>15</v>
      </c>
      <c r="AH98" s="3">
        <v>14</v>
      </c>
      <c r="AI98" s="3">
        <v>8</v>
      </c>
      <c r="AJ98" s="3">
        <v>9</v>
      </c>
      <c r="AK98" s="3">
        <v>2</v>
      </c>
      <c r="AL98" s="3">
        <v>8</v>
      </c>
      <c r="AM98" s="3">
        <v>7</v>
      </c>
      <c r="AN98" s="3">
        <v>3</v>
      </c>
      <c r="AO98" s="3">
        <v>1</v>
      </c>
      <c r="AP98" s="3"/>
      <c r="AQ98" s="3">
        <v>1</v>
      </c>
      <c r="AR98" s="3"/>
      <c r="AS98" s="3"/>
      <c r="AT98" s="3"/>
      <c r="AU98" s="3">
        <v>1</v>
      </c>
      <c r="AV98" s="3">
        <v>3</v>
      </c>
      <c r="AW98" s="3">
        <v>2</v>
      </c>
      <c r="AX98" s="3">
        <v>9</v>
      </c>
      <c r="AY98" s="3">
        <v>1</v>
      </c>
      <c r="AZ98" s="3"/>
      <c r="BA98" s="3">
        <v>1</v>
      </c>
      <c r="BB98" s="3">
        <v>1</v>
      </c>
      <c r="BC98" s="3"/>
      <c r="BD98" s="3"/>
      <c r="BE98" s="3"/>
      <c r="BF98" s="3"/>
      <c r="BG98" s="3"/>
      <c r="BH98" s="3"/>
      <c r="BI98" s="3">
        <f t="shared" si="2"/>
        <v>96</v>
      </c>
    </row>
    <row r="99" spans="1:61" x14ac:dyDescent="0.25">
      <c r="A99" t="s">
        <v>1704</v>
      </c>
      <c r="B99" s="8" t="s">
        <v>2005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3"/>
      <c r="P99" s="3"/>
      <c r="Q99" s="3">
        <v>2</v>
      </c>
      <c r="R99" s="3"/>
      <c r="S99" s="3">
        <v>1</v>
      </c>
      <c r="T99" s="3"/>
      <c r="U99" s="3"/>
      <c r="V99" s="3">
        <v>1</v>
      </c>
      <c r="W99" s="3"/>
      <c r="X99" s="3"/>
      <c r="Y99" s="3"/>
      <c r="Z99" s="3"/>
      <c r="AA99" s="3"/>
      <c r="AB99" s="3"/>
      <c r="AC99" s="3"/>
      <c r="AD99" s="3"/>
      <c r="AE99" s="3">
        <v>1</v>
      </c>
      <c r="AF99" s="3"/>
      <c r="AG99" s="3">
        <v>9</v>
      </c>
      <c r="AH99" s="3">
        <v>24</v>
      </c>
      <c r="AI99" s="3">
        <v>22</v>
      </c>
      <c r="AJ99" s="3">
        <v>23</v>
      </c>
      <c r="AK99" s="3">
        <v>12</v>
      </c>
      <c r="AL99" s="3">
        <v>14</v>
      </c>
      <c r="AM99" s="3">
        <v>6</v>
      </c>
      <c r="AN99" s="3">
        <v>5</v>
      </c>
      <c r="AO99" s="3"/>
      <c r="AP99" s="3"/>
      <c r="AQ99" s="3">
        <v>3</v>
      </c>
      <c r="AR99" s="3"/>
      <c r="AS99" s="3"/>
      <c r="AT99" s="3"/>
      <c r="AU99" s="3">
        <v>1</v>
      </c>
      <c r="AV99" s="3">
        <v>3</v>
      </c>
      <c r="AW99" s="3">
        <v>7</v>
      </c>
      <c r="AX99" s="3">
        <v>13</v>
      </c>
      <c r="AY99" s="3">
        <v>4</v>
      </c>
      <c r="AZ99" s="3"/>
      <c r="BA99" s="3">
        <v>2</v>
      </c>
      <c r="BB99" s="3"/>
      <c r="BC99" s="3">
        <v>1</v>
      </c>
      <c r="BD99" s="3">
        <v>1</v>
      </c>
      <c r="BE99" s="3"/>
      <c r="BF99" s="3"/>
      <c r="BG99" s="3"/>
      <c r="BH99" s="3"/>
      <c r="BI99" s="3">
        <f t="shared" ref="BI99:BI130" si="3">SUM(O99:BH99)</f>
        <v>155</v>
      </c>
    </row>
    <row r="100" spans="1:61" x14ac:dyDescent="0.25">
      <c r="A100" t="s">
        <v>1705</v>
      </c>
      <c r="B100" s="8" t="s">
        <v>2005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3"/>
      <c r="P100" s="3"/>
      <c r="Q100" s="3"/>
      <c r="R100" s="3"/>
      <c r="S100" s="3"/>
      <c r="T100" s="3">
        <v>1</v>
      </c>
      <c r="U100" s="3"/>
      <c r="V100" s="3"/>
      <c r="W100" s="3"/>
      <c r="X100" s="3"/>
      <c r="Y100" s="3"/>
      <c r="Z100" s="3"/>
      <c r="AA100" s="3">
        <v>1</v>
      </c>
      <c r="AB100" s="3">
        <v>3</v>
      </c>
      <c r="AC100" s="3"/>
      <c r="AD100" s="3">
        <v>2</v>
      </c>
      <c r="AE100" s="3">
        <v>1</v>
      </c>
      <c r="AF100" s="3">
        <v>4</v>
      </c>
      <c r="AG100" s="3">
        <v>16</v>
      </c>
      <c r="AH100" s="3">
        <v>18</v>
      </c>
      <c r="AI100" s="3">
        <v>12</v>
      </c>
      <c r="AJ100" s="3">
        <v>2</v>
      </c>
      <c r="AK100" s="3">
        <v>2</v>
      </c>
      <c r="AL100" s="3">
        <v>3</v>
      </c>
      <c r="AM100" s="3"/>
      <c r="AN100" s="3"/>
      <c r="AO100" s="3"/>
      <c r="AP100" s="3"/>
      <c r="AQ100" s="3"/>
      <c r="AR100" s="3">
        <v>1</v>
      </c>
      <c r="AS100" s="3"/>
      <c r="AT100" s="3"/>
      <c r="AU100" s="3"/>
      <c r="AV100" s="3"/>
      <c r="AW100" s="3">
        <v>4</v>
      </c>
      <c r="AX100" s="3">
        <v>5</v>
      </c>
      <c r="AY100" s="3"/>
      <c r="AZ100" s="3"/>
      <c r="BA100" s="3"/>
      <c r="BB100" s="3"/>
      <c r="BC100" s="3">
        <v>1</v>
      </c>
      <c r="BD100" s="3"/>
      <c r="BE100" s="3"/>
      <c r="BF100" s="3">
        <v>1</v>
      </c>
      <c r="BG100" s="3"/>
      <c r="BH100" s="3"/>
      <c r="BI100" s="3">
        <f t="shared" si="3"/>
        <v>77</v>
      </c>
    </row>
    <row r="101" spans="1:61" x14ac:dyDescent="0.25">
      <c r="A101" t="s">
        <v>1706</v>
      </c>
      <c r="B101" s="8" t="s">
        <v>2005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3"/>
      <c r="P101" s="3"/>
      <c r="Q101" s="3"/>
      <c r="R101" s="3">
        <v>2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>
        <v>1</v>
      </c>
      <c r="AE101" s="3">
        <v>4</v>
      </c>
      <c r="AF101" s="3">
        <v>11</v>
      </c>
      <c r="AG101" s="3">
        <v>5</v>
      </c>
      <c r="AH101" s="3">
        <v>15</v>
      </c>
      <c r="AI101" s="3">
        <v>5</v>
      </c>
      <c r="AJ101" s="3">
        <v>7</v>
      </c>
      <c r="AK101" s="3">
        <v>4</v>
      </c>
      <c r="AL101" s="3">
        <v>1</v>
      </c>
      <c r="AM101" s="3">
        <v>1</v>
      </c>
      <c r="AN101" s="3">
        <v>1</v>
      </c>
      <c r="AO101" s="3"/>
      <c r="AP101" s="3"/>
      <c r="AQ101" s="3"/>
      <c r="AR101" s="3"/>
      <c r="AS101" s="3"/>
      <c r="AT101" s="3"/>
      <c r="AU101" s="3"/>
      <c r="AV101" s="3"/>
      <c r="AW101" s="3">
        <v>4</v>
      </c>
      <c r="AX101" s="3">
        <v>5</v>
      </c>
      <c r="AY101" s="3">
        <v>3</v>
      </c>
      <c r="AZ101" s="3"/>
      <c r="BA101" s="3">
        <v>3</v>
      </c>
      <c r="BB101" s="3">
        <v>1</v>
      </c>
      <c r="BC101" s="3">
        <v>1</v>
      </c>
      <c r="BD101" s="3">
        <v>2</v>
      </c>
      <c r="BE101" s="3">
        <v>1</v>
      </c>
      <c r="BF101" s="3"/>
      <c r="BG101" s="3"/>
      <c r="BH101" s="3"/>
      <c r="BI101" s="3">
        <f t="shared" si="3"/>
        <v>77</v>
      </c>
    </row>
    <row r="102" spans="1:61" x14ac:dyDescent="0.25">
      <c r="A102" t="s">
        <v>1707</v>
      </c>
      <c r="B102" s="8" t="s">
        <v>2005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3"/>
      <c r="P102" s="3"/>
      <c r="Q102" s="3">
        <v>2</v>
      </c>
      <c r="R102" s="3">
        <v>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>
        <v>1</v>
      </c>
      <c r="AD102" s="3"/>
      <c r="AE102" s="3"/>
      <c r="AF102" s="3">
        <v>1</v>
      </c>
      <c r="AG102" s="3">
        <v>4</v>
      </c>
      <c r="AH102" s="3">
        <v>10</v>
      </c>
      <c r="AI102" s="3">
        <v>9</v>
      </c>
      <c r="AJ102" s="3">
        <v>4</v>
      </c>
      <c r="AK102" s="3">
        <v>8</v>
      </c>
      <c r="AL102" s="3">
        <v>6</v>
      </c>
      <c r="AM102" s="3">
        <v>3</v>
      </c>
      <c r="AN102" s="3">
        <v>1</v>
      </c>
      <c r="AO102" s="3">
        <v>1</v>
      </c>
      <c r="AP102" s="3"/>
      <c r="AQ102" s="3"/>
      <c r="AR102" s="3"/>
      <c r="AS102" s="3"/>
      <c r="AT102" s="3"/>
      <c r="AU102" s="3">
        <v>1</v>
      </c>
      <c r="AV102" s="3">
        <v>2</v>
      </c>
      <c r="AW102" s="3">
        <v>3</v>
      </c>
      <c r="AX102" s="3">
        <v>7</v>
      </c>
      <c r="AY102" s="3">
        <v>1</v>
      </c>
      <c r="AZ102" s="3">
        <v>1</v>
      </c>
      <c r="BA102" s="3">
        <v>2</v>
      </c>
      <c r="BB102" s="3"/>
      <c r="BC102" s="3">
        <v>1</v>
      </c>
      <c r="BD102" s="3"/>
      <c r="BE102" s="3"/>
      <c r="BF102" s="3">
        <v>1</v>
      </c>
      <c r="BG102" s="3"/>
      <c r="BH102" s="3"/>
      <c r="BI102" s="3">
        <f t="shared" si="3"/>
        <v>70</v>
      </c>
    </row>
    <row r="103" spans="1:61" x14ac:dyDescent="0.25">
      <c r="A103" t="s">
        <v>1708</v>
      </c>
      <c r="B103" s="8" t="s">
        <v>2005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3"/>
      <c r="P103" s="3"/>
      <c r="Q103" s="3">
        <v>1</v>
      </c>
      <c r="R103" s="3"/>
      <c r="S103" s="3">
        <v>1</v>
      </c>
      <c r="T103" s="3"/>
      <c r="U103" s="3"/>
      <c r="V103" s="3">
        <v>1</v>
      </c>
      <c r="W103" s="3"/>
      <c r="X103" s="3"/>
      <c r="Y103" s="3"/>
      <c r="Z103" s="3">
        <v>1</v>
      </c>
      <c r="AA103" s="3"/>
      <c r="AB103" s="3"/>
      <c r="AC103" s="3"/>
      <c r="AD103" s="3"/>
      <c r="AE103" s="3">
        <v>2</v>
      </c>
      <c r="AF103" s="3">
        <v>11</v>
      </c>
      <c r="AG103" s="3">
        <v>28</v>
      </c>
      <c r="AH103" s="3">
        <v>22</v>
      </c>
      <c r="AI103" s="3">
        <v>16</v>
      </c>
      <c r="AJ103" s="3">
        <v>13</v>
      </c>
      <c r="AK103" s="3">
        <v>6</v>
      </c>
      <c r="AL103" s="3">
        <v>5</v>
      </c>
      <c r="AM103" s="3">
        <v>1</v>
      </c>
      <c r="AN103" s="3">
        <v>1</v>
      </c>
      <c r="AO103" s="3">
        <v>1</v>
      </c>
      <c r="AP103" s="3">
        <v>2</v>
      </c>
      <c r="AQ103" s="3"/>
      <c r="AR103" s="3"/>
      <c r="AS103" s="3">
        <v>1</v>
      </c>
      <c r="AT103" s="3"/>
      <c r="AU103" s="3"/>
      <c r="AV103" s="3">
        <v>3</v>
      </c>
      <c r="AW103" s="3">
        <v>10</v>
      </c>
      <c r="AX103" s="3">
        <v>5</v>
      </c>
      <c r="AY103" s="3">
        <v>15</v>
      </c>
      <c r="AZ103" s="3">
        <v>5</v>
      </c>
      <c r="BA103" s="3">
        <v>3</v>
      </c>
      <c r="BB103" s="3"/>
      <c r="BC103" s="3">
        <v>1</v>
      </c>
      <c r="BD103" s="3">
        <v>1</v>
      </c>
      <c r="BE103" s="3"/>
      <c r="BF103" s="3"/>
      <c r="BG103" s="3"/>
      <c r="BH103" s="3"/>
      <c r="BI103" s="3">
        <f t="shared" si="3"/>
        <v>156</v>
      </c>
    </row>
    <row r="104" spans="1:61" x14ac:dyDescent="0.25">
      <c r="A104" t="s">
        <v>1709</v>
      </c>
      <c r="B104" s="8" t="s">
        <v>2005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3">
        <v>1</v>
      </c>
      <c r="P104" s="3"/>
      <c r="Q104" s="3">
        <v>1</v>
      </c>
      <c r="R104" s="3">
        <v>1</v>
      </c>
      <c r="S104" s="3"/>
      <c r="T104" s="3"/>
      <c r="U104" s="3"/>
      <c r="V104" s="3">
        <v>1</v>
      </c>
      <c r="W104" s="3"/>
      <c r="X104" s="3"/>
      <c r="Y104" s="3"/>
      <c r="Z104" s="3"/>
      <c r="AA104" s="3"/>
      <c r="AB104" s="3"/>
      <c r="AC104" s="3"/>
      <c r="AD104" s="3"/>
      <c r="AE104" s="3">
        <v>9</v>
      </c>
      <c r="AF104" s="3">
        <v>21</v>
      </c>
      <c r="AG104" s="3">
        <v>32</v>
      </c>
      <c r="AH104" s="3">
        <v>9</v>
      </c>
      <c r="AI104" s="3">
        <v>6</v>
      </c>
      <c r="AJ104" s="3">
        <v>9</v>
      </c>
      <c r="AK104" s="3">
        <v>6</v>
      </c>
      <c r="AL104" s="3">
        <v>2</v>
      </c>
      <c r="AM104" s="3">
        <v>2</v>
      </c>
      <c r="AN104" s="3">
        <v>1</v>
      </c>
      <c r="AO104" s="3"/>
      <c r="AP104" s="3"/>
      <c r="AQ104" s="3">
        <v>1</v>
      </c>
      <c r="AR104" s="3"/>
      <c r="AS104" s="3"/>
      <c r="AT104" s="3">
        <v>2</v>
      </c>
      <c r="AU104" s="3">
        <v>1</v>
      </c>
      <c r="AV104" s="3"/>
      <c r="AW104" s="3">
        <v>6</v>
      </c>
      <c r="AX104" s="3">
        <v>4</v>
      </c>
      <c r="AY104" s="3">
        <v>3</v>
      </c>
      <c r="AZ104" s="3">
        <v>2</v>
      </c>
      <c r="BA104" s="3">
        <v>2</v>
      </c>
      <c r="BB104" s="3">
        <v>2</v>
      </c>
      <c r="BC104" s="3">
        <v>1</v>
      </c>
      <c r="BD104" s="3"/>
      <c r="BE104" s="3">
        <v>1</v>
      </c>
      <c r="BF104" s="3">
        <v>2</v>
      </c>
      <c r="BG104" s="3"/>
      <c r="BH104" s="3">
        <v>1</v>
      </c>
      <c r="BI104" s="3">
        <f t="shared" si="3"/>
        <v>129</v>
      </c>
    </row>
    <row r="105" spans="1:61" x14ac:dyDescent="0.25">
      <c r="A105" t="s">
        <v>1964</v>
      </c>
      <c r="B105" s="8" t="s">
        <v>2005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3">
        <v>4</v>
      </c>
      <c r="P105" s="3">
        <v>5</v>
      </c>
      <c r="Q105" s="3">
        <v>11</v>
      </c>
      <c r="R105" s="3">
        <v>9</v>
      </c>
      <c r="S105" s="3">
        <v>7</v>
      </c>
      <c r="T105" s="3">
        <v>2</v>
      </c>
      <c r="U105" s="3">
        <v>4</v>
      </c>
      <c r="V105" s="3">
        <v>5</v>
      </c>
      <c r="W105" s="3">
        <v>2</v>
      </c>
      <c r="X105" s="3">
        <v>3</v>
      </c>
      <c r="Y105" s="3">
        <v>1</v>
      </c>
      <c r="Z105" s="3"/>
      <c r="AA105" s="3">
        <v>1</v>
      </c>
      <c r="AB105" s="3">
        <v>3</v>
      </c>
      <c r="AC105" s="3">
        <v>2</v>
      </c>
      <c r="AD105" s="3">
        <v>5</v>
      </c>
      <c r="AE105" s="3">
        <v>35</v>
      </c>
      <c r="AF105" s="3">
        <v>92</v>
      </c>
      <c r="AG105" s="3">
        <v>247</v>
      </c>
      <c r="AH105" s="3">
        <v>281</v>
      </c>
      <c r="AI105" s="3">
        <v>188</v>
      </c>
      <c r="AJ105" s="3">
        <v>182</v>
      </c>
      <c r="AK105" s="3">
        <v>132</v>
      </c>
      <c r="AL105" s="3">
        <v>101</v>
      </c>
      <c r="AM105" s="3">
        <v>48</v>
      </c>
      <c r="AN105" s="3">
        <v>24</v>
      </c>
      <c r="AO105" s="3">
        <v>10</v>
      </c>
      <c r="AP105" s="3">
        <v>7</v>
      </c>
      <c r="AQ105" s="3">
        <v>10</v>
      </c>
      <c r="AR105" s="3">
        <v>5</v>
      </c>
      <c r="AS105" s="3">
        <v>7</v>
      </c>
      <c r="AT105" s="3">
        <v>6</v>
      </c>
      <c r="AU105" s="3">
        <v>5</v>
      </c>
      <c r="AV105" s="3">
        <v>18</v>
      </c>
      <c r="AW105" s="3">
        <v>65</v>
      </c>
      <c r="AX105" s="3">
        <v>64</v>
      </c>
      <c r="AY105" s="3">
        <v>64</v>
      </c>
      <c r="AZ105" s="3">
        <v>35</v>
      </c>
      <c r="BA105" s="3">
        <v>22</v>
      </c>
      <c r="BB105" s="3">
        <v>26</v>
      </c>
      <c r="BC105" s="3">
        <v>10</v>
      </c>
      <c r="BD105" s="3">
        <v>15</v>
      </c>
      <c r="BE105" s="3">
        <v>9</v>
      </c>
      <c r="BF105" s="3">
        <v>7</v>
      </c>
      <c r="BG105" s="3">
        <v>4</v>
      </c>
      <c r="BH105" s="3">
        <v>2</v>
      </c>
      <c r="BI105" s="3">
        <f t="shared" si="3"/>
        <v>1785</v>
      </c>
    </row>
    <row r="106" spans="1:61" x14ac:dyDescent="0.25">
      <c r="A106" t="s">
        <v>1885</v>
      </c>
      <c r="B106" t="s">
        <v>2005</v>
      </c>
      <c r="P106">
        <v>1</v>
      </c>
      <c r="R106">
        <v>1</v>
      </c>
      <c r="AC106">
        <v>1</v>
      </c>
      <c r="AD106">
        <v>1</v>
      </c>
      <c r="AE106">
        <v>2</v>
      </c>
      <c r="AF106">
        <v>7</v>
      </c>
      <c r="AG106">
        <v>8</v>
      </c>
      <c r="AH106">
        <v>4</v>
      </c>
      <c r="AI106">
        <v>8</v>
      </c>
      <c r="AJ106">
        <v>10</v>
      </c>
      <c r="AK106">
        <v>18</v>
      </c>
      <c r="AL106">
        <v>4</v>
      </c>
      <c r="AM106">
        <v>1</v>
      </c>
      <c r="AN106">
        <v>4</v>
      </c>
      <c r="AO106">
        <v>4</v>
      </c>
      <c r="AP106">
        <v>3</v>
      </c>
      <c r="AQ106">
        <v>2</v>
      </c>
      <c r="AV106">
        <v>1</v>
      </c>
      <c r="AW106">
        <v>2</v>
      </c>
      <c r="AX106">
        <v>6</v>
      </c>
      <c r="AY106">
        <v>7</v>
      </c>
      <c r="AZ106">
        <v>7</v>
      </c>
      <c r="BA106">
        <v>1</v>
      </c>
      <c r="BC106">
        <v>1</v>
      </c>
      <c r="BI106">
        <f t="shared" si="3"/>
        <v>104</v>
      </c>
    </row>
    <row r="107" spans="1:61" x14ac:dyDescent="0.25">
      <c r="A107" t="s">
        <v>1710</v>
      </c>
      <c r="B107" s="6" t="s">
        <v>2006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3"/>
      <c r="P107" s="3">
        <v>7</v>
      </c>
      <c r="Q107" s="3">
        <v>6</v>
      </c>
      <c r="R107" s="3">
        <v>2</v>
      </c>
      <c r="S107" s="3"/>
      <c r="T107" s="3">
        <v>1</v>
      </c>
      <c r="U107" s="3">
        <v>1</v>
      </c>
      <c r="V107" s="3"/>
      <c r="W107" s="3"/>
      <c r="X107" s="3"/>
      <c r="Y107" s="3"/>
      <c r="Z107" s="3">
        <v>1</v>
      </c>
      <c r="AA107" s="3">
        <v>1</v>
      </c>
      <c r="AB107" s="3"/>
      <c r="AC107" s="3"/>
      <c r="AD107" s="3"/>
      <c r="AE107" s="3"/>
      <c r="AF107" s="3"/>
      <c r="AG107" s="3">
        <v>1</v>
      </c>
      <c r="AH107" s="3">
        <v>3</v>
      </c>
      <c r="AI107" s="3">
        <v>5</v>
      </c>
      <c r="AJ107" s="3">
        <v>6</v>
      </c>
      <c r="AK107" s="3">
        <v>6</v>
      </c>
      <c r="AL107" s="3">
        <v>4</v>
      </c>
      <c r="AM107" s="3">
        <v>3</v>
      </c>
      <c r="AN107" s="3">
        <v>3</v>
      </c>
      <c r="AO107" s="3">
        <v>1</v>
      </c>
      <c r="AP107" s="3"/>
      <c r="AQ107" s="3"/>
      <c r="AR107" s="3"/>
      <c r="AS107" s="3"/>
      <c r="AT107" s="3">
        <v>2</v>
      </c>
      <c r="AU107" s="3"/>
      <c r="AV107" s="3"/>
      <c r="AW107" s="3">
        <v>2</v>
      </c>
      <c r="AX107" s="3">
        <v>7</v>
      </c>
      <c r="AY107" s="3">
        <v>10</v>
      </c>
      <c r="AZ107" s="3">
        <v>15</v>
      </c>
      <c r="BA107" s="3">
        <v>8</v>
      </c>
      <c r="BB107" s="3">
        <v>9</v>
      </c>
      <c r="BC107" s="3">
        <v>2</v>
      </c>
      <c r="BD107" s="3">
        <v>3</v>
      </c>
      <c r="BE107" s="3">
        <v>3</v>
      </c>
      <c r="BF107" s="3">
        <v>5</v>
      </c>
      <c r="BG107" s="3"/>
      <c r="BH107" s="3">
        <v>1</v>
      </c>
      <c r="BI107" s="3">
        <f t="shared" si="3"/>
        <v>118</v>
      </c>
    </row>
    <row r="108" spans="1:61" x14ac:dyDescent="0.25">
      <c r="A108" t="s">
        <v>1711</v>
      </c>
      <c r="B108" s="6" t="s">
        <v>2006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3"/>
      <c r="P108" s="3">
        <v>3</v>
      </c>
      <c r="Q108" s="3">
        <v>6</v>
      </c>
      <c r="R108" s="3">
        <v>4</v>
      </c>
      <c r="S108" s="3">
        <v>5</v>
      </c>
      <c r="T108" s="3"/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>
        <v>1</v>
      </c>
      <c r="AE108" s="3"/>
      <c r="AF108" s="3">
        <v>3</v>
      </c>
      <c r="AG108" s="3">
        <v>10</v>
      </c>
      <c r="AH108" s="3">
        <v>14</v>
      </c>
      <c r="AI108" s="3">
        <v>8</v>
      </c>
      <c r="AJ108" s="3">
        <v>9</v>
      </c>
      <c r="AK108" s="3">
        <v>7</v>
      </c>
      <c r="AL108" s="3">
        <v>6</v>
      </c>
      <c r="AM108" s="3">
        <v>5</v>
      </c>
      <c r="AN108" s="3">
        <v>2</v>
      </c>
      <c r="AO108" s="3">
        <v>2</v>
      </c>
      <c r="AP108" s="3"/>
      <c r="AQ108" s="3"/>
      <c r="AR108" s="3"/>
      <c r="AS108" s="3">
        <v>1</v>
      </c>
      <c r="AT108" s="3">
        <v>1</v>
      </c>
      <c r="AU108" s="3"/>
      <c r="AV108" s="3">
        <v>7</v>
      </c>
      <c r="AW108" s="3">
        <v>8</v>
      </c>
      <c r="AX108" s="3">
        <v>5</v>
      </c>
      <c r="AY108" s="3">
        <v>1</v>
      </c>
      <c r="AZ108" s="3">
        <v>1</v>
      </c>
      <c r="BA108" s="3">
        <v>1</v>
      </c>
      <c r="BB108" s="3"/>
      <c r="BC108" s="3"/>
      <c r="BD108" s="3">
        <v>1</v>
      </c>
      <c r="BE108" s="3"/>
      <c r="BF108" s="3"/>
      <c r="BG108" s="3"/>
      <c r="BH108" s="3"/>
      <c r="BI108" s="3">
        <f t="shared" si="3"/>
        <v>112</v>
      </c>
    </row>
    <row r="109" spans="1:61" x14ac:dyDescent="0.25">
      <c r="A109" t="s">
        <v>1712</v>
      </c>
      <c r="B109" s="6" t="s">
        <v>2006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3"/>
      <c r="P109" s="3">
        <v>9</v>
      </c>
      <c r="Q109" s="3">
        <v>12</v>
      </c>
      <c r="R109" s="3">
        <v>3</v>
      </c>
      <c r="S109" s="3">
        <v>3</v>
      </c>
      <c r="T109" s="3">
        <v>1</v>
      </c>
      <c r="U109" s="3"/>
      <c r="V109" s="3">
        <v>1</v>
      </c>
      <c r="W109" s="3">
        <v>1</v>
      </c>
      <c r="X109" s="3"/>
      <c r="Y109" s="3"/>
      <c r="Z109" s="3"/>
      <c r="AA109" s="3"/>
      <c r="AB109" s="3">
        <v>1</v>
      </c>
      <c r="AC109" s="3"/>
      <c r="AD109" s="3">
        <v>1</v>
      </c>
      <c r="AE109" s="3">
        <v>1</v>
      </c>
      <c r="AF109" s="3"/>
      <c r="AG109" s="3">
        <v>5</v>
      </c>
      <c r="AH109" s="3">
        <v>4</v>
      </c>
      <c r="AI109" s="3">
        <v>9</v>
      </c>
      <c r="AJ109" s="3">
        <v>10</v>
      </c>
      <c r="AK109" s="3">
        <v>17</v>
      </c>
      <c r="AL109" s="3">
        <v>20</v>
      </c>
      <c r="AM109" s="3">
        <v>12</v>
      </c>
      <c r="AN109" s="3">
        <v>2</v>
      </c>
      <c r="AO109" s="3">
        <v>3</v>
      </c>
      <c r="AP109" s="3">
        <v>1</v>
      </c>
      <c r="AQ109" s="3">
        <v>1</v>
      </c>
      <c r="AR109" s="3"/>
      <c r="AS109" s="3"/>
      <c r="AT109" s="3">
        <v>1</v>
      </c>
      <c r="AU109" s="3">
        <v>2</v>
      </c>
      <c r="AV109" s="3">
        <v>7</v>
      </c>
      <c r="AW109" s="3">
        <v>11</v>
      </c>
      <c r="AX109" s="3">
        <v>11</v>
      </c>
      <c r="AY109" s="3">
        <v>22</v>
      </c>
      <c r="AZ109" s="3">
        <v>6</v>
      </c>
      <c r="BA109" s="3">
        <v>6</v>
      </c>
      <c r="BB109" s="3">
        <v>3</v>
      </c>
      <c r="BC109" s="3">
        <v>1</v>
      </c>
      <c r="BD109" s="3">
        <v>1</v>
      </c>
      <c r="BE109" s="3">
        <v>2</v>
      </c>
      <c r="BF109" s="3"/>
      <c r="BG109" s="3"/>
      <c r="BH109" s="3"/>
      <c r="BI109" s="3">
        <f t="shared" si="3"/>
        <v>190</v>
      </c>
    </row>
    <row r="110" spans="1:61" x14ac:dyDescent="0.25">
      <c r="A110" t="s">
        <v>1713</v>
      </c>
      <c r="B110" s="6" t="s">
        <v>2006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3">
        <v>7</v>
      </c>
      <c r="P110" s="3">
        <v>12</v>
      </c>
      <c r="Q110" s="3">
        <v>4</v>
      </c>
      <c r="R110" s="3"/>
      <c r="S110" s="3">
        <v>2</v>
      </c>
      <c r="T110" s="3">
        <v>1</v>
      </c>
      <c r="U110" s="3"/>
      <c r="V110" s="3"/>
      <c r="W110" s="3"/>
      <c r="X110" s="3"/>
      <c r="Y110" s="3"/>
      <c r="Z110" s="3"/>
      <c r="AA110" s="3">
        <v>1</v>
      </c>
      <c r="AB110" s="3">
        <v>1</v>
      </c>
      <c r="AC110" s="3"/>
      <c r="AD110" s="3"/>
      <c r="AE110" s="3"/>
      <c r="AF110" s="3"/>
      <c r="AG110" s="3"/>
      <c r="AH110" s="3"/>
      <c r="AI110" s="3">
        <v>2</v>
      </c>
      <c r="AJ110" s="3">
        <v>1</v>
      </c>
      <c r="AK110" s="3"/>
      <c r="AL110" s="3">
        <v>2</v>
      </c>
      <c r="AM110" s="3">
        <v>1</v>
      </c>
      <c r="AN110" s="3"/>
      <c r="AO110" s="3">
        <v>1</v>
      </c>
      <c r="AP110" s="3">
        <v>3</v>
      </c>
      <c r="AQ110" s="3"/>
      <c r="AR110" s="3">
        <v>1</v>
      </c>
      <c r="AS110" s="3">
        <v>1</v>
      </c>
      <c r="AT110" s="3"/>
      <c r="AU110" s="3">
        <v>1</v>
      </c>
      <c r="AV110" s="3">
        <v>2</v>
      </c>
      <c r="AW110" s="3"/>
      <c r="AX110" s="3">
        <v>6</v>
      </c>
      <c r="AY110" s="3">
        <v>2</v>
      </c>
      <c r="AZ110" s="3">
        <v>2</v>
      </c>
      <c r="BA110" s="3">
        <v>2</v>
      </c>
      <c r="BB110" s="3"/>
      <c r="BC110" s="3">
        <v>2</v>
      </c>
      <c r="BD110" s="3"/>
      <c r="BE110" s="3">
        <v>1</v>
      </c>
      <c r="BF110" s="3"/>
      <c r="BG110" s="3">
        <v>1</v>
      </c>
      <c r="BH110" s="3"/>
      <c r="BI110" s="3">
        <f t="shared" si="3"/>
        <v>59</v>
      </c>
    </row>
    <row r="111" spans="1:61" x14ac:dyDescent="0.25">
      <c r="A111" t="s">
        <v>1714</v>
      </c>
      <c r="B111" s="6" t="s">
        <v>2006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3">
        <v>2</v>
      </c>
      <c r="P111" s="3">
        <v>4</v>
      </c>
      <c r="Q111" s="3">
        <v>5</v>
      </c>
      <c r="R111" s="3">
        <v>4</v>
      </c>
      <c r="S111" s="3">
        <v>3</v>
      </c>
      <c r="T111" s="3">
        <v>1</v>
      </c>
      <c r="U111" s="3"/>
      <c r="V111" s="3"/>
      <c r="W111" s="3">
        <v>1</v>
      </c>
      <c r="X111" s="3">
        <v>1</v>
      </c>
      <c r="Y111" s="3"/>
      <c r="Z111" s="3"/>
      <c r="AA111" s="3"/>
      <c r="AB111" s="3"/>
      <c r="AC111" s="3"/>
      <c r="AD111" s="3">
        <v>2</v>
      </c>
      <c r="AE111" s="3">
        <v>1</v>
      </c>
      <c r="AF111" s="3">
        <v>3</v>
      </c>
      <c r="AG111" s="3">
        <v>19</v>
      </c>
      <c r="AH111" s="3">
        <v>19</v>
      </c>
      <c r="AI111" s="3">
        <v>16</v>
      </c>
      <c r="AJ111" s="3">
        <v>19</v>
      </c>
      <c r="AK111" s="3">
        <v>9</v>
      </c>
      <c r="AL111" s="3">
        <v>7</v>
      </c>
      <c r="AM111" s="3">
        <v>1</v>
      </c>
      <c r="AN111" s="3">
        <v>1</v>
      </c>
      <c r="AO111" s="3">
        <v>4</v>
      </c>
      <c r="AP111" s="3"/>
      <c r="AQ111" s="3"/>
      <c r="AR111" s="3"/>
      <c r="AS111" s="3"/>
      <c r="AT111" s="3"/>
      <c r="AU111" s="3"/>
      <c r="AV111" s="3">
        <v>2</v>
      </c>
      <c r="AW111" s="3">
        <v>6</v>
      </c>
      <c r="AX111" s="3">
        <v>9</v>
      </c>
      <c r="AY111" s="3">
        <v>7</v>
      </c>
      <c r="AZ111" s="3">
        <v>3</v>
      </c>
      <c r="BA111" s="3">
        <v>1</v>
      </c>
      <c r="BB111" s="3">
        <v>5</v>
      </c>
      <c r="BC111" s="3"/>
      <c r="BD111" s="3"/>
      <c r="BE111" s="3">
        <v>2</v>
      </c>
      <c r="BF111" s="3">
        <v>2</v>
      </c>
      <c r="BG111" s="3"/>
      <c r="BH111" s="3"/>
      <c r="BI111" s="3">
        <f t="shared" si="3"/>
        <v>159</v>
      </c>
    </row>
    <row r="112" spans="1:61" x14ac:dyDescent="0.25">
      <c r="A112" t="s">
        <v>1715</v>
      </c>
      <c r="B112" s="6" t="s">
        <v>2006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3"/>
      <c r="P112" s="3"/>
      <c r="Q112" s="3">
        <v>2</v>
      </c>
      <c r="R112" s="3">
        <v>6</v>
      </c>
      <c r="S112" s="3">
        <v>5</v>
      </c>
      <c r="T112" s="3">
        <v>1</v>
      </c>
      <c r="U112" s="3">
        <v>2</v>
      </c>
      <c r="V112" s="3">
        <v>1</v>
      </c>
      <c r="W112" s="3"/>
      <c r="X112" s="3"/>
      <c r="Y112" s="3"/>
      <c r="Z112" s="3"/>
      <c r="AA112" s="3"/>
      <c r="AB112" s="3"/>
      <c r="AC112" s="3">
        <v>1</v>
      </c>
      <c r="AD112" s="3">
        <v>6</v>
      </c>
      <c r="AE112" s="3">
        <v>20</v>
      </c>
      <c r="AF112" s="3">
        <v>17</v>
      </c>
      <c r="AG112" s="3">
        <v>17</v>
      </c>
      <c r="AH112" s="3">
        <v>11</v>
      </c>
      <c r="AI112" s="3">
        <v>6</v>
      </c>
      <c r="AJ112" s="3">
        <v>9</v>
      </c>
      <c r="AK112" s="3">
        <v>5</v>
      </c>
      <c r="AL112" s="3">
        <v>5</v>
      </c>
      <c r="AM112" s="3">
        <v>1</v>
      </c>
      <c r="AN112" s="3">
        <v>1</v>
      </c>
      <c r="AO112" s="3"/>
      <c r="AP112" s="3"/>
      <c r="AQ112" s="3">
        <v>1</v>
      </c>
      <c r="AR112" s="3"/>
      <c r="AS112" s="3"/>
      <c r="AT112" s="3">
        <v>1</v>
      </c>
      <c r="AU112" s="3"/>
      <c r="AV112" s="3">
        <v>2</v>
      </c>
      <c r="AW112" s="3">
        <v>2</v>
      </c>
      <c r="AX112" s="3">
        <v>2</v>
      </c>
      <c r="AY112" s="3">
        <v>10</v>
      </c>
      <c r="AZ112" s="3">
        <v>6</v>
      </c>
      <c r="BA112" s="3">
        <v>10</v>
      </c>
      <c r="BB112" s="3">
        <v>3</v>
      </c>
      <c r="BC112" s="3">
        <v>2</v>
      </c>
      <c r="BD112" s="3">
        <v>2</v>
      </c>
      <c r="BE112" s="3">
        <v>1</v>
      </c>
      <c r="BF112" s="3">
        <v>2</v>
      </c>
      <c r="BG112" s="3"/>
      <c r="BH112" s="3"/>
      <c r="BI112" s="3">
        <f t="shared" si="3"/>
        <v>160</v>
      </c>
    </row>
    <row r="113" spans="1:61" x14ac:dyDescent="0.25">
      <c r="A113" t="s">
        <v>1716</v>
      </c>
      <c r="B113" s="6" t="s">
        <v>2006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3"/>
      <c r="P113" s="3">
        <v>1</v>
      </c>
      <c r="Q113" s="3">
        <v>2</v>
      </c>
      <c r="R113" s="3">
        <v>1</v>
      </c>
      <c r="S113" s="3">
        <v>5</v>
      </c>
      <c r="T113" s="3">
        <v>2</v>
      </c>
      <c r="U113" s="3"/>
      <c r="V113" s="3">
        <v>1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>
        <v>3</v>
      </c>
      <c r="AI113" s="3">
        <v>6</v>
      </c>
      <c r="AJ113" s="3">
        <v>6</v>
      </c>
      <c r="AK113" s="3">
        <v>20</v>
      </c>
      <c r="AL113" s="3">
        <v>23</v>
      </c>
      <c r="AM113" s="3">
        <v>8</v>
      </c>
      <c r="AN113" s="3"/>
      <c r="AO113" s="3"/>
      <c r="AP113" s="3">
        <v>1</v>
      </c>
      <c r="AQ113" s="3"/>
      <c r="AR113" s="3"/>
      <c r="AS113" s="3"/>
      <c r="AT113" s="3"/>
      <c r="AU113" s="3"/>
      <c r="AV113" s="3">
        <v>1</v>
      </c>
      <c r="AW113" s="3">
        <v>2</v>
      </c>
      <c r="AX113" s="3"/>
      <c r="AY113" s="3">
        <v>2</v>
      </c>
      <c r="AZ113" s="3">
        <v>3</v>
      </c>
      <c r="BA113" s="3"/>
      <c r="BB113" s="3"/>
      <c r="BC113" s="3"/>
      <c r="BD113" s="3">
        <v>1</v>
      </c>
      <c r="BE113" s="3">
        <v>1</v>
      </c>
      <c r="BF113" s="3"/>
      <c r="BG113" s="3"/>
      <c r="BH113" s="3"/>
      <c r="BI113" s="3">
        <f t="shared" si="3"/>
        <v>89</v>
      </c>
    </row>
    <row r="114" spans="1:61" x14ac:dyDescent="0.25">
      <c r="A114" t="s">
        <v>1717</v>
      </c>
      <c r="B114" s="6" t="s">
        <v>2006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3"/>
      <c r="P114" s="3">
        <v>1</v>
      </c>
      <c r="Q114" s="3">
        <v>5</v>
      </c>
      <c r="R114" s="3">
        <v>4</v>
      </c>
      <c r="S114" s="3">
        <v>9</v>
      </c>
      <c r="T114" s="3">
        <v>2</v>
      </c>
      <c r="U114" s="3"/>
      <c r="V114" s="3"/>
      <c r="W114" s="3"/>
      <c r="X114" s="3"/>
      <c r="Y114" s="3"/>
      <c r="Z114" s="3"/>
      <c r="AA114" s="3">
        <v>1</v>
      </c>
      <c r="AB114" s="3"/>
      <c r="AC114" s="3"/>
      <c r="AD114" s="3"/>
      <c r="AE114" s="3"/>
      <c r="AF114" s="3">
        <v>2</v>
      </c>
      <c r="AG114" s="3">
        <v>4</v>
      </c>
      <c r="AH114" s="3">
        <v>4</v>
      </c>
      <c r="AI114" s="3">
        <v>9</v>
      </c>
      <c r="AJ114" s="3">
        <v>29</v>
      </c>
      <c r="AK114" s="3">
        <v>62</v>
      </c>
      <c r="AL114" s="3">
        <v>33</v>
      </c>
      <c r="AM114" s="3">
        <v>6</v>
      </c>
      <c r="AN114" s="3">
        <v>2</v>
      </c>
      <c r="AO114" s="3"/>
      <c r="AP114" s="3">
        <v>1</v>
      </c>
      <c r="AQ114" s="3">
        <v>2</v>
      </c>
      <c r="AR114" s="3"/>
      <c r="AS114" s="3">
        <v>1</v>
      </c>
      <c r="AT114" s="3">
        <v>2</v>
      </c>
      <c r="AU114" s="3"/>
      <c r="AV114" s="3">
        <v>1</v>
      </c>
      <c r="AW114" s="3">
        <v>2</v>
      </c>
      <c r="AX114" s="3">
        <v>10</v>
      </c>
      <c r="AY114" s="3">
        <v>10</v>
      </c>
      <c r="AZ114" s="3">
        <v>3</v>
      </c>
      <c r="BA114" s="3">
        <v>5</v>
      </c>
      <c r="BB114" s="3">
        <v>1</v>
      </c>
      <c r="BC114" s="3">
        <v>1</v>
      </c>
      <c r="BD114" s="3">
        <v>1</v>
      </c>
      <c r="BE114" s="3"/>
      <c r="BF114" s="3"/>
      <c r="BG114" s="3"/>
      <c r="BH114" s="3"/>
      <c r="BI114" s="3">
        <f t="shared" si="3"/>
        <v>213</v>
      </c>
    </row>
    <row r="115" spans="1:61" x14ac:dyDescent="0.25">
      <c r="A115" t="s">
        <v>1718</v>
      </c>
      <c r="B115" s="6" t="s">
        <v>2006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3"/>
      <c r="P115" s="3">
        <v>4</v>
      </c>
      <c r="Q115" s="3">
        <v>2</v>
      </c>
      <c r="R115" s="3">
        <v>1</v>
      </c>
      <c r="S115" s="3">
        <v>1</v>
      </c>
      <c r="T115" s="3">
        <v>1</v>
      </c>
      <c r="U115" s="3"/>
      <c r="V115" s="3">
        <v>1</v>
      </c>
      <c r="W115" s="3"/>
      <c r="X115" s="3"/>
      <c r="Y115" s="3"/>
      <c r="Z115" s="3"/>
      <c r="AA115" s="3"/>
      <c r="AB115" s="3"/>
      <c r="AC115" s="3"/>
      <c r="AD115" s="3"/>
      <c r="AE115" s="3"/>
      <c r="AF115" s="3">
        <v>2</v>
      </c>
      <c r="AG115" s="3">
        <v>3</v>
      </c>
      <c r="AH115" s="3">
        <v>11</v>
      </c>
      <c r="AI115" s="3">
        <v>11</v>
      </c>
      <c r="AJ115" s="3">
        <v>19</v>
      </c>
      <c r="AK115" s="3">
        <v>14</v>
      </c>
      <c r="AL115" s="3">
        <v>3</v>
      </c>
      <c r="AM115" s="3">
        <v>5</v>
      </c>
      <c r="AN115" s="3">
        <v>8</v>
      </c>
      <c r="AO115" s="3">
        <v>7</v>
      </c>
      <c r="AP115" s="3">
        <v>6</v>
      </c>
      <c r="AQ115" s="3"/>
      <c r="AR115" s="3"/>
      <c r="AS115" s="3"/>
      <c r="AT115" s="3"/>
      <c r="AU115" s="3">
        <v>1</v>
      </c>
      <c r="AV115" s="3">
        <v>2</v>
      </c>
      <c r="AW115" s="3">
        <v>2</v>
      </c>
      <c r="AX115" s="3">
        <v>8</v>
      </c>
      <c r="AY115" s="3">
        <v>6</v>
      </c>
      <c r="AZ115" s="3">
        <v>3</v>
      </c>
      <c r="BA115" s="3">
        <v>2</v>
      </c>
      <c r="BB115" s="3">
        <v>3</v>
      </c>
      <c r="BC115" s="3">
        <v>5</v>
      </c>
      <c r="BD115" s="3"/>
      <c r="BE115" s="3"/>
      <c r="BF115" s="3"/>
      <c r="BG115" s="3"/>
      <c r="BH115" s="3">
        <v>1</v>
      </c>
      <c r="BI115" s="3">
        <f t="shared" si="3"/>
        <v>132</v>
      </c>
    </row>
    <row r="116" spans="1:61" x14ac:dyDescent="0.25">
      <c r="A116" t="s">
        <v>1719</v>
      </c>
      <c r="B116" s="6" t="s">
        <v>2006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3"/>
      <c r="P116" s="3"/>
      <c r="Q116" s="3">
        <v>2</v>
      </c>
      <c r="R116" s="3">
        <v>3</v>
      </c>
      <c r="S116" s="3">
        <v>1</v>
      </c>
      <c r="T116" s="3">
        <v>1</v>
      </c>
      <c r="U116" s="3">
        <v>1</v>
      </c>
      <c r="V116" s="3"/>
      <c r="W116" s="3"/>
      <c r="X116" s="3">
        <v>1</v>
      </c>
      <c r="Y116" s="3"/>
      <c r="Z116" s="3"/>
      <c r="AA116" s="3"/>
      <c r="AB116" s="3"/>
      <c r="AC116" s="3"/>
      <c r="AD116" s="3">
        <v>3</v>
      </c>
      <c r="AE116" s="3">
        <v>2</v>
      </c>
      <c r="AF116" s="3">
        <v>6</v>
      </c>
      <c r="AG116" s="3">
        <v>2</v>
      </c>
      <c r="AH116" s="3">
        <v>6</v>
      </c>
      <c r="AI116" s="3">
        <v>1</v>
      </c>
      <c r="AJ116" s="3">
        <v>1</v>
      </c>
      <c r="AK116" s="3">
        <v>3</v>
      </c>
      <c r="AL116" s="3">
        <v>3</v>
      </c>
      <c r="AM116" s="3">
        <v>1</v>
      </c>
      <c r="AN116" s="3">
        <v>1</v>
      </c>
      <c r="AO116" s="3"/>
      <c r="AP116" s="3"/>
      <c r="AQ116" s="3"/>
      <c r="AR116" s="3"/>
      <c r="AS116" s="3"/>
      <c r="AT116" s="3">
        <v>1</v>
      </c>
      <c r="AU116" s="3"/>
      <c r="AV116" s="3">
        <v>9</v>
      </c>
      <c r="AW116" s="3">
        <v>22</v>
      </c>
      <c r="AX116" s="3">
        <v>14</v>
      </c>
      <c r="AY116" s="3">
        <v>7</v>
      </c>
      <c r="AZ116" s="3">
        <v>1</v>
      </c>
      <c r="BA116" s="3">
        <v>5</v>
      </c>
      <c r="BB116" s="3"/>
      <c r="BC116" s="3">
        <v>2</v>
      </c>
      <c r="BD116" s="3">
        <v>1</v>
      </c>
      <c r="BE116" s="3">
        <v>1</v>
      </c>
      <c r="BF116" s="3">
        <v>1</v>
      </c>
      <c r="BG116" s="3"/>
      <c r="BH116" s="3"/>
      <c r="BI116" s="3">
        <f t="shared" si="3"/>
        <v>102</v>
      </c>
    </row>
    <row r="117" spans="1:61" x14ac:dyDescent="0.25">
      <c r="A117" t="s">
        <v>1720</v>
      </c>
      <c r="B117" s="6" t="s">
        <v>2006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3">
        <v>2</v>
      </c>
      <c r="P117" s="3">
        <v>9</v>
      </c>
      <c r="Q117" s="3">
        <v>14</v>
      </c>
      <c r="R117" s="3">
        <v>2</v>
      </c>
      <c r="S117" s="3"/>
      <c r="T117" s="3">
        <v>1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1</v>
      </c>
      <c r="AH117" s="3">
        <v>4</v>
      </c>
      <c r="AI117" s="3">
        <v>12</v>
      </c>
      <c r="AJ117" s="3">
        <v>25</v>
      </c>
      <c r="AK117" s="3">
        <v>10</v>
      </c>
      <c r="AL117" s="3">
        <v>10</v>
      </c>
      <c r="AM117" s="3">
        <v>2</v>
      </c>
      <c r="AN117" s="3">
        <v>2</v>
      </c>
      <c r="AO117" s="3">
        <v>1</v>
      </c>
      <c r="AP117" s="3"/>
      <c r="AQ117" s="3"/>
      <c r="AR117" s="3">
        <v>1</v>
      </c>
      <c r="AS117" s="3"/>
      <c r="AT117" s="3">
        <v>1</v>
      </c>
      <c r="AU117" s="3"/>
      <c r="AV117" s="3">
        <v>1</v>
      </c>
      <c r="AW117" s="3">
        <v>5</v>
      </c>
      <c r="AX117" s="3"/>
      <c r="AY117" s="3">
        <v>3</v>
      </c>
      <c r="AZ117" s="3">
        <v>1</v>
      </c>
      <c r="BA117" s="3">
        <v>2</v>
      </c>
      <c r="BB117" s="3">
        <v>2</v>
      </c>
      <c r="BC117" s="3">
        <v>1</v>
      </c>
      <c r="BD117" s="3"/>
      <c r="BE117" s="3">
        <v>1</v>
      </c>
      <c r="BF117" s="3">
        <v>2</v>
      </c>
      <c r="BG117" s="3"/>
      <c r="BH117" s="3"/>
      <c r="BI117" s="3">
        <f t="shared" si="3"/>
        <v>115</v>
      </c>
    </row>
    <row r="118" spans="1:61" x14ac:dyDescent="0.25">
      <c r="A118" t="s">
        <v>1721</v>
      </c>
      <c r="B118" s="6" t="s">
        <v>2006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3"/>
      <c r="P118" s="3">
        <v>3</v>
      </c>
      <c r="Q118" s="3">
        <v>7</v>
      </c>
      <c r="R118" s="3">
        <v>3</v>
      </c>
      <c r="S118" s="3">
        <v>4</v>
      </c>
      <c r="T118" s="3">
        <v>1</v>
      </c>
      <c r="U118" s="3"/>
      <c r="V118" s="3">
        <v>1</v>
      </c>
      <c r="W118" s="3">
        <v>1</v>
      </c>
      <c r="X118" s="3"/>
      <c r="Y118" s="3"/>
      <c r="Z118" s="3"/>
      <c r="AA118" s="3"/>
      <c r="AB118" s="3"/>
      <c r="AC118" s="3"/>
      <c r="AD118" s="3">
        <v>2</v>
      </c>
      <c r="AE118" s="3">
        <v>4</v>
      </c>
      <c r="AF118" s="3">
        <v>12</v>
      </c>
      <c r="AG118" s="3">
        <v>6</v>
      </c>
      <c r="AH118" s="3"/>
      <c r="AI118" s="3">
        <v>2</v>
      </c>
      <c r="AJ118" s="3"/>
      <c r="AK118" s="3">
        <v>2</v>
      </c>
      <c r="AL118" s="3">
        <v>3</v>
      </c>
      <c r="AM118" s="3"/>
      <c r="AN118" s="3">
        <v>1</v>
      </c>
      <c r="AO118" s="3"/>
      <c r="AP118" s="3"/>
      <c r="AQ118" s="3"/>
      <c r="AR118" s="3"/>
      <c r="AS118" s="3"/>
      <c r="AT118" s="3">
        <v>1</v>
      </c>
      <c r="AU118" s="3"/>
      <c r="AV118" s="3">
        <v>3</v>
      </c>
      <c r="AW118" s="3">
        <v>3</v>
      </c>
      <c r="AX118" s="3">
        <v>6</v>
      </c>
      <c r="AY118" s="3">
        <v>3</v>
      </c>
      <c r="AZ118" s="3">
        <v>2</v>
      </c>
      <c r="BA118" s="3">
        <v>6</v>
      </c>
      <c r="BB118" s="3">
        <v>4</v>
      </c>
      <c r="BC118" s="3">
        <v>1</v>
      </c>
      <c r="BD118" s="3"/>
      <c r="BE118" s="3">
        <v>3</v>
      </c>
      <c r="BF118" s="3">
        <v>3</v>
      </c>
      <c r="BG118" s="3">
        <v>2</v>
      </c>
      <c r="BH118" s="3">
        <v>1</v>
      </c>
      <c r="BI118" s="3">
        <f t="shared" si="3"/>
        <v>90</v>
      </c>
    </row>
    <row r="119" spans="1:61" x14ac:dyDescent="0.25">
      <c r="A119" t="s">
        <v>1722</v>
      </c>
      <c r="B119" s="6" t="s">
        <v>2006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3"/>
      <c r="P119" s="3">
        <v>2</v>
      </c>
      <c r="Q119" s="3">
        <v>5</v>
      </c>
      <c r="R119" s="3">
        <v>9</v>
      </c>
      <c r="S119" s="3">
        <v>6</v>
      </c>
      <c r="T119" s="3">
        <v>5</v>
      </c>
      <c r="U119" s="3">
        <v>1</v>
      </c>
      <c r="V119" s="3"/>
      <c r="W119" s="3"/>
      <c r="X119" s="3"/>
      <c r="Y119" s="3"/>
      <c r="Z119" s="3"/>
      <c r="AA119" s="3"/>
      <c r="AB119" s="3">
        <v>1</v>
      </c>
      <c r="AC119" s="3">
        <v>1</v>
      </c>
      <c r="AD119" s="3">
        <v>2</v>
      </c>
      <c r="AE119" s="3">
        <v>5</v>
      </c>
      <c r="AF119" s="3">
        <v>6</v>
      </c>
      <c r="AG119" s="3">
        <v>3</v>
      </c>
      <c r="AH119" s="3">
        <v>3</v>
      </c>
      <c r="AI119" s="3">
        <v>1</v>
      </c>
      <c r="AJ119" s="3">
        <v>2</v>
      </c>
      <c r="AK119" s="3">
        <v>2</v>
      </c>
      <c r="AL119" s="3">
        <v>1</v>
      </c>
      <c r="AM119" s="3">
        <v>2</v>
      </c>
      <c r="AN119" s="3"/>
      <c r="AO119" s="3"/>
      <c r="AP119" s="3"/>
      <c r="AQ119" s="3"/>
      <c r="AR119" s="3">
        <v>1</v>
      </c>
      <c r="AS119" s="3">
        <v>1</v>
      </c>
      <c r="AT119" s="3">
        <v>3</v>
      </c>
      <c r="AU119" s="3">
        <v>4</v>
      </c>
      <c r="AV119" s="3">
        <v>7</v>
      </c>
      <c r="AW119" s="3">
        <v>1</v>
      </c>
      <c r="AX119" s="3">
        <v>1</v>
      </c>
      <c r="AY119" s="3">
        <v>3</v>
      </c>
      <c r="AZ119" s="3">
        <v>4</v>
      </c>
      <c r="BA119" s="3">
        <v>1</v>
      </c>
      <c r="BB119" s="3"/>
      <c r="BC119" s="3">
        <v>2</v>
      </c>
      <c r="BD119" s="3"/>
      <c r="BE119" s="3"/>
      <c r="BF119" s="3"/>
      <c r="BG119" s="3"/>
      <c r="BH119" s="3"/>
      <c r="BI119" s="3">
        <f t="shared" si="3"/>
        <v>85</v>
      </c>
    </row>
    <row r="120" spans="1:61" x14ac:dyDescent="0.25">
      <c r="A120" t="s">
        <v>1723</v>
      </c>
      <c r="B120" s="6" t="s">
        <v>2006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3"/>
      <c r="P120" s="3">
        <v>1</v>
      </c>
      <c r="Q120" s="3">
        <v>1</v>
      </c>
      <c r="R120" s="3"/>
      <c r="S120" s="3"/>
      <c r="T120" s="3"/>
      <c r="U120" s="3"/>
      <c r="V120" s="3"/>
      <c r="W120" s="3"/>
      <c r="X120" s="3"/>
      <c r="Y120" s="3"/>
      <c r="Z120" s="3"/>
      <c r="AA120" s="3">
        <v>1</v>
      </c>
      <c r="AB120" s="3">
        <v>1</v>
      </c>
      <c r="AC120" s="3"/>
      <c r="AD120" s="3">
        <v>1</v>
      </c>
      <c r="AE120" s="3">
        <v>7</v>
      </c>
      <c r="AF120" s="3">
        <v>19</v>
      </c>
      <c r="AG120" s="3">
        <v>22</v>
      </c>
      <c r="AH120" s="3">
        <v>19</v>
      </c>
      <c r="AI120" s="3">
        <v>12</v>
      </c>
      <c r="AJ120" s="3">
        <v>3</v>
      </c>
      <c r="AK120" s="3">
        <v>2</v>
      </c>
      <c r="AL120" s="3">
        <v>2</v>
      </c>
      <c r="AM120" s="3">
        <v>1</v>
      </c>
      <c r="AN120" s="3">
        <v>1</v>
      </c>
      <c r="AO120" s="3"/>
      <c r="AP120" s="3"/>
      <c r="AQ120" s="3"/>
      <c r="AR120" s="3"/>
      <c r="AS120" s="3">
        <v>1</v>
      </c>
      <c r="AT120" s="3"/>
      <c r="AU120" s="3"/>
      <c r="AV120" s="3">
        <v>5</v>
      </c>
      <c r="AW120" s="3">
        <v>5</v>
      </c>
      <c r="AX120" s="3">
        <v>6</v>
      </c>
      <c r="AY120" s="3">
        <v>5</v>
      </c>
      <c r="AZ120" s="3">
        <v>4</v>
      </c>
      <c r="BA120" s="3">
        <v>2</v>
      </c>
      <c r="BB120" s="3">
        <v>1</v>
      </c>
      <c r="BC120" s="3">
        <v>1</v>
      </c>
      <c r="BD120" s="3"/>
      <c r="BE120" s="3"/>
      <c r="BF120" s="3"/>
      <c r="BG120" s="3">
        <v>1</v>
      </c>
      <c r="BH120" s="3"/>
      <c r="BI120" s="3">
        <f t="shared" si="3"/>
        <v>124</v>
      </c>
    </row>
    <row r="121" spans="1:61" x14ac:dyDescent="0.25">
      <c r="A121" t="s">
        <v>1724</v>
      </c>
      <c r="B121" s="6" t="s">
        <v>2006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3">
        <v>1</v>
      </c>
      <c r="P121" s="3">
        <v>1</v>
      </c>
      <c r="Q121" s="3">
        <v>5</v>
      </c>
      <c r="R121" s="3">
        <v>10</v>
      </c>
      <c r="S121" s="3">
        <v>8</v>
      </c>
      <c r="T121" s="3">
        <v>3</v>
      </c>
      <c r="U121" s="3">
        <v>2</v>
      </c>
      <c r="V121" s="3"/>
      <c r="W121" s="3"/>
      <c r="X121" s="3"/>
      <c r="Y121" s="3"/>
      <c r="Z121" s="3"/>
      <c r="AA121" s="3">
        <v>1</v>
      </c>
      <c r="AB121" s="3"/>
      <c r="AC121" s="3"/>
      <c r="AD121" s="3">
        <v>2</v>
      </c>
      <c r="AE121" s="3">
        <v>17</v>
      </c>
      <c r="AF121" s="3">
        <v>26</v>
      </c>
      <c r="AG121" s="3">
        <v>8</v>
      </c>
      <c r="AH121" s="3">
        <v>16</v>
      </c>
      <c r="AI121" s="3">
        <v>4</v>
      </c>
      <c r="AJ121" s="3">
        <v>3</v>
      </c>
      <c r="AK121" s="3"/>
      <c r="AL121" s="3">
        <v>4</v>
      </c>
      <c r="AM121" s="3">
        <v>5</v>
      </c>
      <c r="AN121" s="3">
        <v>1</v>
      </c>
      <c r="AO121" s="3">
        <v>4</v>
      </c>
      <c r="AP121" s="3">
        <v>1</v>
      </c>
      <c r="AQ121" s="3">
        <v>1</v>
      </c>
      <c r="AR121" s="3">
        <v>2</v>
      </c>
      <c r="AS121" s="3">
        <v>3</v>
      </c>
      <c r="AT121" s="3">
        <v>3</v>
      </c>
      <c r="AU121" s="3">
        <v>12</v>
      </c>
      <c r="AV121" s="3">
        <v>23</v>
      </c>
      <c r="AW121" s="3">
        <v>14</v>
      </c>
      <c r="AX121" s="3">
        <v>13</v>
      </c>
      <c r="AY121" s="3">
        <v>7</v>
      </c>
      <c r="AZ121" s="3">
        <v>7</v>
      </c>
      <c r="BA121" s="3">
        <v>1</v>
      </c>
      <c r="BB121" s="3">
        <v>1</v>
      </c>
      <c r="BC121" s="3"/>
      <c r="BD121" s="3">
        <v>1</v>
      </c>
      <c r="BE121" s="3"/>
      <c r="BF121" s="3"/>
      <c r="BG121" s="3">
        <v>1</v>
      </c>
      <c r="BH121" s="3"/>
      <c r="BI121" s="3">
        <f t="shared" si="3"/>
        <v>211</v>
      </c>
    </row>
    <row r="122" spans="1:61" x14ac:dyDescent="0.25">
      <c r="A122" t="s">
        <v>1725</v>
      </c>
      <c r="B122" s="6" t="s">
        <v>2006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3"/>
      <c r="P122" s="3">
        <v>6</v>
      </c>
      <c r="Q122" s="3">
        <v>6</v>
      </c>
      <c r="R122" s="3">
        <v>3</v>
      </c>
      <c r="S122" s="3">
        <v>2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>
        <v>3</v>
      </c>
      <c r="AF122" s="3">
        <v>1</v>
      </c>
      <c r="AG122" s="3">
        <v>3</v>
      </c>
      <c r="AH122" s="3">
        <v>5</v>
      </c>
      <c r="AI122" s="3">
        <v>8</v>
      </c>
      <c r="AJ122" s="3">
        <v>4</v>
      </c>
      <c r="AK122" s="3">
        <v>10</v>
      </c>
      <c r="AL122" s="3">
        <v>6</v>
      </c>
      <c r="AM122" s="3">
        <v>1</v>
      </c>
      <c r="AN122" s="3">
        <v>3</v>
      </c>
      <c r="AO122" s="3">
        <v>1</v>
      </c>
      <c r="AP122" s="3"/>
      <c r="AQ122" s="3"/>
      <c r="AR122" s="3">
        <v>1</v>
      </c>
      <c r="AS122" s="3">
        <v>1</v>
      </c>
      <c r="AT122" s="3"/>
      <c r="AU122" s="3">
        <v>2</v>
      </c>
      <c r="AV122" s="3">
        <v>3</v>
      </c>
      <c r="AW122" s="3">
        <v>6</v>
      </c>
      <c r="AX122" s="3">
        <v>6</v>
      </c>
      <c r="AY122" s="3">
        <v>6</v>
      </c>
      <c r="AZ122" s="3">
        <v>3</v>
      </c>
      <c r="BA122" s="3"/>
      <c r="BB122" s="3">
        <v>1</v>
      </c>
      <c r="BC122" s="3">
        <v>1</v>
      </c>
      <c r="BD122" s="3">
        <v>1</v>
      </c>
      <c r="BE122" s="3"/>
      <c r="BF122" s="3"/>
      <c r="BG122" s="3"/>
      <c r="BH122" s="3"/>
      <c r="BI122" s="3">
        <f t="shared" si="3"/>
        <v>93</v>
      </c>
    </row>
    <row r="123" spans="1:61" x14ac:dyDescent="0.25">
      <c r="A123" t="s">
        <v>1726</v>
      </c>
      <c r="B123" s="6" t="s">
        <v>2006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3">
        <v>1</v>
      </c>
      <c r="P123" s="3">
        <v>8</v>
      </c>
      <c r="Q123" s="3">
        <v>6</v>
      </c>
      <c r="R123" s="3">
        <v>4</v>
      </c>
      <c r="S123" s="3">
        <v>1</v>
      </c>
      <c r="T123" s="3">
        <v>4</v>
      </c>
      <c r="U123" s="3">
        <v>2</v>
      </c>
      <c r="V123" s="3"/>
      <c r="W123" s="3"/>
      <c r="X123" s="3"/>
      <c r="Y123" s="3"/>
      <c r="Z123" s="3"/>
      <c r="AA123" s="3"/>
      <c r="AB123" s="3"/>
      <c r="AC123" s="3"/>
      <c r="AD123" s="3">
        <v>2</v>
      </c>
      <c r="AE123" s="3"/>
      <c r="AF123" s="3">
        <v>3</v>
      </c>
      <c r="AG123" s="3">
        <v>1</v>
      </c>
      <c r="AH123" s="3">
        <v>4</v>
      </c>
      <c r="AI123" s="3">
        <v>8</v>
      </c>
      <c r="AJ123" s="3">
        <v>4</v>
      </c>
      <c r="AK123" s="3">
        <v>12</v>
      </c>
      <c r="AL123" s="3">
        <v>5</v>
      </c>
      <c r="AM123" s="3">
        <v>1</v>
      </c>
      <c r="AN123" s="3">
        <v>2</v>
      </c>
      <c r="AO123" s="3">
        <v>1</v>
      </c>
      <c r="AP123" s="3"/>
      <c r="AQ123" s="3"/>
      <c r="AR123" s="3"/>
      <c r="AS123" s="3"/>
      <c r="AT123" s="3"/>
      <c r="AU123" s="3">
        <v>1</v>
      </c>
      <c r="AV123" s="3">
        <v>3</v>
      </c>
      <c r="AW123" s="3">
        <v>13</v>
      </c>
      <c r="AX123" s="3">
        <v>7</v>
      </c>
      <c r="AY123" s="3">
        <v>13</v>
      </c>
      <c r="AZ123" s="3">
        <v>5</v>
      </c>
      <c r="BA123" s="3">
        <v>3</v>
      </c>
      <c r="BB123" s="3">
        <v>2</v>
      </c>
      <c r="BC123" s="3"/>
      <c r="BD123" s="3"/>
      <c r="BE123" s="3"/>
      <c r="BF123" s="3"/>
      <c r="BG123" s="3"/>
      <c r="BH123" s="3"/>
      <c r="BI123" s="3">
        <f t="shared" si="3"/>
        <v>116</v>
      </c>
    </row>
    <row r="124" spans="1:61" x14ac:dyDescent="0.25">
      <c r="A124" t="s">
        <v>1727</v>
      </c>
      <c r="B124" s="6" t="s">
        <v>2006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3"/>
      <c r="P124" s="3">
        <v>2</v>
      </c>
      <c r="Q124" s="3">
        <v>3</v>
      </c>
      <c r="R124" s="3">
        <v>5</v>
      </c>
      <c r="S124" s="3"/>
      <c r="T124" s="3">
        <v>2</v>
      </c>
      <c r="U124" s="3">
        <v>2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>
        <v>1</v>
      </c>
      <c r="AG124" s="3">
        <v>3</v>
      </c>
      <c r="AH124" s="3">
        <v>2</v>
      </c>
      <c r="AI124" s="3">
        <v>2</v>
      </c>
      <c r="AJ124" s="3">
        <v>2</v>
      </c>
      <c r="AK124" s="3">
        <v>3</v>
      </c>
      <c r="AL124" s="3">
        <v>1</v>
      </c>
      <c r="AM124" s="3">
        <v>1</v>
      </c>
      <c r="AN124" s="3">
        <v>2</v>
      </c>
      <c r="AO124" s="3">
        <v>1</v>
      </c>
      <c r="AP124" s="3"/>
      <c r="AQ124" s="3"/>
      <c r="AR124" s="3">
        <v>1</v>
      </c>
      <c r="AS124" s="3"/>
      <c r="AT124" s="3"/>
      <c r="AU124" s="3"/>
      <c r="AV124" s="3">
        <v>1</v>
      </c>
      <c r="AW124" s="3">
        <v>2</v>
      </c>
      <c r="AX124" s="3">
        <v>12</v>
      </c>
      <c r="AY124" s="3">
        <v>8</v>
      </c>
      <c r="AZ124" s="3">
        <v>8</v>
      </c>
      <c r="BA124" s="3">
        <v>2</v>
      </c>
      <c r="BB124" s="3">
        <v>3</v>
      </c>
      <c r="BC124" s="3"/>
      <c r="BD124" s="3"/>
      <c r="BE124" s="3"/>
      <c r="BF124" s="3">
        <v>1</v>
      </c>
      <c r="BG124" s="3"/>
      <c r="BH124" s="3"/>
      <c r="BI124" s="3">
        <f t="shared" si="3"/>
        <v>70</v>
      </c>
    </row>
    <row r="125" spans="1:61" x14ac:dyDescent="0.25">
      <c r="A125" t="s">
        <v>1728</v>
      </c>
      <c r="B125" s="6" t="s">
        <v>2006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>
        <v>7</v>
      </c>
      <c r="P125">
        <v>9</v>
      </c>
      <c r="Q125">
        <v>7</v>
      </c>
      <c r="U125">
        <v>1</v>
      </c>
      <c r="AG125">
        <v>1</v>
      </c>
      <c r="AH125">
        <v>1</v>
      </c>
      <c r="AI125">
        <v>1</v>
      </c>
      <c r="AJ125">
        <v>3</v>
      </c>
      <c r="AK125">
        <v>4</v>
      </c>
      <c r="AL125">
        <v>8</v>
      </c>
      <c r="AM125">
        <v>3</v>
      </c>
      <c r="AN125">
        <v>2</v>
      </c>
      <c r="AO125">
        <v>2</v>
      </c>
      <c r="AV125">
        <v>2</v>
      </c>
      <c r="AW125">
        <v>3</v>
      </c>
      <c r="AX125">
        <v>7</v>
      </c>
      <c r="AY125">
        <v>5</v>
      </c>
      <c r="AZ125">
        <v>3</v>
      </c>
      <c r="BA125">
        <v>1</v>
      </c>
      <c r="BB125">
        <v>6</v>
      </c>
      <c r="BC125">
        <v>3</v>
      </c>
      <c r="BD125">
        <v>1</v>
      </c>
      <c r="BF125">
        <v>2</v>
      </c>
      <c r="BG125">
        <v>1</v>
      </c>
      <c r="BI125" s="3">
        <f t="shared" si="3"/>
        <v>83</v>
      </c>
    </row>
    <row r="126" spans="1:61" x14ac:dyDescent="0.25">
      <c r="A126" t="s">
        <v>1729</v>
      </c>
      <c r="B126" s="6" t="s">
        <v>2006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P126">
        <v>10</v>
      </c>
      <c r="Q126">
        <v>10</v>
      </c>
      <c r="R126">
        <v>1</v>
      </c>
      <c r="V126">
        <v>1</v>
      </c>
      <c r="AD126">
        <v>1</v>
      </c>
      <c r="AF126">
        <v>3</v>
      </c>
      <c r="AG126">
        <v>4</v>
      </c>
      <c r="AH126">
        <v>7</v>
      </c>
      <c r="AI126">
        <v>13</v>
      </c>
      <c r="AJ126">
        <v>14</v>
      </c>
      <c r="AK126">
        <v>27</v>
      </c>
      <c r="AL126">
        <v>3</v>
      </c>
      <c r="AM126">
        <v>6</v>
      </c>
      <c r="AN126">
        <v>1</v>
      </c>
      <c r="AP126">
        <v>1</v>
      </c>
      <c r="AQ126">
        <v>1</v>
      </c>
      <c r="AR126">
        <v>1</v>
      </c>
      <c r="AV126">
        <v>4</v>
      </c>
      <c r="AW126">
        <v>6</v>
      </c>
      <c r="AX126">
        <v>20</v>
      </c>
      <c r="AY126">
        <v>13</v>
      </c>
      <c r="AZ126">
        <v>6</v>
      </c>
      <c r="BA126">
        <v>5</v>
      </c>
      <c r="BB126">
        <v>4</v>
      </c>
      <c r="BC126">
        <v>1</v>
      </c>
      <c r="BD126">
        <v>1</v>
      </c>
      <c r="BE126">
        <v>1</v>
      </c>
      <c r="BF126">
        <v>1</v>
      </c>
      <c r="BH126">
        <v>1</v>
      </c>
      <c r="BI126" s="3">
        <f t="shared" si="3"/>
        <v>167</v>
      </c>
    </row>
    <row r="127" spans="1:61" x14ac:dyDescent="0.25">
      <c r="A127" t="s">
        <v>1730</v>
      </c>
      <c r="B127" s="6" t="s">
        <v>2006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>
        <v>3</v>
      </c>
      <c r="P127">
        <v>7</v>
      </c>
      <c r="Q127">
        <v>5</v>
      </c>
      <c r="R127">
        <v>2</v>
      </c>
      <c r="S127">
        <v>2</v>
      </c>
      <c r="AD127">
        <v>1</v>
      </c>
      <c r="AF127">
        <v>1</v>
      </c>
      <c r="AG127">
        <v>5</v>
      </c>
      <c r="AH127">
        <v>5</v>
      </c>
      <c r="AI127">
        <v>10</v>
      </c>
      <c r="AJ127">
        <v>7</v>
      </c>
      <c r="AK127">
        <v>16</v>
      </c>
      <c r="AL127">
        <v>13</v>
      </c>
      <c r="AM127">
        <v>16</v>
      </c>
      <c r="AN127">
        <v>3</v>
      </c>
      <c r="AO127">
        <v>1</v>
      </c>
      <c r="AT127">
        <v>1</v>
      </c>
      <c r="AV127">
        <v>1</v>
      </c>
      <c r="AW127">
        <v>2</v>
      </c>
      <c r="AX127">
        <v>10</v>
      </c>
      <c r="AY127">
        <v>3</v>
      </c>
      <c r="AZ127">
        <v>4</v>
      </c>
      <c r="BA127">
        <v>1</v>
      </c>
      <c r="BB127">
        <v>2</v>
      </c>
      <c r="BD127">
        <v>2</v>
      </c>
      <c r="BE127">
        <v>1</v>
      </c>
      <c r="BF127">
        <v>1</v>
      </c>
      <c r="BI127" s="3">
        <f t="shared" si="3"/>
        <v>125</v>
      </c>
    </row>
    <row r="128" spans="1:61" x14ac:dyDescent="0.25">
      <c r="A128" t="s">
        <v>1731</v>
      </c>
      <c r="B128" s="6" t="s">
        <v>2006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P128">
        <v>1</v>
      </c>
      <c r="S128">
        <v>1</v>
      </c>
      <c r="AD128">
        <v>2</v>
      </c>
      <c r="AE128">
        <v>2</v>
      </c>
      <c r="AF128">
        <v>13</v>
      </c>
      <c r="AG128">
        <v>12</v>
      </c>
      <c r="AH128">
        <v>4</v>
      </c>
      <c r="AI128">
        <v>5</v>
      </c>
      <c r="AJ128">
        <v>2</v>
      </c>
      <c r="AK128">
        <v>4</v>
      </c>
      <c r="AL128">
        <v>3</v>
      </c>
      <c r="AR128">
        <v>1</v>
      </c>
      <c r="AS128">
        <v>1</v>
      </c>
      <c r="AT128">
        <v>3</v>
      </c>
      <c r="AU128">
        <v>1</v>
      </c>
      <c r="AV128">
        <v>6</v>
      </c>
      <c r="AW128">
        <v>12</v>
      </c>
      <c r="AX128">
        <v>12</v>
      </c>
      <c r="AY128">
        <v>6</v>
      </c>
      <c r="AZ128">
        <v>3</v>
      </c>
      <c r="BB128">
        <v>1</v>
      </c>
      <c r="BC128">
        <v>1</v>
      </c>
      <c r="BI128" s="3">
        <f t="shared" si="3"/>
        <v>96</v>
      </c>
    </row>
    <row r="129" spans="1:61" x14ac:dyDescent="0.25">
      <c r="A129" t="s">
        <v>1732</v>
      </c>
      <c r="B129" s="6" t="s">
        <v>2006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P129">
        <v>1</v>
      </c>
      <c r="Q129">
        <v>2</v>
      </c>
      <c r="R129">
        <v>8</v>
      </c>
      <c r="S129">
        <v>6</v>
      </c>
      <c r="T129">
        <v>3</v>
      </c>
      <c r="AE129">
        <v>3</v>
      </c>
      <c r="AF129">
        <v>2</v>
      </c>
      <c r="AG129">
        <v>3</v>
      </c>
      <c r="AH129">
        <v>14</v>
      </c>
      <c r="AI129">
        <v>19</v>
      </c>
      <c r="AJ129">
        <v>8</v>
      </c>
      <c r="AK129">
        <v>7</v>
      </c>
      <c r="AL129">
        <v>8</v>
      </c>
      <c r="AM129">
        <v>8</v>
      </c>
      <c r="AN129">
        <v>4</v>
      </c>
      <c r="AQ129">
        <v>1</v>
      </c>
      <c r="AR129">
        <v>1</v>
      </c>
      <c r="AS129">
        <v>1</v>
      </c>
      <c r="AT129">
        <v>5</v>
      </c>
      <c r="AU129">
        <v>2</v>
      </c>
      <c r="AV129">
        <v>2</v>
      </c>
      <c r="AW129">
        <v>14</v>
      </c>
      <c r="AX129">
        <v>21</v>
      </c>
      <c r="AY129">
        <v>10</v>
      </c>
      <c r="AZ129">
        <v>17</v>
      </c>
      <c r="BA129">
        <v>3</v>
      </c>
      <c r="BB129">
        <v>3</v>
      </c>
      <c r="BC129">
        <v>3</v>
      </c>
      <c r="BD129">
        <v>1</v>
      </c>
      <c r="BF129">
        <v>1</v>
      </c>
      <c r="BI129" s="3">
        <f t="shared" si="3"/>
        <v>181</v>
      </c>
    </row>
    <row r="130" spans="1:61" x14ac:dyDescent="0.25">
      <c r="A130" t="s">
        <v>1965</v>
      </c>
      <c r="B130" s="6" t="s">
        <v>2006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>
        <v>11</v>
      </c>
      <c r="P130">
        <v>75</v>
      </c>
      <c r="Q130">
        <v>99</v>
      </c>
      <c r="R130">
        <v>93</v>
      </c>
      <c r="S130">
        <v>49</v>
      </c>
      <c r="T130">
        <v>35</v>
      </c>
      <c r="U130">
        <v>16</v>
      </c>
      <c r="V130">
        <v>13</v>
      </c>
      <c r="W130">
        <v>2</v>
      </c>
      <c r="X130">
        <v>9</v>
      </c>
      <c r="Y130">
        <v>3</v>
      </c>
      <c r="Z130">
        <v>6</v>
      </c>
      <c r="AA130">
        <v>6</v>
      </c>
      <c r="AB130">
        <v>13</v>
      </c>
      <c r="AC130">
        <v>23</v>
      </c>
      <c r="AD130">
        <v>44</v>
      </c>
      <c r="AE130">
        <v>74</v>
      </c>
      <c r="AF130">
        <v>141</v>
      </c>
      <c r="AG130">
        <v>246</v>
      </c>
      <c r="AH130">
        <v>268</v>
      </c>
      <c r="AI130">
        <v>269</v>
      </c>
      <c r="AJ130">
        <v>304</v>
      </c>
      <c r="AK130">
        <v>311</v>
      </c>
      <c r="AL130">
        <v>193</v>
      </c>
      <c r="AM130">
        <v>109</v>
      </c>
      <c r="AN130">
        <v>71</v>
      </c>
      <c r="AO130">
        <v>32</v>
      </c>
      <c r="AP130">
        <v>24</v>
      </c>
      <c r="AQ130">
        <v>19</v>
      </c>
      <c r="AR130">
        <v>13</v>
      </c>
      <c r="AS130">
        <v>12</v>
      </c>
      <c r="AT130">
        <v>23</v>
      </c>
      <c r="AU130">
        <v>29</v>
      </c>
      <c r="AV130">
        <v>92</v>
      </c>
      <c r="AW130">
        <v>183</v>
      </c>
      <c r="AX130">
        <v>232</v>
      </c>
      <c r="AY130">
        <v>227</v>
      </c>
      <c r="AZ130">
        <v>182</v>
      </c>
      <c r="BA130">
        <v>122</v>
      </c>
      <c r="BB130">
        <v>68</v>
      </c>
      <c r="BC130">
        <v>33</v>
      </c>
      <c r="BD130">
        <v>24</v>
      </c>
      <c r="BE130">
        <v>30</v>
      </c>
      <c r="BF130">
        <v>16</v>
      </c>
      <c r="BG130">
        <v>14</v>
      </c>
      <c r="BH130">
        <v>9</v>
      </c>
      <c r="BI130" s="3">
        <f t="shared" si="3"/>
        <v>3867</v>
      </c>
    </row>
    <row r="131" spans="1:61" x14ac:dyDescent="0.25">
      <c r="A131" t="s">
        <v>2036</v>
      </c>
      <c r="B131" t="s">
        <v>2006</v>
      </c>
      <c r="O131">
        <v>2</v>
      </c>
      <c r="P131">
        <v>5</v>
      </c>
      <c r="Q131">
        <v>5</v>
      </c>
      <c r="R131">
        <v>8</v>
      </c>
      <c r="S131">
        <v>2</v>
      </c>
      <c r="T131">
        <v>1</v>
      </c>
      <c r="U131">
        <v>2</v>
      </c>
      <c r="W131">
        <v>2</v>
      </c>
      <c r="AA131">
        <v>1</v>
      </c>
      <c r="AC131">
        <v>1</v>
      </c>
      <c r="AD131">
        <v>5</v>
      </c>
      <c r="AE131">
        <v>26</v>
      </c>
      <c r="AF131">
        <v>39</v>
      </c>
      <c r="AG131">
        <v>42</v>
      </c>
      <c r="AH131">
        <v>30</v>
      </c>
      <c r="AI131">
        <v>17</v>
      </c>
      <c r="AJ131">
        <v>14</v>
      </c>
      <c r="AK131">
        <v>10</v>
      </c>
      <c r="AL131">
        <v>10</v>
      </c>
      <c r="AM131">
        <v>5</v>
      </c>
      <c r="AN131">
        <v>1</v>
      </c>
      <c r="AO131">
        <v>2</v>
      </c>
      <c r="AP131">
        <v>1</v>
      </c>
      <c r="AV131">
        <v>4</v>
      </c>
      <c r="AW131">
        <v>12</v>
      </c>
      <c r="AX131">
        <v>25</v>
      </c>
      <c r="AY131">
        <v>21</v>
      </c>
      <c r="AZ131">
        <v>17</v>
      </c>
      <c r="BA131">
        <v>9</v>
      </c>
      <c r="BB131">
        <v>5</v>
      </c>
      <c r="BC131">
        <v>1</v>
      </c>
      <c r="BG131">
        <v>1</v>
      </c>
      <c r="BI131">
        <f t="shared" ref="BI131:BI159" si="4">SUM(O131:BH131)</f>
        <v>326</v>
      </c>
    </row>
    <row r="132" spans="1:61" x14ac:dyDescent="0.25">
      <c r="A132" t="s">
        <v>1874</v>
      </c>
      <c r="B132" t="s">
        <v>2006</v>
      </c>
      <c r="O132">
        <v>2</v>
      </c>
      <c r="P132">
        <v>6</v>
      </c>
      <c r="Q132">
        <v>21</v>
      </c>
      <c r="R132">
        <v>15</v>
      </c>
      <c r="S132">
        <v>13</v>
      </c>
      <c r="T132">
        <v>2</v>
      </c>
      <c r="U132">
        <v>3</v>
      </c>
      <c r="W132">
        <v>3</v>
      </c>
      <c r="X132">
        <v>1</v>
      </c>
      <c r="AE132">
        <v>1</v>
      </c>
      <c r="AF132">
        <v>3</v>
      </c>
      <c r="AG132">
        <v>10</v>
      </c>
      <c r="AH132">
        <v>30</v>
      </c>
      <c r="AI132">
        <v>32</v>
      </c>
      <c r="AJ132">
        <v>42</v>
      </c>
      <c r="AK132">
        <v>49</v>
      </c>
      <c r="AL132">
        <v>46</v>
      </c>
      <c r="AM132">
        <v>32</v>
      </c>
      <c r="AN132">
        <v>16</v>
      </c>
      <c r="AO132">
        <v>8</v>
      </c>
      <c r="AP132">
        <v>3</v>
      </c>
      <c r="AQ132">
        <v>2</v>
      </c>
      <c r="AR132">
        <v>3</v>
      </c>
      <c r="AS132">
        <v>1</v>
      </c>
      <c r="AT132">
        <v>1</v>
      </c>
      <c r="AU132">
        <v>1</v>
      </c>
      <c r="AV132">
        <v>13</v>
      </c>
      <c r="AW132">
        <v>36</v>
      </c>
      <c r="AX132">
        <v>52</v>
      </c>
      <c r="AY132">
        <v>40</v>
      </c>
      <c r="AZ132">
        <v>14</v>
      </c>
      <c r="BA132">
        <v>11</v>
      </c>
      <c r="BB132">
        <v>1</v>
      </c>
      <c r="BC132">
        <v>5</v>
      </c>
      <c r="BE132">
        <v>1</v>
      </c>
      <c r="BF132">
        <v>2</v>
      </c>
      <c r="BI132">
        <f t="shared" si="4"/>
        <v>521</v>
      </c>
    </row>
    <row r="133" spans="1:61" x14ac:dyDescent="0.25">
      <c r="A133" t="s">
        <v>1875</v>
      </c>
      <c r="B133" t="s">
        <v>2006</v>
      </c>
      <c r="P133">
        <v>5</v>
      </c>
      <c r="Q133">
        <v>3</v>
      </c>
      <c r="R133">
        <v>5</v>
      </c>
      <c r="T133">
        <v>1</v>
      </c>
      <c r="V133">
        <v>1</v>
      </c>
      <c r="W133">
        <v>1</v>
      </c>
      <c r="X133">
        <v>1</v>
      </c>
      <c r="Z133">
        <v>1</v>
      </c>
      <c r="AE133">
        <v>4</v>
      </c>
      <c r="AF133">
        <v>8</v>
      </c>
      <c r="AG133">
        <v>16</v>
      </c>
      <c r="AH133">
        <v>20</v>
      </c>
      <c r="AI133">
        <v>12</v>
      </c>
      <c r="AJ133">
        <v>10</v>
      </c>
      <c r="AK133">
        <v>16</v>
      </c>
      <c r="AL133">
        <v>8</v>
      </c>
      <c r="AM133">
        <v>2</v>
      </c>
      <c r="AN133">
        <v>11</v>
      </c>
      <c r="AO133">
        <v>2</v>
      </c>
      <c r="AP133">
        <v>1</v>
      </c>
      <c r="AS133">
        <v>1</v>
      </c>
      <c r="AU133">
        <v>1</v>
      </c>
      <c r="AV133">
        <v>7</v>
      </c>
      <c r="AW133">
        <v>21</v>
      </c>
      <c r="AX133">
        <v>26</v>
      </c>
      <c r="AY133">
        <v>12</v>
      </c>
      <c r="AZ133">
        <v>6</v>
      </c>
      <c r="BA133">
        <v>4</v>
      </c>
      <c r="BD133">
        <v>2</v>
      </c>
      <c r="BH133">
        <v>1</v>
      </c>
      <c r="BI133">
        <f t="shared" si="4"/>
        <v>209</v>
      </c>
    </row>
    <row r="134" spans="1:61" x14ac:dyDescent="0.25">
      <c r="A134" t="s">
        <v>1876</v>
      </c>
      <c r="B134" t="s">
        <v>2006</v>
      </c>
      <c r="O134">
        <v>2</v>
      </c>
      <c r="P134">
        <v>10</v>
      </c>
      <c r="Q134">
        <v>29</v>
      </c>
      <c r="R134">
        <v>21</v>
      </c>
      <c r="S134">
        <v>15</v>
      </c>
      <c r="T134">
        <v>9</v>
      </c>
      <c r="U134">
        <v>8</v>
      </c>
      <c r="V134">
        <v>4</v>
      </c>
      <c r="W134">
        <v>3</v>
      </c>
      <c r="Y134">
        <v>1</v>
      </c>
      <c r="Z134">
        <v>1</v>
      </c>
      <c r="AD134">
        <v>2</v>
      </c>
      <c r="AE134">
        <v>5</v>
      </c>
      <c r="AF134">
        <v>40</v>
      </c>
      <c r="AG134">
        <v>66</v>
      </c>
      <c r="AH134">
        <v>45</v>
      </c>
      <c r="AI134">
        <v>18</v>
      </c>
      <c r="AJ134">
        <v>24</v>
      </c>
      <c r="AK134">
        <v>26</v>
      </c>
      <c r="AL134">
        <v>15</v>
      </c>
      <c r="AM134">
        <v>21</v>
      </c>
      <c r="AN134">
        <v>8</v>
      </c>
      <c r="AO134">
        <v>5</v>
      </c>
      <c r="AP134">
        <v>2</v>
      </c>
      <c r="AQ134">
        <v>6</v>
      </c>
      <c r="AR134">
        <v>1</v>
      </c>
      <c r="AS134">
        <v>5</v>
      </c>
      <c r="AT134">
        <v>3</v>
      </c>
      <c r="AU134">
        <v>2</v>
      </c>
      <c r="AV134">
        <v>16</v>
      </c>
      <c r="AW134">
        <v>58</v>
      </c>
      <c r="AX134">
        <v>78</v>
      </c>
      <c r="AY134">
        <v>58</v>
      </c>
      <c r="AZ134">
        <v>26</v>
      </c>
      <c r="BA134">
        <v>16</v>
      </c>
      <c r="BB134">
        <v>7</v>
      </c>
      <c r="BC134">
        <v>8</v>
      </c>
      <c r="BD134">
        <v>4</v>
      </c>
      <c r="BE134">
        <v>5</v>
      </c>
      <c r="BF134">
        <v>2</v>
      </c>
      <c r="BG134">
        <v>1</v>
      </c>
      <c r="BH134">
        <v>3</v>
      </c>
      <c r="BI134">
        <f t="shared" si="4"/>
        <v>679</v>
      </c>
    </row>
    <row r="135" spans="1:61" x14ac:dyDescent="0.25">
      <c r="A135" t="s">
        <v>1877</v>
      </c>
      <c r="B135" t="s">
        <v>2006</v>
      </c>
      <c r="Q135">
        <v>9</v>
      </c>
      <c r="R135">
        <v>2</v>
      </c>
      <c r="S135">
        <v>5</v>
      </c>
      <c r="T135">
        <v>2</v>
      </c>
      <c r="V135">
        <v>2</v>
      </c>
      <c r="W135">
        <v>1</v>
      </c>
      <c r="X135">
        <v>1</v>
      </c>
      <c r="Y135">
        <v>1</v>
      </c>
      <c r="AA135">
        <v>1</v>
      </c>
      <c r="AC135">
        <v>2</v>
      </c>
      <c r="AD135">
        <v>12</v>
      </c>
      <c r="AE135">
        <v>19</v>
      </c>
      <c r="AF135">
        <v>52</v>
      </c>
      <c r="AG135">
        <v>55</v>
      </c>
      <c r="AH135">
        <v>36</v>
      </c>
      <c r="AI135">
        <v>11</v>
      </c>
      <c r="AJ135">
        <v>4</v>
      </c>
      <c r="AK135">
        <v>1</v>
      </c>
      <c r="AL135">
        <v>3</v>
      </c>
      <c r="AM135">
        <v>9</v>
      </c>
      <c r="AN135">
        <v>5</v>
      </c>
      <c r="AO135">
        <v>7</v>
      </c>
      <c r="AP135">
        <v>6</v>
      </c>
      <c r="AQ135">
        <v>1</v>
      </c>
      <c r="AR135">
        <v>4</v>
      </c>
      <c r="AS135">
        <v>1</v>
      </c>
      <c r="AU135">
        <v>5</v>
      </c>
      <c r="AV135">
        <v>10</v>
      </c>
      <c r="AW135">
        <v>28</v>
      </c>
      <c r="AX135">
        <v>27</v>
      </c>
      <c r="AY135">
        <v>16</v>
      </c>
      <c r="AZ135">
        <v>14</v>
      </c>
      <c r="BA135">
        <v>2</v>
      </c>
      <c r="BB135">
        <v>2</v>
      </c>
      <c r="BC135">
        <v>1</v>
      </c>
      <c r="BD135">
        <v>1</v>
      </c>
      <c r="BI135">
        <f t="shared" si="4"/>
        <v>358</v>
      </c>
    </row>
    <row r="136" spans="1:61" x14ac:dyDescent="0.25">
      <c r="A136" t="s">
        <v>1882</v>
      </c>
      <c r="B136" t="s">
        <v>2006</v>
      </c>
      <c r="O136">
        <v>6</v>
      </c>
      <c r="P136">
        <v>32</v>
      </c>
      <c r="Q136">
        <v>16</v>
      </c>
      <c r="R136">
        <v>7</v>
      </c>
      <c r="S136">
        <v>2</v>
      </c>
      <c r="U136">
        <v>1</v>
      </c>
      <c r="V136">
        <v>1</v>
      </c>
      <c r="W136">
        <v>3</v>
      </c>
      <c r="Z136">
        <v>1</v>
      </c>
      <c r="AE136">
        <v>1</v>
      </c>
      <c r="AF136">
        <v>5</v>
      </c>
      <c r="AG136">
        <v>20</v>
      </c>
      <c r="AH136">
        <v>51</v>
      </c>
      <c r="AI136">
        <v>39</v>
      </c>
      <c r="AJ136">
        <v>12</v>
      </c>
      <c r="AK136">
        <v>17</v>
      </c>
      <c r="AL136">
        <v>16</v>
      </c>
      <c r="AM136">
        <v>14</v>
      </c>
      <c r="AN136">
        <v>7</v>
      </c>
      <c r="AO136">
        <v>6</v>
      </c>
      <c r="AP136">
        <v>7</v>
      </c>
      <c r="AR136">
        <v>2</v>
      </c>
      <c r="AS136">
        <v>2</v>
      </c>
      <c r="AV136">
        <v>2</v>
      </c>
      <c r="AW136">
        <v>11</v>
      </c>
      <c r="AX136">
        <v>9</v>
      </c>
      <c r="AY136">
        <v>21</v>
      </c>
      <c r="AZ136">
        <v>17</v>
      </c>
      <c r="BA136">
        <v>16</v>
      </c>
      <c r="BB136">
        <v>2</v>
      </c>
      <c r="BC136">
        <v>2</v>
      </c>
      <c r="BD136">
        <v>1</v>
      </c>
      <c r="BE136">
        <v>1</v>
      </c>
      <c r="BF136">
        <v>3</v>
      </c>
      <c r="BG136">
        <v>1</v>
      </c>
      <c r="BI136">
        <f t="shared" si="4"/>
        <v>354</v>
      </c>
    </row>
    <row r="137" spans="1:61" x14ac:dyDescent="0.25">
      <c r="A137" t="s">
        <v>1884</v>
      </c>
      <c r="B137" t="s">
        <v>2006</v>
      </c>
      <c r="O137">
        <v>5</v>
      </c>
      <c r="P137">
        <v>11</v>
      </c>
      <c r="Q137">
        <v>9</v>
      </c>
      <c r="R137">
        <v>4</v>
      </c>
      <c r="T137">
        <v>2</v>
      </c>
      <c r="X137">
        <v>1</v>
      </c>
      <c r="AE137">
        <v>1</v>
      </c>
      <c r="AF137">
        <v>7</v>
      </c>
      <c r="AG137">
        <v>13</v>
      </c>
      <c r="AH137">
        <v>13</v>
      </c>
      <c r="AI137">
        <v>15</v>
      </c>
      <c r="AJ137">
        <v>22</v>
      </c>
      <c r="AK137">
        <v>21</v>
      </c>
      <c r="AL137">
        <v>8</v>
      </c>
      <c r="AM137">
        <v>2</v>
      </c>
      <c r="AN137">
        <v>3</v>
      </c>
      <c r="AO137">
        <v>1</v>
      </c>
      <c r="AQ137">
        <v>1</v>
      </c>
      <c r="AT137">
        <v>1</v>
      </c>
      <c r="AU137">
        <v>1</v>
      </c>
      <c r="AV137">
        <v>3</v>
      </c>
      <c r="AW137">
        <v>8</v>
      </c>
      <c r="AX137">
        <v>21</v>
      </c>
      <c r="AY137">
        <v>26</v>
      </c>
      <c r="AZ137">
        <v>23</v>
      </c>
      <c r="BA137">
        <v>19</v>
      </c>
      <c r="BB137">
        <v>13</v>
      </c>
      <c r="BC137">
        <v>3</v>
      </c>
      <c r="BE137">
        <v>1</v>
      </c>
      <c r="BF137">
        <v>1</v>
      </c>
      <c r="BH137">
        <v>3</v>
      </c>
      <c r="BI137">
        <f t="shared" si="4"/>
        <v>262</v>
      </c>
    </row>
    <row r="138" spans="1:61" x14ac:dyDescent="0.25">
      <c r="A138" t="s">
        <v>1909</v>
      </c>
      <c r="B138" t="s">
        <v>2006</v>
      </c>
      <c r="O138">
        <v>4</v>
      </c>
      <c r="P138">
        <v>15</v>
      </c>
      <c r="Q138">
        <v>40</v>
      </c>
      <c r="R138">
        <v>30</v>
      </c>
      <c r="S138">
        <v>31</v>
      </c>
      <c r="T138">
        <v>12</v>
      </c>
      <c r="U138">
        <v>3</v>
      </c>
      <c r="V138">
        <v>3</v>
      </c>
      <c r="W138">
        <v>1</v>
      </c>
      <c r="X138">
        <v>5</v>
      </c>
      <c r="Y138">
        <v>1</v>
      </c>
      <c r="AA138">
        <v>2</v>
      </c>
      <c r="AB138">
        <v>16</v>
      </c>
      <c r="AC138">
        <v>34</v>
      </c>
      <c r="AD138">
        <v>127</v>
      </c>
      <c r="AE138">
        <v>226</v>
      </c>
      <c r="AF138">
        <v>211</v>
      </c>
      <c r="AG138">
        <v>180</v>
      </c>
      <c r="AH138">
        <v>115</v>
      </c>
      <c r="AI138">
        <v>74</v>
      </c>
      <c r="AJ138">
        <v>54</v>
      </c>
      <c r="AK138">
        <v>72</v>
      </c>
      <c r="AL138">
        <v>68</v>
      </c>
      <c r="AM138">
        <v>54</v>
      </c>
      <c r="AN138">
        <v>43</v>
      </c>
      <c r="AO138">
        <v>48</v>
      </c>
      <c r="AP138">
        <v>71</v>
      </c>
      <c r="AQ138">
        <v>55</v>
      </c>
      <c r="AR138">
        <v>33</v>
      </c>
      <c r="AS138">
        <v>43</v>
      </c>
      <c r="AT138">
        <v>27</v>
      </c>
      <c r="AU138">
        <v>70</v>
      </c>
      <c r="AV138">
        <v>161</v>
      </c>
      <c r="AW138">
        <v>186</v>
      </c>
      <c r="AX138">
        <v>195</v>
      </c>
      <c r="AY138">
        <v>157</v>
      </c>
      <c r="AZ138">
        <v>75</v>
      </c>
      <c r="BA138">
        <v>43</v>
      </c>
      <c r="BB138">
        <v>36</v>
      </c>
      <c r="BC138">
        <v>19</v>
      </c>
      <c r="BD138">
        <v>16</v>
      </c>
      <c r="BE138">
        <v>5</v>
      </c>
      <c r="BF138">
        <v>3</v>
      </c>
      <c r="BG138">
        <v>6</v>
      </c>
      <c r="BH138">
        <v>3</v>
      </c>
      <c r="BI138">
        <f t="shared" si="4"/>
        <v>2673</v>
      </c>
    </row>
    <row r="139" spans="1:61" x14ac:dyDescent="0.25">
      <c r="A139" t="s">
        <v>1910</v>
      </c>
      <c r="B139" t="s">
        <v>2006</v>
      </c>
      <c r="O139">
        <v>16</v>
      </c>
      <c r="P139">
        <v>83</v>
      </c>
      <c r="Q139">
        <v>113</v>
      </c>
      <c r="R139">
        <v>74</v>
      </c>
      <c r="S139">
        <v>26</v>
      </c>
      <c r="T139">
        <v>8</v>
      </c>
      <c r="U139">
        <v>3</v>
      </c>
      <c r="V139">
        <v>3</v>
      </c>
      <c r="W139">
        <v>4</v>
      </c>
      <c r="X139">
        <v>3</v>
      </c>
      <c r="Y139">
        <v>3</v>
      </c>
      <c r="Z139">
        <v>2</v>
      </c>
      <c r="AA139">
        <v>2</v>
      </c>
      <c r="AB139">
        <v>1</v>
      </c>
      <c r="AC139">
        <v>2</v>
      </c>
      <c r="AD139">
        <v>3</v>
      </c>
      <c r="AE139">
        <v>12</v>
      </c>
      <c r="AF139">
        <v>39</v>
      </c>
      <c r="AG139">
        <v>92</v>
      </c>
      <c r="AH139">
        <v>177</v>
      </c>
      <c r="AI139">
        <v>261</v>
      </c>
      <c r="AJ139">
        <v>366</v>
      </c>
      <c r="AK139">
        <v>352</v>
      </c>
      <c r="AL139">
        <v>208</v>
      </c>
      <c r="AM139">
        <v>84</v>
      </c>
      <c r="AN139">
        <v>53</v>
      </c>
      <c r="AO139">
        <v>30</v>
      </c>
      <c r="AP139">
        <v>16</v>
      </c>
      <c r="AQ139">
        <v>14</v>
      </c>
      <c r="AR139">
        <v>14</v>
      </c>
      <c r="AS139">
        <v>5</v>
      </c>
      <c r="AT139">
        <v>15</v>
      </c>
      <c r="AU139">
        <v>32</v>
      </c>
      <c r="AV139">
        <v>72</v>
      </c>
      <c r="AW139">
        <v>144</v>
      </c>
      <c r="AX139">
        <v>211</v>
      </c>
      <c r="AY139">
        <v>198</v>
      </c>
      <c r="AZ139">
        <v>93</v>
      </c>
      <c r="BA139">
        <v>66</v>
      </c>
      <c r="BB139">
        <v>54</v>
      </c>
      <c r="BC139">
        <v>30</v>
      </c>
      <c r="BD139">
        <v>19</v>
      </c>
      <c r="BE139">
        <v>22</v>
      </c>
      <c r="BF139">
        <v>12</v>
      </c>
      <c r="BG139">
        <v>6</v>
      </c>
      <c r="BH139">
        <v>12</v>
      </c>
      <c r="BI139">
        <f t="shared" si="4"/>
        <v>3055</v>
      </c>
    </row>
    <row r="140" spans="1:61" x14ac:dyDescent="0.25">
      <c r="A140" t="s">
        <v>1917</v>
      </c>
      <c r="B140" t="s">
        <v>2006</v>
      </c>
      <c r="O140">
        <v>3</v>
      </c>
      <c r="P140">
        <v>27</v>
      </c>
      <c r="Q140">
        <v>41</v>
      </c>
      <c r="R140">
        <v>21</v>
      </c>
      <c r="S140">
        <v>2</v>
      </c>
      <c r="T140">
        <v>4</v>
      </c>
      <c r="U140">
        <v>3</v>
      </c>
      <c r="Y140">
        <v>1</v>
      </c>
      <c r="Z140">
        <v>1</v>
      </c>
      <c r="AC140">
        <v>1</v>
      </c>
      <c r="AF140">
        <v>1</v>
      </c>
      <c r="AG140">
        <v>32</v>
      </c>
      <c r="AH140">
        <v>67</v>
      </c>
      <c r="AI140">
        <v>89</v>
      </c>
      <c r="AJ140">
        <v>59</v>
      </c>
      <c r="AK140">
        <v>46</v>
      </c>
      <c r="AL140">
        <v>35</v>
      </c>
      <c r="AM140">
        <v>13</v>
      </c>
      <c r="AN140">
        <v>11</v>
      </c>
      <c r="AO140">
        <v>6</v>
      </c>
      <c r="AP140">
        <v>4</v>
      </c>
      <c r="AQ140">
        <v>1</v>
      </c>
      <c r="AR140">
        <v>1</v>
      </c>
      <c r="AT140">
        <v>1</v>
      </c>
      <c r="AV140">
        <v>7</v>
      </c>
      <c r="AW140">
        <v>18</v>
      </c>
      <c r="AX140">
        <v>28</v>
      </c>
      <c r="AY140">
        <v>21</v>
      </c>
      <c r="AZ140">
        <v>25</v>
      </c>
      <c r="BA140">
        <v>14</v>
      </c>
      <c r="BB140">
        <v>13</v>
      </c>
      <c r="BC140">
        <v>6</v>
      </c>
      <c r="BD140">
        <v>3</v>
      </c>
      <c r="BE140">
        <v>1</v>
      </c>
      <c r="BF140">
        <v>2</v>
      </c>
      <c r="BG140">
        <v>1</v>
      </c>
      <c r="BH140">
        <v>2</v>
      </c>
      <c r="BI140">
        <f t="shared" si="4"/>
        <v>611</v>
      </c>
    </row>
    <row r="141" spans="1:61" x14ac:dyDescent="0.25">
      <c r="A141" t="s">
        <v>1921</v>
      </c>
      <c r="B141" t="s">
        <v>2006</v>
      </c>
      <c r="O141">
        <v>4</v>
      </c>
      <c r="P141">
        <v>29</v>
      </c>
      <c r="Q141">
        <v>15</v>
      </c>
      <c r="R141">
        <v>14</v>
      </c>
      <c r="S141">
        <v>7</v>
      </c>
      <c r="T141">
        <v>2</v>
      </c>
      <c r="U141">
        <v>2</v>
      </c>
      <c r="V141">
        <v>1</v>
      </c>
      <c r="W141">
        <v>5</v>
      </c>
      <c r="X141">
        <v>1</v>
      </c>
      <c r="Z141">
        <v>1</v>
      </c>
      <c r="AD141">
        <v>1</v>
      </c>
      <c r="AE141">
        <v>4</v>
      </c>
      <c r="AF141">
        <v>5</v>
      </c>
      <c r="AG141">
        <v>17</v>
      </c>
      <c r="AH141">
        <v>21</v>
      </c>
      <c r="AI141">
        <v>31</v>
      </c>
      <c r="AJ141">
        <v>50</v>
      </c>
      <c r="AK141">
        <v>60</v>
      </c>
      <c r="AL141">
        <v>58</v>
      </c>
      <c r="AM141">
        <v>28</v>
      </c>
      <c r="AN141">
        <v>18</v>
      </c>
      <c r="AO141">
        <v>12</v>
      </c>
      <c r="AP141">
        <v>2</v>
      </c>
      <c r="AQ141">
        <v>2</v>
      </c>
      <c r="AS141">
        <v>1</v>
      </c>
      <c r="AU141">
        <v>3</v>
      </c>
      <c r="AV141">
        <v>13</v>
      </c>
      <c r="AW141">
        <v>26</v>
      </c>
      <c r="AX141">
        <v>24</v>
      </c>
      <c r="AY141">
        <v>26</v>
      </c>
      <c r="AZ141">
        <v>26</v>
      </c>
      <c r="BA141">
        <v>14</v>
      </c>
      <c r="BB141">
        <v>7</v>
      </c>
      <c r="BC141">
        <v>2</v>
      </c>
      <c r="BD141">
        <v>5</v>
      </c>
      <c r="BE141">
        <v>5</v>
      </c>
      <c r="BG141">
        <v>1</v>
      </c>
      <c r="BI141">
        <f t="shared" si="4"/>
        <v>543</v>
      </c>
    </row>
    <row r="142" spans="1:61" x14ac:dyDescent="0.25">
      <c r="A142" t="s">
        <v>1923</v>
      </c>
      <c r="B142" t="s">
        <v>2006</v>
      </c>
      <c r="O142">
        <v>6</v>
      </c>
      <c r="P142">
        <v>27</v>
      </c>
      <c r="Q142">
        <v>35</v>
      </c>
      <c r="R142">
        <v>11</v>
      </c>
      <c r="S142">
        <v>7</v>
      </c>
      <c r="T142">
        <v>3</v>
      </c>
      <c r="V142">
        <v>2</v>
      </c>
      <c r="W142">
        <v>1</v>
      </c>
      <c r="Y142">
        <v>2</v>
      </c>
      <c r="AD142">
        <v>1</v>
      </c>
      <c r="AE142">
        <v>1</v>
      </c>
      <c r="AF142">
        <v>3</v>
      </c>
      <c r="AG142">
        <v>4</v>
      </c>
      <c r="AH142">
        <v>8</v>
      </c>
      <c r="AI142">
        <v>12</v>
      </c>
      <c r="AJ142">
        <v>61</v>
      </c>
      <c r="AK142">
        <v>61</v>
      </c>
      <c r="AL142">
        <v>43</v>
      </c>
      <c r="AM142">
        <v>17</v>
      </c>
      <c r="AN142">
        <v>6</v>
      </c>
      <c r="AO142">
        <v>5</v>
      </c>
      <c r="AP142">
        <v>5</v>
      </c>
      <c r="AQ142">
        <v>1</v>
      </c>
      <c r="AR142">
        <v>1</v>
      </c>
      <c r="AS142">
        <v>1</v>
      </c>
      <c r="AU142">
        <v>5</v>
      </c>
      <c r="AV142">
        <v>2</v>
      </c>
      <c r="AW142">
        <v>12</v>
      </c>
      <c r="AX142">
        <v>15</v>
      </c>
      <c r="AY142">
        <v>9</v>
      </c>
      <c r="AZ142">
        <v>12</v>
      </c>
      <c r="BA142">
        <v>7</v>
      </c>
      <c r="BB142">
        <v>6</v>
      </c>
      <c r="BC142">
        <v>2</v>
      </c>
      <c r="BD142">
        <v>1</v>
      </c>
      <c r="BE142">
        <v>1</v>
      </c>
      <c r="BF142">
        <v>2</v>
      </c>
      <c r="BI142">
        <f t="shared" si="4"/>
        <v>398</v>
      </c>
    </row>
    <row r="143" spans="1:61" x14ac:dyDescent="0.25">
      <c r="A143" t="s">
        <v>1925</v>
      </c>
      <c r="B143" t="s">
        <v>2006</v>
      </c>
      <c r="P143">
        <v>6</v>
      </c>
      <c r="Q143">
        <v>7</v>
      </c>
      <c r="R143">
        <v>8</v>
      </c>
      <c r="S143">
        <v>9</v>
      </c>
      <c r="T143">
        <v>5</v>
      </c>
      <c r="U143">
        <v>2</v>
      </c>
      <c r="V143">
        <v>1</v>
      </c>
      <c r="W143">
        <v>2</v>
      </c>
      <c r="Y143">
        <v>1</v>
      </c>
      <c r="AB143">
        <v>1</v>
      </c>
      <c r="AC143">
        <v>3</v>
      </c>
      <c r="AD143">
        <v>3</v>
      </c>
      <c r="AE143">
        <v>7</v>
      </c>
      <c r="AF143">
        <v>29</v>
      </c>
      <c r="AG143">
        <v>33</v>
      </c>
      <c r="AH143">
        <v>33</v>
      </c>
      <c r="AI143">
        <v>14</v>
      </c>
      <c r="AJ143">
        <v>16</v>
      </c>
      <c r="AK143">
        <v>26</v>
      </c>
      <c r="AL143">
        <v>50</v>
      </c>
      <c r="AM143">
        <v>30</v>
      </c>
      <c r="AN143">
        <v>13</v>
      </c>
      <c r="AO143">
        <v>6</v>
      </c>
      <c r="AP143">
        <v>2</v>
      </c>
      <c r="AQ143">
        <v>2</v>
      </c>
      <c r="AS143">
        <v>2</v>
      </c>
      <c r="AT143">
        <v>6</v>
      </c>
      <c r="AU143">
        <v>5</v>
      </c>
      <c r="AV143">
        <v>15</v>
      </c>
      <c r="AW143">
        <v>38</v>
      </c>
      <c r="AX143">
        <v>55</v>
      </c>
      <c r="AY143">
        <v>28</v>
      </c>
      <c r="AZ143">
        <v>15</v>
      </c>
      <c r="BA143">
        <v>5</v>
      </c>
      <c r="BB143">
        <v>6</v>
      </c>
      <c r="BC143">
        <v>1</v>
      </c>
      <c r="BE143">
        <v>1</v>
      </c>
      <c r="BF143">
        <v>1</v>
      </c>
      <c r="BH143">
        <v>1</v>
      </c>
      <c r="BI143">
        <f t="shared" si="4"/>
        <v>488</v>
      </c>
    </row>
    <row r="144" spans="1:61" x14ac:dyDescent="0.25">
      <c r="A144" t="s">
        <v>1926</v>
      </c>
      <c r="B144" t="s">
        <v>2006</v>
      </c>
      <c r="O144">
        <v>11</v>
      </c>
      <c r="P144">
        <v>51</v>
      </c>
      <c r="Q144">
        <v>38</v>
      </c>
      <c r="R144">
        <v>24</v>
      </c>
      <c r="S144">
        <v>4</v>
      </c>
      <c r="T144">
        <v>7</v>
      </c>
      <c r="U144">
        <v>3</v>
      </c>
      <c r="V144">
        <v>1</v>
      </c>
      <c r="W144">
        <v>1</v>
      </c>
      <c r="X144">
        <v>3</v>
      </c>
      <c r="Z144">
        <v>1</v>
      </c>
      <c r="AC144">
        <v>1</v>
      </c>
      <c r="AE144">
        <v>5</v>
      </c>
      <c r="AF144">
        <v>9</v>
      </c>
      <c r="AG144">
        <v>32</v>
      </c>
      <c r="AH144">
        <v>54</v>
      </c>
      <c r="AI144">
        <v>79</v>
      </c>
      <c r="AJ144">
        <v>93</v>
      </c>
      <c r="AK144">
        <v>66</v>
      </c>
      <c r="AL144">
        <v>35</v>
      </c>
      <c r="AM144">
        <v>24</v>
      </c>
      <c r="AN144">
        <v>16</v>
      </c>
      <c r="AO144">
        <v>4</v>
      </c>
      <c r="AP144">
        <v>3</v>
      </c>
      <c r="AQ144">
        <v>2</v>
      </c>
      <c r="AS144">
        <v>2</v>
      </c>
      <c r="AT144">
        <v>2</v>
      </c>
      <c r="AU144">
        <v>5</v>
      </c>
      <c r="AV144">
        <v>16</v>
      </c>
      <c r="AW144">
        <v>66</v>
      </c>
      <c r="AX144">
        <v>106</v>
      </c>
      <c r="AY144">
        <v>114</v>
      </c>
      <c r="AZ144">
        <v>57</v>
      </c>
      <c r="BA144">
        <v>21</v>
      </c>
      <c r="BB144">
        <v>13</v>
      </c>
      <c r="BC144">
        <v>8</v>
      </c>
      <c r="BD144">
        <v>9</v>
      </c>
      <c r="BE144">
        <v>3</v>
      </c>
      <c r="BF144">
        <v>1</v>
      </c>
      <c r="BG144">
        <v>3</v>
      </c>
      <c r="BH144">
        <v>1</v>
      </c>
      <c r="BI144">
        <f t="shared" si="4"/>
        <v>994</v>
      </c>
    </row>
    <row r="145" spans="1:61" x14ac:dyDescent="0.25">
      <c r="A145" t="s">
        <v>1931</v>
      </c>
      <c r="B145" t="s">
        <v>2006</v>
      </c>
      <c r="O145">
        <v>1</v>
      </c>
      <c r="P145">
        <v>1</v>
      </c>
      <c r="Q145">
        <v>5</v>
      </c>
      <c r="R145">
        <v>2</v>
      </c>
      <c r="S145">
        <v>4</v>
      </c>
      <c r="T145">
        <v>1</v>
      </c>
      <c r="V145">
        <v>1</v>
      </c>
      <c r="AA145">
        <v>1</v>
      </c>
      <c r="AE145">
        <v>9</v>
      </c>
      <c r="AF145">
        <v>13</v>
      </c>
      <c r="AG145">
        <v>28</v>
      </c>
      <c r="AH145">
        <v>33</v>
      </c>
      <c r="AI145">
        <v>11</v>
      </c>
      <c r="AJ145">
        <v>14</v>
      </c>
      <c r="AK145">
        <v>13</v>
      </c>
      <c r="AL145">
        <v>10</v>
      </c>
      <c r="AM145">
        <v>7</v>
      </c>
      <c r="AN145">
        <v>7</v>
      </c>
      <c r="AO145">
        <v>2</v>
      </c>
      <c r="AP145">
        <v>1</v>
      </c>
      <c r="AQ145">
        <v>2</v>
      </c>
      <c r="AR145">
        <v>3</v>
      </c>
      <c r="AS145">
        <v>2</v>
      </c>
      <c r="AT145">
        <v>5</v>
      </c>
      <c r="AU145">
        <v>7</v>
      </c>
      <c r="AV145">
        <v>8</v>
      </c>
      <c r="AW145">
        <v>31</v>
      </c>
      <c r="AX145">
        <v>28</v>
      </c>
      <c r="AY145">
        <v>17</v>
      </c>
      <c r="AZ145">
        <v>7</v>
      </c>
      <c r="BA145">
        <v>7</v>
      </c>
      <c r="BB145">
        <v>3</v>
      </c>
      <c r="BH145">
        <v>1</v>
      </c>
      <c r="BI145">
        <f t="shared" si="4"/>
        <v>285</v>
      </c>
    </row>
    <row r="146" spans="1:61" x14ac:dyDescent="0.25">
      <c r="A146" t="s">
        <v>1933</v>
      </c>
      <c r="B146" t="s">
        <v>2006</v>
      </c>
      <c r="P146">
        <v>5</v>
      </c>
      <c r="Q146">
        <v>16</v>
      </c>
      <c r="R146">
        <v>18</v>
      </c>
      <c r="S146">
        <v>8</v>
      </c>
      <c r="T146">
        <v>3</v>
      </c>
      <c r="U146">
        <v>1</v>
      </c>
      <c r="AA146">
        <v>1</v>
      </c>
      <c r="AB146">
        <v>1</v>
      </c>
      <c r="AE146">
        <v>3</v>
      </c>
      <c r="AF146">
        <v>4</v>
      </c>
      <c r="AG146">
        <v>12</v>
      </c>
      <c r="AH146">
        <v>25</v>
      </c>
      <c r="AI146">
        <v>45</v>
      </c>
      <c r="AJ146">
        <v>95</v>
      </c>
      <c r="AK146">
        <v>73</v>
      </c>
      <c r="AL146">
        <v>27</v>
      </c>
      <c r="AM146">
        <v>14</v>
      </c>
      <c r="AN146">
        <v>6</v>
      </c>
      <c r="AQ146">
        <v>4</v>
      </c>
      <c r="AS146">
        <v>2</v>
      </c>
      <c r="AU146">
        <v>3</v>
      </c>
      <c r="AV146">
        <v>7</v>
      </c>
      <c r="AW146">
        <v>14</v>
      </c>
      <c r="AX146">
        <v>27</v>
      </c>
      <c r="AY146">
        <v>21</v>
      </c>
      <c r="AZ146">
        <v>19</v>
      </c>
      <c r="BA146">
        <v>12</v>
      </c>
      <c r="BB146">
        <v>6</v>
      </c>
      <c r="BC146">
        <v>2</v>
      </c>
      <c r="BE146">
        <v>1</v>
      </c>
      <c r="BH146">
        <v>1</v>
      </c>
      <c r="BI146">
        <f t="shared" si="4"/>
        <v>476</v>
      </c>
    </row>
    <row r="147" spans="1:61" x14ac:dyDescent="0.25">
      <c r="A147" t="s">
        <v>1940</v>
      </c>
      <c r="B147" t="s">
        <v>2006</v>
      </c>
      <c r="O147">
        <v>1</v>
      </c>
      <c r="P147">
        <v>6</v>
      </c>
      <c r="Q147">
        <v>11</v>
      </c>
      <c r="R147">
        <v>18</v>
      </c>
      <c r="S147">
        <v>13</v>
      </c>
      <c r="T147">
        <v>2</v>
      </c>
      <c r="U147">
        <v>1</v>
      </c>
      <c r="AB147">
        <v>1</v>
      </c>
      <c r="AC147">
        <v>1</v>
      </c>
      <c r="AE147">
        <v>1</v>
      </c>
      <c r="AF147">
        <v>5</v>
      </c>
      <c r="AG147">
        <v>5</v>
      </c>
      <c r="AH147">
        <v>21</v>
      </c>
      <c r="AI147">
        <v>22</v>
      </c>
      <c r="AJ147">
        <v>47</v>
      </c>
      <c r="AK147">
        <v>48</v>
      </c>
      <c r="AL147">
        <v>34</v>
      </c>
      <c r="AM147">
        <v>16</v>
      </c>
      <c r="AN147">
        <v>8</v>
      </c>
      <c r="AO147">
        <v>5</v>
      </c>
      <c r="AP147">
        <v>3</v>
      </c>
      <c r="AQ147">
        <v>3</v>
      </c>
      <c r="AR147">
        <v>1</v>
      </c>
      <c r="AS147">
        <v>1</v>
      </c>
      <c r="AT147">
        <v>2</v>
      </c>
      <c r="AV147">
        <v>7</v>
      </c>
      <c r="AW147">
        <v>15</v>
      </c>
      <c r="AX147">
        <v>24</v>
      </c>
      <c r="AY147">
        <v>26</v>
      </c>
      <c r="AZ147">
        <v>23</v>
      </c>
      <c r="BA147">
        <v>16</v>
      </c>
      <c r="BB147">
        <v>9</v>
      </c>
      <c r="BC147">
        <v>7</v>
      </c>
      <c r="BD147">
        <v>1</v>
      </c>
      <c r="BE147">
        <v>1</v>
      </c>
      <c r="BF147">
        <v>2</v>
      </c>
      <c r="BG147">
        <v>1</v>
      </c>
      <c r="BI147">
        <f t="shared" si="4"/>
        <v>408</v>
      </c>
    </row>
    <row r="148" spans="1:61" x14ac:dyDescent="0.25">
      <c r="A148" t="s">
        <v>1944</v>
      </c>
      <c r="B148" t="s">
        <v>2006</v>
      </c>
      <c r="P148">
        <v>4</v>
      </c>
      <c r="Q148">
        <v>6</v>
      </c>
      <c r="R148">
        <v>17</v>
      </c>
      <c r="S148">
        <v>8</v>
      </c>
      <c r="T148">
        <v>6</v>
      </c>
      <c r="U148">
        <v>1</v>
      </c>
      <c r="V148">
        <v>2</v>
      </c>
      <c r="W148">
        <v>1</v>
      </c>
      <c r="AA148">
        <v>1</v>
      </c>
      <c r="AB148">
        <v>1</v>
      </c>
      <c r="AD148">
        <v>1</v>
      </c>
      <c r="AE148">
        <v>9</v>
      </c>
      <c r="AF148">
        <v>34</v>
      </c>
      <c r="AG148">
        <v>31</v>
      </c>
      <c r="AH148">
        <v>23</v>
      </c>
      <c r="AI148">
        <v>18</v>
      </c>
      <c r="AJ148">
        <v>11</v>
      </c>
      <c r="AK148">
        <v>8</v>
      </c>
      <c r="AL148">
        <v>15</v>
      </c>
      <c r="AM148">
        <v>17</v>
      </c>
      <c r="AN148">
        <v>11</v>
      </c>
      <c r="AO148">
        <v>4</v>
      </c>
      <c r="AP148">
        <v>5</v>
      </c>
      <c r="AQ148">
        <v>2</v>
      </c>
      <c r="AR148">
        <v>3</v>
      </c>
      <c r="AS148">
        <v>3</v>
      </c>
      <c r="AT148">
        <v>9</v>
      </c>
      <c r="AU148">
        <v>26</v>
      </c>
      <c r="AV148">
        <v>29</v>
      </c>
      <c r="AW148">
        <v>25</v>
      </c>
      <c r="AX148">
        <v>17</v>
      </c>
      <c r="AY148">
        <v>8</v>
      </c>
      <c r="AZ148">
        <v>10</v>
      </c>
      <c r="BA148">
        <v>4</v>
      </c>
      <c r="BB148">
        <v>12</v>
      </c>
      <c r="BC148">
        <v>7</v>
      </c>
      <c r="BD148">
        <v>4</v>
      </c>
      <c r="BE148">
        <v>4</v>
      </c>
      <c r="BG148">
        <v>1</v>
      </c>
      <c r="BH148">
        <v>1</v>
      </c>
      <c r="BI148">
        <f t="shared" si="4"/>
        <v>399</v>
      </c>
    </row>
    <row r="149" spans="1:61" x14ac:dyDescent="0.25">
      <c r="A149" t="s">
        <v>1733</v>
      </c>
      <c r="B149" s="6" t="s">
        <v>2007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S149">
        <v>1</v>
      </c>
      <c r="Y149">
        <v>1</v>
      </c>
      <c r="AC149">
        <v>1</v>
      </c>
      <c r="AD149">
        <v>3</v>
      </c>
      <c r="AE149">
        <v>10</v>
      </c>
      <c r="AF149">
        <v>21</v>
      </c>
      <c r="AG149">
        <v>25</v>
      </c>
      <c r="AH149">
        <v>18</v>
      </c>
      <c r="AI149">
        <v>3</v>
      </c>
      <c r="AJ149">
        <v>4</v>
      </c>
      <c r="AK149">
        <v>4</v>
      </c>
      <c r="AL149">
        <v>2</v>
      </c>
      <c r="AP149">
        <v>3</v>
      </c>
      <c r="AW149">
        <v>4</v>
      </c>
      <c r="AX149">
        <v>3</v>
      </c>
      <c r="AY149">
        <v>2</v>
      </c>
      <c r="AZ149">
        <v>5</v>
      </c>
      <c r="BA149">
        <v>3</v>
      </c>
      <c r="BC149">
        <v>2</v>
      </c>
      <c r="BD149">
        <v>2</v>
      </c>
      <c r="BI149" s="3">
        <f t="shared" si="4"/>
        <v>117</v>
      </c>
    </row>
    <row r="150" spans="1:61" x14ac:dyDescent="0.25">
      <c r="A150" t="s">
        <v>1966</v>
      </c>
      <c r="B150" s="6" t="s">
        <v>2007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>
        <v>1</v>
      </c>
      <c r="P150">
        <v>5</v>
      </c>
      <c r="Q150">
        <v>3</v>
      </c>
      <c r="R150">
        <v>12</v>
      </c>
      <c r="S150">
        <v>4</v>
      </c>
      <c r="T150">
        <v>6</v>
      </c>
      <c r="U150">
        <v>6</v>
      </c>
      <c r="V150">
        <v>3</v>
      </c>
      <c r="W150">
        <v>2</v>
      </c>
      <c r="AB150">
        <v>1</v>
      </c>
      <c r="AC150">
        <v>2</v>
      </c>
      <c r="AD150">
        <v>4</v>
      </c>
      <c r="AE150">
        <v>25</v>
      </c>
      <c r="AF150">
        <v>58</v>
      </c>
      <c r="AG150">
        <v>138</v>
      </c>
      <c r="AH150">
        <v>132</v>
      </c>
      <c r="AI150">
        <v>93</v>
      </c>
      <c r="AJ150">
        <v>76</v>
      </c>
      <c r="AK150">
        <v>88</v>
      </c>
      <c r="AL150">
        <v>60</v>
      </c>
      <c r="AM150">
        <v>24</v>
      </c>
      <c r="AN150">
        <v>16</v>
      </c>
      <c r="AO150">
        <v>6</v>
      </c>
      <c r="AP150">
        <v>6</v>
      </c>
      <c r="AQ150">
        <v>5</v>
      </c>
      <c r="AR150">
        <v>1</v>
      </c>
      <c r="AS150">
        <v>6</v>
      </c>
      <c r="AT150">
        <v>2</v>
      </c>
      <c r="AU150">
        <v>9</v>
      </c>
      <c r="AV150">
        <v>14</v>
      </c>
      <c r="AW150">
        <v>13</v>
      </c>
      <c r="AX150">
        <v>38</v>
      </c>
      <c r="AY150">
        <v>25</v>
      </c>
      <c r="AZ150">
        <v>27</v>
      </c>
      <c r="BA150">
        <v>27</v>
      </c>
      <c r="BB150">
        <v>16</v>
      </c>
      <c r="BC150">
        <v>15</v>
      </c>
      <c r="BD150">
        <v>10</v>
      </c>
      <c r="BE150">
        <v>7</v>
      </c>
      <c r="BF150">
        <v>9</v>
      </c>
      <c r="BG150">
        <v>2</v>
      </c>
      <c r="BH150">
        <v>4</v>
      </c>
      <c r="BI150" s="3">
        <f t="shared" si="4"/>
        <v>1001</v>
      </c>
    </row>
    <row r="151" spans="1:61" x14ac:dyDescent="0.25">
      <c r="A151" t="s">
        <v>1907</v>
      </c>
      <c r="B151" t="s">
        <v>2007</v>
      </c>
      <c r="O151">
        <v>1</v>
      </c>
      <c r="P151">
        <v>7</v>
      </c>
      <c r="Q151">
        <v>24</v>
      </c>
      <c r="R151">
        <v>30</v>
      </c>
      <c r="S151">
        <v>5</v>
      </c>
      <c r="U151">
        <v>5</v>
      </c>
      <c r="V151">
        <v>1</v>
      </c>
      <c r="W151">
        <v>2</v>
      </c>
      <c r="Y151">
        <v>1</v>
      </c>
      <c r="Z151">
        <v>1</v>
      </c>
      <c r="AB151">
        <v>1</v>
      </c>
      <c r="AC151">
        <v>1</v>
      </c>
      <c r="AD151">
        <v>9</v>
      </c>
      <c r="AE151">
        <v>74</v>
      </c>
      <c r="AF151">
        <v>203</v>
      </c>
      <c r="AG151">
        <v>258</v>
      </c>
      <c r="AH151">
        <v>134</v>
      </c>
      <c r="AI151">
        <v>63</v>
      </c>
      <c r="AJ151">
        <v>18</v>
      </c>
      <c r="AK151">
        <v>19</v>
      </c>
      <c r="AL151">
        <v>18</v>
      </c>
      <c r="AM151">
        <v>10</v>
      </c>
      <c r="AN151">
        <v>9</v>
      </c>
      <c r="AO151">
        <v>2</v>
      </c>
      <c r="AP151">
        <v>3</v>
      </c>
      <c r="AQ151">
        <v>2</v>
      </c>
      <c r="AR151">
        <v>1</v>
      </c>
      <c r="AT151">
        <v>1</v>
      </c>
      <c r="AU151">
        <v>2</v>
      </c>
      <c r="AV151">
        <v>17</v>
      </c>
      <c r="AW151">
        <v>75</v>
      </c>
      <c r="AX151">
        <v>77</v>
      </c>
      <c r="AY151">
        <v>54</v>
      </c>
      <c r="AZ151">
        <v>39</v>
      </c>
      <c r="BA151">
        <v>13</v>
      </c>
      <c r="BB151">
        <v>6</v>
      </c>
      <c r="BC151">
        <v>9</v>
      </c>
      <c r="BD151">
        <v>1</v>
      </c>
      <c r="BE151">
        <v>1</v>
      </c>
      <c r="BF151">
        <v>1</v>
      </c>
      <c r="BG151">
        <v>1</v>
      </c>
      <c r="BH151">
        <v>5</v>
      </c>
      <c r="BI151">
        <f t="shared" si="4"/>
        <v>1204</v>
      </c>
    </row>
    <row r="152" spans="1:61" x14ac:dyDescent="0.25">
      <c r="A152" t="s">
        <v>1900</v>
      </c>
      <c r="B152" t="s">
        <v>2041</v>
      </c>
      <c r="P152">
        <v>8</v>
      </c>
      <c r="Q152">
        <v>9</v>
      </c>
      <c r="R152">
        <v>5</v>
      </c>
      <c r="T152">
        <v>2</v>
      </c>
      <c r="AA152">
        <v>1</v>
      </c>
      <c r="AC152">
        <v>2</v>
      </c>
      <c r="AF152">
        <v>2</v>
      </c>
      <c r="AG152">
        <v>6</v>
      </c>
      <c r="AH152">
        <v>3</v>
      </c>
      <c r="AI152">
        <v>29</v>
      </c>
      <c r="AJ152">
        <v>28</v>
      </c>
      <c r="AK152">
        <v>64</v>
      </c>
      <c r="AL152">
        <v>33</v>
      </c>
      <c r="AM152">
        <v>19</v>
      </c>
      <c r="AN152">
        <v>2</v>
      </c>
      <c r="AO152">
        <v>1</v>
      </c>
      <c r="AP152">
        <v>1</v>
      </c>
      <c r="AR152">
        <v>1</v>
      </c>
      <c r="AU152">
        <v>1</v>
      </c>
      <c r="AV152">
        <v>3</v>
      </c>
      <c r="AW152">
        <v>4</v>
      </c>
      <c r="AX152">
        <v>6</v>
      </c>
      <c r="AY152">
        <v>3</v>
      </c>
      <c r="AZ152">
        <v>10</v>
      </c>
      <c r="BA152">
        <v>6</v>
      </c>
      <c r="BB152">
        <v>9</v>
      </c>
      <c r="BC152">
        <v>2</v>
      </c>
      <c r="BD152">
        <v>5</v>
      </c>
      <c r="BE152">
        <v>4</v>
      </c>
      <c r="BF152">
        <v>2</v>
      </c>
      <c r="BI152">
        <f t="shared" si="4"/>
        <v>271</v>
      </c>
    </row>
    <row r="153" spans="1:61" x14ac:dyDescent="0.25">
      <c r="A153" t="s">
        <v>1908</v>
      </c>
      <c r="B153" t="s">
        <v>2041</v>
      </c>
      <c r="P153">
        <v>1</v>
      </c>
      <c r="Q153">
        <v>3</v>
      </c>
      <c r="R153">
        <v>3</v>
      </c>
      <c r="U153">
        <v>1</v>
      </c>
      <c r="AD153">
        <v>1</v>
      </c>
      <c r="AE153">
        <v>5</v>
      </c>
      <c r="AF153">
        <v>14</v>
      </c>
      <c r="AG153">
        <v>22</v>
      </c>
      <c r="AH153">
        <v>26</v>
      </c>
      <c r="AI153">
        <v>24</v>
      </c>
      <c r="AJ153">
        <v>17</v>
      </c>
      <c r="AK153">
        <v>27</v>
      </c>
      <c r="AL153">
        <v>20</v>
      </c>
      <c r="AM153">
        <v>9</v>
      </c>
      <c r="AN153">
        <v>9</v>
      </c>
      <c r="AO153">
        <v>1</v>
      </c>
      <c r="AP153">
        <v>5</v>
      </c>
      <c r="AQ153">
        <v>1</v>
      </c>
      <c r="AR153">
        <v>4</v>
      </c>
      <c r="AV153">
        <v>3</v>
      </c>
      <c r="AW153">
        <v>14</v>
      </c>
      <c r="AX153">
        <v>7</v>
      </c>
      <c r="AY153">
        <v>9</v>
      </c>
      <c r="AZ153">
        <v>2</v>
      </c>
      <c r="BA153">
        <v>3</v>
      </c>
      <c r="BB153">
        <v>4</v>
      </c>
      <c r="BC153">
        <v>2</v>
      </c>
      <c r="BD153">
        <v>3</v>
      </c>
      <c r="BE153">
        <v>1</v>
      </c>
      <c r="BG153">
        <v>1</v>
      </c>
      <c r="BH153">
        <v>1</v>
      </c>
      <c r="BI153">
        <f t="shared" si="4"/>
        <v>243</v>
      </c>
    </row>
    <row r="154" spans="1:61" x14ac:dyDescent="0.25">
      <c r="A154" t="s">
        <v>1735</v>
      </c>
      <c r="B154" t="s">
        <v>2008</v>
      </c>
      <c r="P154">
        <v>1</v>
      </c>
      <c r="Q154">
        <v>1</v>
      </c>
      <c r="AG154">
        <v>7</v>
      </c>
      <c r="AH154">
        <v>13</v>
      </c>
      <c r="AI154">
        <v>24</v>
      </c>
      <c r="AJ154">
        <v>12</v>
      </c>
      <c r="AK154">
        <v>19</v>
      </c>
      <c r="AL154">
        <v>4</v>
      </c>
      <c r="AM154">
        <v>3</v>
      </c>
      <c r="AN154">
        <v>2</v>
      </c>
      <c r="AR154">
        <v>1</v>
      </c>
      <c r="AS154">
        <v>2</v>
      </c>
      <c r="AV154">
        <v>1</v>
      </c>
      <c r="AW154">
        <v>3</v>
      </c>
      <c r="AX154">
        <v>3</v>
      </c>
      <c r="AY154">
        <v>1</v>
      </c>
      <c r="AZ154">
        <v>2</v>
      </c>
      <c r="BB154">
        <v>1</v>
      </c>
      <c r="BI154" s="3">
        <f t="shared" si="4"/>
        <v>100</v>
      </c>
    </row>
    <row r="155" spans="1:61" x14ac:dyDescent="0.25">
      <c r="A155" t="s">
        <v>1967</v>
      </c>
      <c r="B155" t="s">
        <v>2008</v>
      </c>
      <c r="P155">
        <v>2</v>
      </c>
      <c r="Q155">
        <v>2</v>
      </c>
      <c r="R155">
        <v>3</v>
      </c>
      <c r="T155">
        <v>1</v>
      </c>
      <c r="U155">
        <v>1</v>
      </c>
      <c r="V155">
        <v>2</v>
      </c>
      <c r="W155">
        <v>1</v>
      </c>
      <c r="Y155">
        <v>1</v>
      </c>
      <c r="AD155">
        <v>1</v>
      </c>
      <c r="AF155">
        <v>5</v>
      </c>
      <c r="AG155">
        <v>13</v>
      </c>
      <c r="AH155">
        <v>15</v>
      </c>
      <c r="AI155">
        <v>23</v>
      </c>
      <c r="AJ155">
        <v>52</v>
      </c>
      <c r="AK155">
        <v>67</v>
      </c>
      <c r="AL155">
        <v>57</v>
      </c>
      <c r="AM155">
        <v>30</v>
      </c>
      <c r="AN155">
        <v>14</v>
      </c>
      <c r="AO155">
        <v>7</v>
      </c>
      <c r="AP155">
        <v>4</v>
      </c>
      <c r="AQ155">
        <v>3</v>
      </c>
      <c r="AR155">
        <v>2</v>
      </c>
      <c r="AS155">
        <v>1</v>
      </c>
      <c r="AV155">
        <v>3</v>
      </c>
      <c r="AW155">
        <v>12</v>
      </c>
      <c r="AX155">
        <v>12</v>
      </c>
      <c r="AY155">
        <v>3</v>
      </c>
      <c r="AZ155">
        <v>5</v>
      </c>
      <c r="BA155">
        <v>7</v>
      </c>
      <c r="BB155">
        <v>7</v>
      </c>
      <c r="BC155">
        <v>3</v>
      </c>
      <c r="BD155">
        <v>5</v>
      </c>
      <c r="BE155">
        <v>2</v>
      </c>
      <c r="BF155">
        <v>3</v>
      </c>
      <c r="BG155">
        <v>1</v>
      </c>
      <c r="BI155" s="3">
        <f t="shared" si="4"/>
        <v>370</v>
      </c>
    </row>
    <row r="156" spans="1:61" x14ac:dyDescent="0.25">
      <c r="A156" t="s">
        <v>1736</v>
      </c>
      <c r="B156" t="s">
        <v>2009</v>
      </c>
      <c r="Q156">
        <v>3</v>
      </c>
      <c r="R156">
        <v>3</v>
      </c>
      <c r="T156">
        <v>1</v>
      </c>
      <c r="AF156">
        <v>2</v>
      </c>
      <c r="AG156">
        <v>3</v>
      </c>
      <c r="AH156">
        <v>6</v>
      </c>
      <c r="AI156">
        <v>4</v>
      </c>
      <c r="AJ156">
        <v>10</v>
      </c>
      <c r="AK156">
        <v>18</v>
      </c>
      <c r="AL156">
        <v>7</v>
      </c>
      <c r="AM156">
        <v>1</v>
      </c>
      <c r="AO156">
        <v>1</v>
      </c>
      <c r="AS156">
        <v>1</v>
      </c>
      <c r="AU156">
        <v>2</v>
      </c>
      <c r="AW156">
        <v>2</v>
      </c>
      <c r="AX156">
        <v>6</v>
      </c>
      <c r="AY156">
        <v>7</v>
      </c>
      <c r="AZ156">
        <v>4</v>
      </c>
      <c r="BA156">
        <v>1</v>
      </c>
      <c r="BB156">
        <v>3</v>
      </c>
      <c r="BC156">
        <v>1</v>
      </c>
      <c r="BD156">
        <v>2</v>
      </c>
      <c r="BE156">
        <v>3</v>
      </c>
      <c r="BF156">
        <v>1</v>
      </c>
      <c r="BG156">
        <v>1</v>
      </c>
      <c r="BI156" s="3">
        <f t="shared" si="4"/>
        <v>93</v>
      </c>
    </row>
    <row r="157" spans="1:61" x14ac:dyDescent="0.25">
      <c r="A157" t="s">
        <v>1737</v>
      </c>
      <c r="B157" t="s">
        <v>2009</v>
      </c>
      <c r="Q157">
        <v>2</v>
      </c>
      <c r="R157">
        <v>4</v>
      </c>
      <c r="S157">
        <v>5</v>
      </c>
      <c r="T157">
        <v>1</v>
      </c>
      <c r="V157">
        <v>1</v>
      </c>
      <c r="W157">
        <v>1</v>
      </c>
      <c r="AG157">
        <v>11</v>
      </c>
      <c r="AH157">
        <v>16</v>
      </c>
      <c r="AI157">
        <v>24</v>
      </c>
      <c r="AJ157">
        <v>21</v>
      </c>
      <c r="AK157">
        <v>21</v>
      </c>
      <c r="AL157">
        <v>12</v>
      </c>
      <c r="AM157">
        <v>3</v>
      </c>
      <c r="AN157">
        <v>1</v>
      </c>
      <c r="AX157">
        <v>2</v>
      </c>
      <c r="AY157">
        <v>2</v>
      </c>
      <c r="AZ157">
        <v>3</v>
      </c>
      <c r="BB157">
        <v>3</v>
      </c>
      <c r="BC157">
        <v>1</v>
      </c>
      <c r="BD157">
        <v>4</v>
      </c>
      <c r="BF157">
        <v>2</v>
      </c>
      <c r="BG157">
        <v>1</v>
      </c>
      <c r="BI157" s="3">
        <f t="shared" si="4"/>
        <v>141</v>
      </c>
    </row>
    <row r="158" spans="1:61" x14ac:dyDescent="0.25">
      <c r="A158" t="s">
        <v>1968</v>
      </c>
      <c r="B158" t="s">
        <v>2009</v>
      </c>
      <c r="O158">
        <v>1</v>
      </c>
      <c r="P158">
        <v>3</v>
      </c>
      <c r="Q158">
        <v>3</v>
      </c>
      <c r="R158">
        <v>7</v>
      </c>
      <c r="S158">
        <v>7</v>
      </c>
      <c r="T158">
        <v>8</v>
      </c>
      <c r="V158">
        <v>4</v>
      </c>
      <c r="W158">
        <v>3</v>
      </c>
      <c r="X158">
        <v>1</v>
      </c>
      <c r="Z158">
        <v>2</v>
      </c>
      <c r="AB158">
        <v>1</v>
      </c>
      <c r="AC158">
        <v>1</v>
      </c>
      <c r="AD158">
        <v>1</v>
      </c>
      <c r="AE158">
        <v>2</v>
      </c>
      <c r="AF158">
        <v>7</v>
      </c>
      <c r="AG158">
        <v>19</v>
      </c>
      <c r="AH158">
        <v>44</v>
      </c>
      <c r="AI158">
        <v>74</v>
      </c>
      <c r="AJ158">
        <v>99</v>
      </c>
      <c r="AK158">
        <v>140</v>
      </c>
      <c r="AL158">
        <v>118</v>
      </c>
      <c r="AM158">
        <v>62</v>
      </c>
      <c r="AN158">
        <v>40</v>
      </c>
      <c r="AO158">
        <v>12</v>
      </c>
      <c r="AP158">
        <v>12</v>
      </c>
      <c r="AQ158">
        <v>7</v>
      </c>
      <c r="AR158">
        <v>7</v>
      </c>
      <c r="AS158">
        <v>4</v>
      </c>
      <c r="AT158">
        <v>8</v>
      </c>
      <c r="AU158">
        <v>7</v>
      </c>
      <c r="AV158">
        <v>11</v>
      </c>
      <c r="AW158">
        <v>19</v>
      </c>
      <c r="AX158">
        <v>16</v>
      </c>
      <c r="AY158">
        <v>18</v>
      </c>
      <c r="AZ158">
        <v>32</v>
      </c>
      <c r="BA158">
        <v>26</v>
      </c>
      <c r="BB158">
        <v>13</v>
      </c>
      <c r="BC158">
        <v>12</v>
      </c>
      <c r="BD158">
        <v>1</v>
      </c>
      <c r="BE158">
        <v>5</v>
      </c>
      <c r="BF158">
        <v>5</v>
      </c>
      <c r="BG158">
        <v>5</v>
      </c>
      <c r="BH158">
        <v>3</v>
      </c>
      <c r="BI158" s="3">
        <f t="shared" si="4"/>
        <v>870</v>
      </c>
    </row>
    <row r="159" spans="1:61" x14ac:dyDescent="0.25">
      <c r="A159" t="s">
        <v>1734</v>
      </c>
      <c r="B159" s="6" t="s">
        <v>1734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P159">
        <v>1</v>
      </c>
      <c r="Q159">
        <v>1</v>
      </c>
      <c r="R159">
        <v>4</v>
      </c>
      <c r="T159">
        <v>3</v>
      </c>
      <c r="U159">
        <v>1</v>
      </c>
      <c r="W159">
        <v>1</v>
      </c>
      <c r="AE159">
        <v>1</v>
      </c>
      <c r="AF159">
        <v>1</v>
      </c>
      <c r="AG159">
        <v>3</v>
      </c>
      <c r="AH159">
        <v>7</v>
      </c>
      <c r="AI159">
        <v>22</v>
      </c>
      <c r="AJ159">
        <v>28</v>
      </c>
      <c r="AK159">
        <v>52</v>
      </c>
      <c r="AL159">
        <v>59</v>
      </c>
      <c r="AM159">
        <v>19</v>
      </c>
      <c r="AN159">
        <v>13</v>
      </c>
      <c r="AO159">
        <v>3</v>
      </c>
      <c r="AP159">
        <v>2</v>
      </c>
      <c r="AR159">
        <v>1</v>
      </c>
      <c r="AT159">
        <v>1</v>
      </c>
      <c r="AU159">
        <v>1</v>
      </c>
      <c r="AV159">
        <v>1</v>
      </c>
      <c r="AW159">
        <v>10</v>
      </c>
      <c r="AX159">
        <v>14</v>
      </c>
      <c r="AY159">
        <v>9</v>
      </c>
      <c r="AZ159">
        <v>6</v>
      </c>
      <c r="BA159">
        <v>2</v>
      </c>
      <c r="BB159">
        <v>4</v>
      </c>
      <c r="BD159">
        <v>2</v>
      </c>
      <c r="BE159">
        <v>2</v>
      </c>
      <c r="BI159" s="3">
        <f t="shared" si="4"/>
        <v>274</v>
      </c>
    </row>
    <row r="160" spans="1:61" x14ac:dyDescent="0.25">
      <c r="A160" s="9" t="s">
        <v>2039</v>
      </c>
      <c r="B160" s="6" t="s">
        <v>1738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>
        <f t="shared" ref="O160:BI160" si="5">SUM(O161:O189)</f>
        <v>93</v>
      </c>
      <c r="P160">
        <f t="shared" si="5"/>
        <v>258</v>
      </c>
      <c r="Q160">
        <f t="shared" si="5"/>
        <v>279</v>
      </c>
      <c r="R160">
        <f t="shared" si="5"/>
        <v>165</v>
      </c>
      <c r="S160">
        <f t="shared" si="5"/>
        <v>75</v>
      </c>
      <c r="T160">
        <f t="shared" si="5"/>
        <v>30</v>
      </c>
      <c r="U160">
        <f t="shared" si="5"/>
        <v>28</v>
      </c>
      <c r="V160">
        <f t="shared" si="5"/>
        <v>16</v>
      </c>
      <c r="W160">
        <f t="shared" si="5"/>
        <v>15</v>
      </c>
      <c r="X160">
        <f t="shared" si="5"/>
        <v>10</v>
      </c>
      <c r="Y160">
        <f t="shared" si="5"/>
        <v>13</v>
      </c>
      <c r="Z160">
        <f t="shared" si="5"/>
        <v>15</v>
      </c>
      <c r="AA160">
        <f t="shared" si="5"/>
        <v>13</v>
      </c>
      <c r="AB160">
        <f t="shared" si="5"/>
        <v>17</v>
      </c>
      <c r="AC160">
        <f t="shared" si="5"/>
        <v>25</v>
      </c>
      <c r="AD160">
        <f t="shared" si="5"/>
        <v>110</v>
      </c>
      <c r="AE160">
        <f t="shared" si="5"/>
        <v>519</v>
      </c>
      <c r="AF160">
        <f t="shared" si="5"/>
        <v>1579</v>
      </c>
      <c r="AG160">
        <f t="shared" si="5"/>
        <v>2651</v>
      </c>
      <c r="AH160">
        <f t="shared" si="5"/>
        <v>2413</v>
      </c>
      <c r="AI160">
        <f t="shared" si="5"/>
        <v>1588</v>
      </c>
      <c r="AJ160">
        <f t="shared" si="5"/>
        <v>1160</v>
      </c>
      <c r="AK160">
        <f t="shared" si="5"/>
        <v>918</v>
      </c>
      <c r="AL160">
        <f t="shared" si="5"/>
        <v>597</v>
      </c>
      <c r="AM160">
        <f t="shared" si="5"/>
        <v>262</v>
      </c>
      <c r="AN160">
        <f t="shared" si="5"/>
        <v>165</v>
      </c>
      <c r="AO160">
        <f t="shared" si="5"/>
        <v>102</v>
      </c>
      <c r="AP160">
        <f t="shared" si="5"/>
        <v>72</v>
      </c>
      <c r="AQ160">
        <f t="shared" si="5"/>
        <v>59</v>
      </c>
      <c r="AR160">
        <f t="shared" si="5"/>
        <v>44</v>
      </c>
      <c r="AS160">
        <f t="shared" si="5"/>
        <v>36</v>
      </c>
      <c r="AT160">
        <f t="shared" si="5"/>
        <v>68</v>
      </c>
      <c r="AU160">
        <f t="shared" si="5"/>
        <v>123</v>
      </c>
      <c r="AV160">
        <f t="shared" si="5"/>
        <v>368</v>
      </c>
      <c r="AW160">
        <f t="shared" si="5"/>
        <v>729</v>
      </c>
      <c r="AX160">
        <f t="shared" si="5"/>
        <v>825</v>
      </c>
      <c r="AY160">
        <f t="shared" si="5"/>
        <v>590</v>
      </c>
      <c r="AZ160">
        <f t="shared" si="5"/>
        <v>359</v>
      </c>
      <c r="BA160">
        <f t="shared" si="5"/>
        <v>216</v>
      </c>
      <c r="BB160">
        <f t="shared" si="5"/>
        <v>119</v>
      </c>
      <c r="BC160">
        <f t="shared" si="5"/>
        <v>106</v>
      </c>
      <c r="BD160">
        <f t="shared" si="5"/>
        <v>91</v>
      </c>
      <c r="BE160">
        <f t="shared" si="5"/>
        <v>81</v>
      </c>
      <c r="BF160">
        <f t="shared" si="5"/>
        <v>44</v>
      </c>
      <c r="BG160">
        <f t="shared" si="5"/>
        <v>40</v>
      </c>
      <c r="BH160">
        <f t="shared" si="5"/>
        <v>27</v>
      </c>
      <c r="BI160">
        <f t="shared" si="5"/>
        <v>17113</v>
      </c>
    </row>
    <row r="161" spans="1:61" x14ac:dyDescent="0.25">
      <c r="A161" t="s">
        <v>1843</v>
      </c>
      <c r="B161" s="6" t="s">
        <v>1738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P161">
        <v>1</v>
      </c>
      <c r="Q161">
        <v>2</v>
      </c>
      <c r="AE161">
        <v>5</v>
      </c>
      <c r="AF161">
        <v>6</v>
      </c>
      <c r="AG161">
        <v>7</v>
      </c>
      <c r="AH161">
        <v>5</v>
      </c>
      <c r="AI161">
        <v>4</v>
      </c>
      <c r="AJ161">
        <v>3</v>
      </c>
      <c r="AK161">
        <v>5</v>
      </c>
      <c r="AL161">
        <v>2</v>
      </c>
      <c r="AM161">
        <v>1</v>
      </c>
      <c r="AO161">
        <v>2</v>
      </c>
      <c r="AU161">
        <v>1</v>
      </c>
      <c r="AV161">
        <v>1</v>
      </c>
      <c r="AW161">
        <v>2</v>
      </c>
      <c r="AX161">
        <v>2</v>
      </c>
      <c r="AY161">
        <v>2</v>
      </c>
      <c r="BA161">
        <v>1</v>
      </c>
      <c r="BC161">
        <v>1</v>
      </c>
      <c r="BI161">
        <f t="shared" ref="BI161:BI192" si="6">SUM(O161:BH161)</f>
        <v>53</v>
      </c>
    </row>
    <row r="162" spans="1:61" x14ac:dyDescent="0.25">
      <c r="A162" t="s">
        <v>1844</v>
      </c>
      <c r="B162" s="6" t="s">
        <v>1738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>
        <v>4</v>
      </c>
      <c r="P162">
        <v>10</v>
      </c>
      <c r="Q162">
        <v>8</v>
      </c>
      <c r="R162">
        <v>11</v>
      </c>
      <c r="S162">
        <v>2</v>
      </c>
      <c r="U162">
        <v>1</v>
      </c>
      <c r="W162">
        <v>1</v>
      </c>
      <c r="Z162">
        <v>2</v>
      </c>
      <c r="AA162">
        <v>1</v>
      </c>
      <c r="AD162">
        <v>2</v>
      </c>
      <c r="AE162">
        <v>36</v>
      </c>
      <c r="AF162">
        <v>100</v>
      </c>
      <c r="AG162">
        <v>152</v>
      </c>
      <c r="AH162">
        <v>118</v>
      </c>
      <c r="AI162">
        <v>53</v>
      </c>
      <c r="AJ162">
        <v>41</v>
      </c>
      <c r="AK162">
        <v>28</v>
      </c>
      <c r="AL162">
        <v>14</v>
      </c>
      <c r="AM162">
        <v>11</v>
      </c>
      <c r="AN162">
        <v>4</v>
      </c>
      <c r="AO162">
        <v>6</v>
      </c>
      <c r="AQ162">
        <v>3</v>
      </c>
      <c r="AR162">
        <v>2</v>
      </c>
      <c r="AT162">
        <v>1</v>
      </c>
      <c r="AU162">
        <v>3</v>
      </c>
      <c r="AV162">
        <v>14</v>
      </c>
      <c r="AW162">
        <v>37</v>
      </c>
      <c r="AX162">
        <v>37</v>
      </c>
      <c r="AY162">
        <v>27</v>
      </c>
      <c r="AZ162">
        <v>16</v>
      </c>
      <c r="BA162">
        <v>7</v>
      </c>
      <c r="BB162">
        <v>5</v>
      </c>
      <c r="BC162">
        <v>3</v>
      </c>
      <c r="BD162">
        <v>3</v>
      </c>
      <c r="BE162">
        <v>2</v>
      </c>
      <c r="BF162">
        <v>1</v>
      </c>
      <c r="BI162">
        <f t="shared" si="6"/>
        <v>766</v>
      </c>
    </row>
    <row r="163" spans="1:61" x14ac:dyDescent="0.25">
      <c r="A163" t="s">
        <v>1845</v>
      </c>
      <c r="B163" s="6" t="s">
        <v>1738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>
        <v>3</v>
      </c>
      <c r="P163">
        <v>10</v>
      </c>
      <c r="Q163">
        <v>9</v>
      </c>
      <c r="R163">
        <v>5</v>
      </c>
      <c r="S163">
        <v>2</v>
      </c>
      <c r="T163">
        <v>1</v>
      </c>
      <c r="U163">
        <v>1</v>
      </c>
      <c r="AD163">
        <v>1</v>
      </c>
      <c r="AE163">
        <v>7</v>
      </c>
      <c r="AF163">
        <v>37</v>
      </c>
      <c r="AG163">
        <v>71</v>
      </c>
      <c r="AH163">
        <v>85</v>
      </c>
      <c r="AI163">
        <v>78</v>
      </c>
      <c r="AJ163">
        <v>56</v>
      </c>
      <c r="AK163">
        <v>31</v>
      </c>
      <c r="AL163">
        <v>26</v>
      </c>
      <c r="AM163">
        <v>5</v>
      </c>
      <c r="AN163">
        <v>1</v>
      </c>
      <c r="AO163">
        <v>2</v>
      </c>
      <c r="AP163">
        <v>1</v>
      </c>
      <c r="AR163">
        <v>1</v>
      </c>
      <c r="AS163">
        <v>2</v>
      </c>
      <c r="AT163">
        <v>1</v>
      </c>
      <c r="AU163">
        <v>3</v>
      </c>
      <c r="AV163">
        <v>7</v>
      </c>
      <c r="AW163">
        <v>21</v>
      </c>
      <c r="AX163">
        <v>25</v>
      </c>
      <c r="AY163">
        <v>19</v>
      </c>
      <c r="AZ163">
        <v>12</v>
      </c>
      <c r="BA163">
        <v>4</v>
      </c>
      <c r="BB163">
        <v>3</v>
      </c>
      <c r="BC163">
        <v>1</v>
      </c>
      <c r="BE163">
        <v>1</v>
      </c>
      <c r="BH163">
        <v>1</v>
      </c>
      <c r="BI163">
        <f t="shared" si="6"/>
        <v>533</v>
      </c>
    </row>
    <row r="164" spans="1:61" x14ac:dyDescent="0.25">
      <c r="A164" t="s">
        <v>1846</v>
      </c>
      <c r="B164" s="6" t="s">
        <v>1738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P164">
        <v>13</v>
      </c>
      <c r="Q164">
        <v>15</v>
      </c>
      <c r="R164">
        <v>9</v>
      </c>
      <c r="S164">
        <v>2</v>
      </c>
      <c r="W164">
        <v>2</v>
      </c>
      <c r="Z164">
        <v>1</v>
      </c>
      <c r="AD164">
        <v>1</v>
      </c>
      <c r="AE164">
        <v>12</v>
      </c>
      <c r="AF164">
        <v>50</v>
      </c>
      <c r="AG164">
        <v>86</v>
      </c>
      <c r="AH164">
        <v>94</v>
      </c>
      <c r="AI164">
        <v>56</v>
      </c>
      <c r="AJ164">
        <v>34</v>
      </c>
      <c r="AK164">
        <v>21</v>
      </c>
      <c r="AL164">
        <v>13</v>
      </c>
      <c r="AM164">
        <v>3</v>
      </c>
      <c r="AN164">
        <v>2</v>
      </c>
      <c r="AO164">
        <v>3</v>
      </c>
      <c r="AP164">
        <v>3</v>
      </c>
      <c r="AS164">
        <v>1</v>
      </c>
      <c r="AT164">
        <v>1</v>
      </c>
      <c r="AU164">
        <v>1</v>
      </c>
      <c r="AV164">
        <v>6</v>
      </c>
      <c r="AW164">
        <v>17</v>
      </c>
      <c r="AX164">
        <v>14</v>
      </c>
      <c r="AY164">
        <v>11</v>
      </c>
      <c r="AZ164">
        <v>8</v>
      </c>
      <c r="BA164">
        <v>11</v>
      </c>
      <c r="BB164">
        <v>2</v>
      </c>
      <c r="BC164">
        <v>3</v>
      </c>
      <c r="BD164">
        <v>4</v>
      </c>
      <c r="BE164">
        <v>1</v>
      </c>
      <c r="BG164">
        <v>1</v>
      </c>
      <c r="BI164">
        <f t="shared" si="6"/>
        <v>501</v>
      </c>
    </row>
    <row r="165" spans="1:61" x14ac:dyDescent="0.25">
      <c r="A165" t="s">
        <v>1847</v>
      </c>
      <c r="B165" s="6" t="s">
        <v>1738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>
        <v>3</v>
      </c>
      <c r="P165">
        <v>20</v>
      </c>
      <c r="Q165">
        <v>18</v>
      </c>
      <c r="R165">
        <v>11</v>
      </c>
      <c r="S165">
        <v>4</v>
      </c>
      <c r="T165">
        <v>3</v>
      </c>
      <c r="U165">
        <v>5</v>
      </c>
      <c r="V165">
        <v>2</v>
      </c>
      <c r="W165">
        <v>1</v>
      </c>
      <c r="Z165">
        <v>1</v>
      </c>
      <c r="AA165">
        <v>1</v>
      </c>
      <c r="AB165">
        <v>2</v>
      </c>
      <c r="AC165">
        <v>1</v>
      </c>
      <c r="AD165">
        <v>6</v>
      </c>
      <c r="AE165">
        <v>17</v>
      </c>
      <c r="AF165">
        <v>84</v>
      </c>
      <c r="AG165">
        <v>164</v>
      </c>
      <c r="AH165">
        <v>162</v>
      </c>
      <c r="AI165">
        <v>125</v>
      </c>
      <c r="AJ165">
        <v>71</v>
      </c>
      <c r="AK165">
        <v>57</v>
      </c>
      <c r="AL165">
        <v>39</v>
      </c>
      <c r="AM165">
        <v>31</v>
      </c>
      <c r="AN165">
        <v>13</v>
      </c>
      <c r="AO165">
        <v>6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4</v>
      </c>
      <c r="AV165">
        <v>20</v>
      </c>
      <c r="AW165">
        <v>36</v>
      </c>
      <c r="AX165">
        <v>42</v>
      </c>
      <c r="AY165">
        <v>25</v>
      </c>
      <c r="AZ165">
        <v>21</v>
      </c>
      <c r="BA165">
        <v>10</v>
      </c>
      <c r="BB165">
        <v>13</v>
      </c>
      <c r="BC165">
        <v>7</v>
      </c>
      <c r="BD165">
        <v>4</v>
      </c>
      <c r="BE165">
        <v>5</v>
      </c>
      <c r="BF165">
        <v>3</v>
      </c>
      <c r="BG165">
        <v>3</v>
      </c>
      <c r="BH165">
        <v>2</v>
      </c>
      <c r="BI165">
        <f t="shared" si="6"/>
        <v>1052</v>
      </c>
    </row>
    <row r="166" spans="1:61" x14ac:dyDescent="0.25">
      <c r="A166" t="s">
        <v>1848</v>
      </c>
      <c r="B166" s="6" t="s">
        <v>1738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>
        <v>1</v>
      </c>
      <c r="P166">
        <v>4</v>
      </c>
      <c r="Q166">
        <v>2</v>
      </c>
      <c r="R166">
        <v>3</v>
      </c>
      <c r="S166">
        <v>1</v>
      </c>
      <c r="AA166">
        <v>1</v>
      </c>
      <c r="AD166">
        <v>2</v>
      </c>
      <c r="AE166">
        <v>5</v>
      </c>
      <c r="AF166">
        <v>14</v>
      </c>
      <c r="AG166">
        <v>34</v>
      </c>
      <c r="AH166">
        <v>44</v>
      </c>
      <c r="AI166">
        <v>33</v>
      </c>
      <c r="AJ166">
        <v>22</v>
      </c>
      <c r="AK166">
        <v>19</v>
      </c>
      <c r="AL166">
        <v>12</v>
      </c>
      <c r="AM166">
        <v>4</v>
      </c>
      <c r="AN166">
        <v>7</v>
      </c>
      <c r="AO166">
        <v>4</v>
      </c>
      <c r="AP166">
        <v>4</v>
      </c>
      <c r="AS166">
        <v>1</v>
      </c>
      <c r="AT166">
        <v>2</v>
      </c>
      <c r="AU166">
        <v>2</v>
      </c>
      <c r="AV166">
        <v>5</v>
      </c>
      <c r="AW166">
        <v>19</v>
      </c>
      <c r="AX166">
        <v>15</v>
      </c>
      <c r="AY166">
        <v>17</v>
      </c>
      <c r="AZ166">
        <v>11</v>
      </c>
      <c r="BA166">
        <v>5</v>
      </c>
      <c r="BB166">
        <v>2</v>
      </c>
      <c r="BD166">
        <v>2</v>
      </c>
      <c r="BE166">
        <v>3</v>
      </c>
      <c r="BG166">
        <v>2</v>
      </c>
      <c r="BH166">
        <v>1</v>
      </c>
      <c r="BI166">
        <f t="shared" si="6"/>
        <v>303</v>
      </c>
    </row>
    <row r="167" spans="1:61" x14ac:dyDescent="0.25">
      <c r="A167" t="s">
        <v>1849</v>
      </c>
      <c r="B167" s="6" t="s">
        <v>1738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>
        <v>4</v>
      </c>
      <c r="P167">
        <v>6</v>
      </c>
      <c r="Q167">
        <v>7</v>
      </c>
      <c r="T167">
        <v>1</v>
      </c>
      <c r="W167">
        <v>1</v>
      </c>
      <c r="AC167">
        <v>1</v>
      </c>
      <c r="AD167">
        <v>5</v>
      </c>
      <c r="AE167">
        <v>17</v>
      </c>
      <c r="AF167">
        <v>38</v>
      </c>
      <c r="AG167">
        <v>83</v>
      </c>
      <c r="AH167">
        <v>76</v>
      </c>
      <c r="AI167">
        <v>49</v>
      </c>
      <c r="AJ167">
        <v>30</v>
      </c>
      <c r="AK167">
        <v>15</v>
      </c>
      <c r="AL167">
        <v>15</v>
      </c>
      <c r="AM167">
        <v>6</v>
      </c>
      <c r="AN167">
        <v>2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2</v>
      </c>
      <c r="AV167">
        <v>7</v>
      </c>
      <c r="AW167">
        <v>13</v>
      </c>
      <c r="AX167">
        <v>15</v>
      </c>
      <c r="AY167">
        <v>13</v>
      </c>
      <c r="AZ167">
        <v>3</v>
      </c>
      <c r="BA167">
        <v>4</v>
      </c>
      <c r="BC167">
        <v>4</v>
      </c>
      <c r="BD167">
        <v>2</v>
      </c>
      <c r="BE167">
        <v>2</v>
      </c>
      <c r="BF167">
        <v>1</v>
      </c>
      <c r="BG167">
        <v>2</v>
      </c>
      <c r="BI167">
        <f t="shared" si="6"/>
        <v>429</v>
      </c>
    </row>
    <row r="168" spans="1:61" x14ac:dyDescent="0.25">
      <c r="A168" t="s">
        <v>1850</v>
      </c>
      <c r="B168" s="6" t="s">
        <v>1738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>
        <v>2</v>
      </c>
      <c r="P168">
        <v>10</v>
      </c>
      <c r="Q168">
        <v>7</v>
      </c>
      <c r="R168">
        <v>3</v>
      </c>
      <c r="U168">
        <v>1</v>
      </c>
      <c r="AD168">
        <v>1</v>
      </c>
      <c r="AE168">
        <v>10</v>
      </c>
      <c r="AF168">
        <v>19</v>
      </c>
      <c r="AG168">
        <v>48</v>
      </c>
      <c r="AH168">
        <v>73</v>
      </c>
      <c r="AI168">
        <v>35</v>
      </c>
      <c r="AJ168">
        <v>30</v>
      </c>
      <c r="AK168">
        <v>12</v>
      </c>
      <c r="AL168">
        <v>9</v>
      </c>
      <c r="AM168">
        <v>4</v>
      </c>
      <c r="AP168">
        <v>1</v>
      </c>
      <c r="AQ168">
        <v>1</v>
      </c>
      <c r="AT168">
        <v>1</v>
      </c>
      <c r="AU168">
        <v>3</v>
      </c>
      <c r="AV168">
        <v>9</v>
      </c>
      <c r="AW168">
        <v>11</v>
      </c>
      <c r="AX168">
        <v>10</v>
      </c>
      <c r="AY168">
        <v>5</v>
      </c>
      <c r="AZ168">
        <v>7</v>
      </c>
      <c r="BA168">
        <v>1</v>
      </c>
      <c r="BB168">
        <v>2</v>
      </c>
      <c r="BC168">
        <v>2</v>
      </c>
      <c r="BD168">
        <v>1</v>
      </c>
      <c r="BE168">
        <v>1</v>
      </c>
      <c r="BF168">
        <v>1</v>
      </c>
      <c r="BI168">
        <f t="shared" si="6"/>
        <v>320</v>
      </c>
    </row>
    <row r="169" spans="1:61" x14ac:dyDescent="0.25">
      <c r="A169" t="s">
        <v>1851</v>
      </c>
      <c r="B169" s="6" t="s">
        <v>1738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>
        <v>2</v>
      </c>
      <c r="P169">
        <v>7</v>
      </c>
      <c r="Q169">
        <v>17</v>
      </c>
      <c r="R169">
        <v>8</v>
      </c>
      <c r="S169">
        <v>2</v>
      </c>
      <c r="T169">
        <v>3</v>
      </c>
      <c r="X169">
        <v>1</v>
      </c>
      <c r="Z169">
        <v>3</v>
      </c>
      <c r="AA169">
        <v>1</v>
      </c>
      <c r="AB169">
        <v>1</v>
      </c>
      <c r="AD169">
        <v>3</v>
      </c>
      <c r="AE169">
        <v>15</v>
      </c>
      <c r="AF169">
        <v>28</v>
      </c>
      <c r="AG169">
        <v>96</v>
      </c>
      <c r="AH169">
        <v>110</v>
      </c>
      <c r="AI169">
        <v>73</v>
      </c>
      <c r="AJ169">
        <v>48</v>
      </c>
      <c r="AK169">
        <v>30</v>
      </c>
      <c r="AL169">
        <v>23</v>
      </c>
      <c r="AM169">
        <v>7</v>
      </c>
      <c r="AN169">
        <v>2</v>
      </c>
      <c r="AO169">
        <v>6</v>
      </c>
      <c r="AP169">
        <v>3</v>
      </c>
      <c r="AQ169">
        <v>3</v>
      </c>
      <c r="AR169">
        <v>2</v>
      </c>
      <c r="AS169">
        <v>3</v>
      </c>
      <c r="AT169">
        <v>2</v>
      </c>
      <c r="AU169">
        <v>2</v>
      </c>
      <c r="AV169">
        <v>10</v>
      </c>
      <c r="AW169">
        <v>29</v>
      </c>
      <c r="AX169">
        <v>29</v>
      </c>
      <c r="AY169">
        <v>15</v>
      </c>
      <c r="AZ169">
        <v>9</v>
      </c>
      <c r="BA169">
        <v>9</v>
      </c>
      <c r="BB169">
        <v>3</v>
      </c>
      <c r="BC169">
        <v>2</v>
      </c>
      <c r="BD169">
        <v>4</v>
      </c>
      <c r="BE169">
        <v>3</v>
      </c>
      <c r="BF169">
        <v>1</v>
      </c>
      <c r="BG169">
        <v>1</v>
      </c>
      <c r="BH169">
        <v>2</v>
      </c>
      <c r="BI169">
        <f t="shared" si="6"/>
        <v>618</v>
      </c>
    </row>
    <row r="170" spans="1:61" x14ac:dyDescent="0.25">
      <c r="A170" t="s">
        <v>1852</v>
      </c>
      <c r="B170" s="6" t="s">
        <v>1738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>
        <v>4</v>
      </c>
      <c r="P170">
        <v>8</v>
      </c>
      <c r="Q170">
        <v>12</v>
      </c>
      <c r="R170">
        <v>7</v>
      </c>
      <c r="S170">
        <v>2</v>
      </c>
      <c r="T170">
        <v>1</v>
      </c>
      <c r="W170">
        <v>1</v>
      </c>
      <c r="Z170">
        <v>1</v>
      </c>
      <c r="AB170">
        <v>1</v>
      </c>
      <c r="AC170">
        <v>2</v>
      </c>
      <c r="AD170">
        <v>2</v>
      </c>
      <c r="AE170">
        <v>18</v>
      </c>
      <c r="AF170">
        <v>56</v>
      </c>
      <c r="AG170">
        <v>81</v>
      </c>
      <c r="AH170">
        <v>57</v>
      </c>
      <c r="AI170">
        <v>38</v>
      </c>
      <c r="AJ170">
        <v>18</v>
      </c>
      <c r="AK170">
        <v>19</v>
      </c>
      <c r="AL170">
        <v>13</v>
      </c>
      <c r="AM170">
        <v>3</v>
      </c>
      <c r="AN170">
        <v>2</v>
      </c>
      <c r="AP170">
        <v>4</v>
      </c>
      <c r="AR170">
        <v>3</v>
      </c>
      <c r="AS170">
        <v>1</v>
      </c>
      <c r="AT170">
        <v>1</v>
      </c>
      <c r="AU170">
        <v>4</v>
      </c>
      <c r="AV170">
        <v>5</v>
      </c>
      <c r="AW170">
        <v>8</v>
      </c>
      <c r="AX170">
        <v>19</v>
      </c>
      <c r="AY170">
        <v>17</v>
      </c>
      <c r="AZ170">
        <v>5</v>
      </c>
      <c r="BA170">
        <v>2</v>
      </c>
      <c r="BB170">
        <v>2</v>
      </c>
      <c r="BC170">
        <v>1</v>
      </c>
      <c r="BD170">
        <v>1</v>
      </c>
      <c r="BE170">
        <v>1</v>
      </c>
      <c r="BF170">
        <v>4</v>
      </c>
      <c r="BG170">
        <v>1</v>
      </c>
      <c r="BH170">
        <v>1</v>
      </c>
      <c r="BI170">
        <f t="shared" si="6"/>
        <v>426</v>
      </c>
    </row>
    <row r="171" spans="1:61" x14ac:dyDescent="0.25">
      <c r="A171" t="s">
        <v>1853</v>
      </c>
      <c r="B171" s="6" t="s">
        <v>1738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>
        <v>7</v>
      </c>
      <c r="P171">
        <v>6</v>
      </c>
      <c r="Q171">
        <v>15</v>
      </c>
      <c r="R171">
        <v>9</v>
      </c>
      <c r="S171">
        <v>6</v>
      </c>
      <c r="T171">
        <v>3</v>
      </c>
      <c r="U171">
        <v>3</v>
      </c>
      <c r="V171">
        <v>2</v>
      </c>
      <c r="W171">
        <v>1</v>
      </c>
      <c r="Y171">
        <v>1</v>
      </c>
      <c r="AC171">
        <v>1</v>
      </c>
      <c r="AD171">
        <v>11</v>
      </c>
      <c r="AE171">
        <v>35</v>
      </c>
      <c r="AF171">
        <v>107</v>
      </c>
      <c r="AG171">
        <v>190</v>
      </c>
      <c r="AH171">
        <v>123</v>
      </c>
      <c r="AI171">
        <v>56</v>
      </c>
      <c r="AJ171">
        <v>52</v>
      </c>
      <c r="AK171">
        <v>54</v>
      </c>
      <c r="AL171">
        <v>15</v>
      </c>
      <c r="AM171">
        <v>11</v>
      </c>
      <c r="AN171">
        <v>4</v>
      </c>
      <c r="AO171">
        <v>4</v>
      </c>
      <c r="AP171">
        <v>3</v>
      </c>
      <c r="AQ171">
        <v>2</v>
      </c>
      <c r="AR171">
        <v>3</v>
      </c>
      <c r="AT171">
        <v>5</v>
      </c>
      <c r="AU171">
        <v>6</v>
      </c>
      <c r="AV171">
        <v>16</v>
      </c>
      <c r="AW171">
        <v>23</v>
      </c>
      <c r="AX171">
        <v>31</v>
      </c>
      <c r="AY171">
        <v>23</v>
      </c>
      <c r="AZ171">
        <v>10</v>
      </c>
      <c r="BA171">
        <v>9</v>
      </c>
      <c r="BB171">
        <v>8</v>
      </c>
      <c r="BC171">
        <v>2</v>
      </c>
      <c r="BD171">
        <v>5</v>
      </c>
      <c r="BE171">
        <v>2</v>
      </c>
      <c r="BF171">
        <v>2</v>
      </c>
      <c r="BG171">
        <v>1</v>
      </c>
      <c r="BH171">
        <v>4</v>
      </c>
      <c r="BI171">
        <f t="shared" si="6"/>
        <v>871</v>
      </c>
    </row>
    <row r="172" spans="1:61" x14ac:dyDescent="0.25">
      <c r="A172" t="s">
        <v>1854</v>
      </c>
      <c r="B172" s="6" t="s">
        <v>1738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P172">
        <v>8</v>
      </c>
      <c r="Q172">
        <v>6</v>
      </c>
      <c r="R172">
        <v>2</v>
      </c>
      <c r="T172">
        <v>1</v>
      </c>
      <c r="U172">
        <v>1</v>
      </c>
      <c r="V172">
        <v>1</v>
      </c>
      <c r="AD172">
        <v>1</v>
      </c>
      <c r="AE172">
        <v>7</v>
      </c>
      <c r="AF172">
        <v>28</v>
      </c>
      <c r="AG172">
        <v>50</v>
      </c>
      <c r="AH172">
        <v>53</v>
      </c>
      <c r="AI172">
        <v>41</v>
      </c>
      <c r="AJ172">
        <v>29</v>
      </c>
      <c r="AK172">
        <v>39</v>
      </c>
      <c r="AL172">
        <v>12</v>
      </c>
      <c r="AM172">
        <v>8</v>
      </c>
      <c r="AN172">
        <v>4</v>
      </c>
      <c r="AO172">
        <v>1</v>
      </c>
      <c r="AP172">
        <v>2</v>
      </c>
      <c r="AQ172">
        <v>1</v>
      </c>
      <c r="AU172">
        <v>2</v>
      </c>
      <c r="AV172">
        <v>8</v>
      </c>
      <c r="AW172">
        <v>25</v>
      </c>
      <c r="AX172">
        <v>23</v>
      </c>
      <c r="AY172">
        <v>12</v>
      </c>
      <c r="AZ172">
        <v>11</v>
      </c>
      <c r="BA172">
        <v>7</v>
      </c>
      <c r="BB172">
        <v>2</v>
      </c>
      <c r="BC172">
        <v>4</v>
      </c>
      <c r="BD172">
        <v>1</v>
      </c>
      <c r="BE172">
        <v>2</v>
      </c>
      <c r="BG172">
        <v>2</v>
      </c>
      <c r="BH172">
        <v>1</v>
      </c>
      <c r="BI172">
        <f t="shared" si="6"/>
        <v>395</v>
      </c>
    </row>
    <row r="173" spans="1:61" x14ac:dyDescent="0.25">
      <c r="A173" t="s">
        <v>1855</v>
      </c>
      <c r="B173" s="6" t="s">
        <v>1738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>
        <v>4</v>
      </c>
      <c r="R173">
        <v>3</v>
      </c>
      <c r="U173">
        <v>1</v>
      </c>
      <c r="AD173">
        <v>1</v>
      </c>
      <c r="AE173">
        <v>7</v>
      </c>
      <c r="AF173">
        <v>14</v>
      </c>
      <c r="AG173">
        <v>27</v>
      </c>
      <c r="AH173">
        <v>28</v>
      </c>
      <c r="AI173">
        <v>16</v>
      </c>
      <c r="AJ173">
        <v>21</v>
      </c>
      <c r="AK173">
        <v>14</v>
      </c>
      <c r="AL173">
        <v>9</v>
      </c>
      <c r="AM173">
        <v>7</v>
      </c>
      <c r="AN173">
        <v>3</v>
      </c>
      <c r="AO173">
        <v>1</v>
      </c>
      <c r="AQ173">
        <v>1</v>
      </c>
      <c r="AR173">
        <v>2</v>
      </c>
      <c r="AS173">
        <v>2</v>
      </c>
      <c r="AU173">
        <v>6</v>
      </c>
      <c r="AV173">
        <v>13</v>
      </c>
      <c r="AW173">
        <v>14</v>
      </c>
      <c r="AX173">
        <v>11</v>
      </c>
      <c r="AY173">
        <v>12</v>
      </c>
      <c r="AZ173">
        <v>13</v>
      </c>
      <c r="BA173">
        <v>3</v>
      </c>
      <c r="BB173">
        <v>1</v>
      </c>
      <c r="BC173">
        <v>1</v>
      </c>
      <c r="BD173">
        <v>3</v>
      </c>
      <c r="BE173">
        <v>4</v>
      </c>
      <c r="BF173">
        <v>2</v>
      </c>
      <c r="BI173">
        <f t="shared" si="6"/>
        <v>244</v>
      </c>
    </row>
    <row r="174" spans="1:61" x14ac:dyDescent="0.25">
      <c r="A174" t="s">
        <v>1856</v>
      </c>
      <c r="B174" s="6" t="s">
        <v>1738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P174">
        <v>1</v>
      </c>
      <c r="Q174">
        <v>3</v>
      </c>
      <c r="R174">
        <v>2</v>
      </c>
      <c r="S174">
        <v>1</v>
      </c>
      <c r="U174">
        <v>1</v>
      </c>
      <c r="AA174">
        <v>1</v>
      </c>
      <c r="AB174">
        <v>1</v>
      </c>
      <c r="AD174">
        <v>1</v>
      </c>
      <c r="AE174">
        <v>5</v>
      </c>
      <c r="AF174">
        <v>8</v>
      </c>
      <c r="AG174">
        <v>22</v>
      </c>
      <c r="AH174">
        <v>30</v>
      </c>
      <c r="AI174">
        <v>25</v>
      </c>
      <c r="AJ174">
        <v>9</v>
      </c>
      <c r="AK174">
        <v>15</v>
      </c>
      <c r="AL174">
        <v>5</v>
      </c>
      <c r="AM174">
        <v>3</v>
      </c>
      <c r="AO174">
        <v>2</v>
      </c>
      <c r="AP174">
        <v>1</v>
      </c>
      <c r="AQ174">
        <v>1</v>
      </c>
      <c r="AT174">
        <v>2</v>
      </c>
      <c r="AU174">
        <v>4</v>
      </c>
      <c r="AV174">
        <v>3</v>
      </c>
      <c r="AW174">
        <v>12</v>
      </c>
      <c r="AX174">
        <v>9</v>
      </c>
      <c r="AY174">
        <v>7</v>
      </c>
      <c r="AZ174">
        <v>2</v>
      </c>
      <c r="BA174">
        <v>2</v>
      </c>
      <c r="BC174">
        <v>1</v>
      </c>
      <c r="BD174">
        <v>1</v>
      </c>
      <c r="BE174">
        <v>2</v>
      </c>
      <c r="BI174">
        <f t="shared" si="6"/>
        <v>182</v>
      </c>
    </row>
    <row r="175" spans="1:61" x14ac:dyDescent="0.25">
      <c r="A175" t="s">
        <v>1857</v>
      </c>
      <c r="B175" s="6" t="s">
        <v>1738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>
        <v>7</v>
      </c>
      <c r="P175">
        <v>16</v>
      </c>
      <c r="Q175">
        <v>19</v>
      </c>
      <c r="R175">
        <v>16</v>
      </c>
      <c r="S175">
        <v>5</v>
      </c>
      <c r="T175">
        <v>2</v>
      </c>
      <c r="U175">
        <v>3</v>
      </c>
      <c r="Y175">
        <v>1</v>
      </c>
      <c r="Z175">
        <v>1</v>
      </c>
      <c r="AA175">
        <v>1</v>
      </c>
      <c r="AC175">
        <v>3</v>
      </c>
      <c r="AD175">
        <v>12</v>
      </c>
      <c r="AE175">
        <v>55</v>
      </c>
      <c r="AF175">
        <v>142</v>
      </c>
      <c r="AG175">
        <v>200</v>
      </c>
      <c r="AH175">
        <v>169</v>
      </c>
      <c r="AI175">
        <v>87</v>
      </c>
      <c r="AJ175">
        <v>63</v>
      </c>
      <c r="AK175">
        <v>47</v>
      </c>
      <c r="AL175">
        <v>33</v>
      </c>
      <c r="AM175">
        <v>17</v>
      </c>
      <c r="AN175">
        <v>15</v>
      </c>
      <c r="AO175">
        <v>10</v>
      </c>
      <c r="AQ175">
        <v>4</v>
      </c>
      <c r="AR175">
        <v>4</v>
      </c>
      <c r="AS175">
        <v>1</v>
      </c>
      <c r="AT175">
        <v>4</v>
      </c>
      <c r="AU175">
        <v>8</v>
      </c>
      <c r="AV175">
        <v>30</v>
      </c>
      <c r="AW175">
        <v>62</v>
      </c>
      <c r="AX175">
        <v>67</v>
      </c>
      <c r="AY175">
        <v>57</v>
      </c>
      <c r="AZ175">
        <v>29</v>
      </c>
      <c r="BA175">
        <v>22</v>
      </c>
      <c r="BB175">
        <v>14</v>
      </c>
      <c r="BC175">
        <v>7</v>
      </c>
      <c r="BD175">
        <v>8</v>
      </c>
      <c r="BE175">
        <v>3</v>
      </c>
      <c r="BF175">
        <v>6</v>
      </c>
      <c r="BG175">
        <v>1</v>
      </c>
      <c r="BI175">
        <f t="shared" si="6"/>
        <v>1251</v>
      </c>
    </row>
    <row r="176" spans="1:61" x14ac:dyDescent="0.25">
      <c r="A176" t="s">
        <v>1858</v>
      </c>
      <c r="B176" s="6" t="s">
        <v>1738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>
        <v>5</v>
      </c>
      <c r="P176">
        <v>5</v>
      </c>
      <c r="Q176">
        <v>4</v>
      </c>
      <c r="R176">
        <v>6</v>
      </c>
      <c r="S176">
        <v>3</v>
      </c>
      <c r="X176">
        <v>1</v>
      </c>
      <c r="Y176">
        <v>2</v>
      </c>
      <c r="AE176">
        <v>9</v>
      </c>
      <c r="AF176">
        <v>22</v>
      </c>
      <c r="AG176">
        <v>64</v>
      </c>
      <c r="AH176">
        <v>52</v>
      </c>
      <c r="AI176">
        <v>42</v>
      </c>
      <c r="AJ176">
        <v>47</v>
      </c>
      <c r="AK176">
        <v>33</v>
      </c>
      <c r="AL176">
        <v>21</v>
      </c>
      <c r="AM176">
        <v>9</v>
      </c>
      <c r="AN176">
        <v>6</v>
      </c>
      <c r="AP176">
        <v>3</v>
      </c>
      <c r="AQ176">
        <v>2</v>
      </c>
      <c r="AR176">
        <v>1</v>
      </c>
      <c r="AT176">
        <v>3</v>
      </c>
      <c r="AU176">
        <v>4</v>
      </c>
      <c r="AV176">
        <v>14</v>
      </c>
      <c r="AW176">
        <v>23</v>
      </c>
      <c r="AX176">
        <v>41</v>
      </c>
      <c r="AY176">
        <v>17</v>
      </c>
      <c r="AZ176">
        <v>7</v>
      </c>
      <c r="BA176">
        <v>7</v>
      </c>
      <c r="BB176">
        <v>2</v>
      </c>
      <c r="BC176">
        <v>4</v>
      </c>
      <c r="BD176">
        <v>5</v>
      </c>
      <c r="BE176">
        <v>1</v>
      </c>
      <c r="BF176">
        <v>2</v>
      </c>
      <c r="BG176">
        <v>2</v>
      </c>
      <c r="BI176">
        <f t="shared" si="6"/>
        <v>469</v>
      </c>
    </row>
    <row r="177" spans="1:61" x14ac:dyDescent="0.25">
      <c r="A177" t="s">
        <v>1859</v>
      </c>
      <c r="B177" s="6" t="s">
        <v>1738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>
        <v>3</v>
      </c>
      <c r="P177">
        <v>15</v>
      </c>
      <c r="Q177">
        <v>13</v>
      </c>
      <c r="R177">
        <v>16</v>
      </c>
      <c r="S177">
        <v>11</v>
      </c>
      <c r="T177">
        <v>4</v>
      </c>
      <c r="U177">
        <v>2</v>
      </c>
      <c r="V177">
        <v>3</v>
      </c>
      <c r="W177">
        <v>1</v>
      </c>
      <c r="X177">
        <v>2</v>
      </c>
      <c r="Y177">
        <v>2</v>
      </c>
      <c r="AC177">
        <v>1</v>
      </c>
      <c r="AD177">
        <v>5</v>
      </c>
      <c r="AE177">
        <v>22</v>
      </c>
      <c r="AF177">
        <v>87</v>
      </c>
      <c r="AG177">
        <v>124</v>
      </c>
      <c r="AH177">
        <v>145</v>
      </c>
      <c r="AI177">
        <v>95</v>
      </c>
      <c r="AJ177">
        <v>91</v>
      </c>
      <c r="AK177">
        <v>92</v>
      </c>
      <c r="AL177">
        <v>59</v>
      </c>
      <c r="AM177">
        <v>23</v>
      </c>
      <c r="AN177">
        <v>11</v>
      </c>
      <c r="AO177">
        <v>5</v>
      </c>
      <c r="AP177">
        <v>2</v>
      </c>
      <c r="AQ177">
        <v>3</v>
      </c>
      <c r="AR177">
        <v>3</v>
      </c>
      <c r="AS177">
        <v>2</v>
      </c>
      <c r="AT177">
        <v>7</v>
      </c>
      <c r="AU177">
        <v>7</v>
      </c>
      <c r="AV177">
        <v>25</v>
      </c>
      <c r="AW177">
        <v>42</v>
      </c>
      <c r="AX177">
        <v>64</v>
      </c>
      <c r="AY177">
        <v>37</v>
      </c>
      <c r="AZ177">
        <v>27</v>
      </c>
      <c r="BA177">
        <v>15</v>
      </c>
      <c r="BB177">
        <v>4</v>
      </c>
      <c r="BC177">
        <v>8</v>
      </c>
      <c r="BD177">
        <v>4</v>
      </c>
      <c r="BE177">
        <v>2</v>
      </c>
      <c r="BF177">
        <v>3</v>
      </c>
      <c r="BG177">
        <v>6</v>
      </c>
      <c r="BH177">
        <v>2</v>
      </c>
      <c r="BI177">
        <f t="shared" si="6"/>
        <v>1095</v>
      </c>
    </row>
    <row r="178" spans="1:61" x14ac:dyDescent="0.25">
      <c r="A178" t="s">
        <v>1860</v>
      </c>
      <c r="B178" s="6" t="s">
        <v>1738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>
        <v>4</v>
      </c>
      <c r="P178">
        <v>6</v>
      </c>
      <c r="Q178">
        <v>4</v>
      </c>
      <c r="T178">
        <v>1</v>
      </c>
      <c r="U178">
        <v>1</v>
      </c>
      <c r="V178">
        <v>1</v>
      </c>
      <c r="W178">
        <v>1</v>
      </c>
      <c r="AC178">
        <v>1</v>
      </c>
      <c r="AD178">
        <v>7</v>
      </c>
      <c r="AE178">
        <v>23</v>
      </c>
      <c r="AF178">
        <v>69</v>
      </c>
      <c r="AG178">
        <v>117</v>
      </c>
      <c r="AH178">
        <v>67</v>
      </c>
      <c r="AI178">
        <v>51</v>
      </c>
      <c r="AJ178">
        <v>28</v>
      </c>
      <c r="AK178">
        <v>16</v>
      </c>
      <c r="AL178">
        <v>12</v>
      </c>
      <c r="AM178">
        <v>4</v>
      </c>
      <c r="AN178">
        <v>4</v>
      </c>
      <c r="AO178">
        <v>4</v>
      </c>
      <c r="AQ178">
        <v>2</v>
      </c>
      <c r="AR178">
        <v>3</v>
      </c>
      <c r="AS178">
        <v>3</v>
      </c>
      <c r="AT178">
        <v>3</v>
      </c>
      <c r="AU178">
        <v>5</v>
      </c>
      <c r="AV178">
        <v>10</v>
      </c>
      <c r="AW178">
        <v>18</v>
      </c>
      <c r="AX178">
        <v>34</v>
      </c>
      <c r="AY178">
        <v>16</v>
      </c>
      <c r="AZ178">
        <v>9</v>
      </c>
      <c r="BA178">
        <v>7</v>
      </c>
      <c r="BB178">
        <v>4</v>
      </c>
      <c r="BC178">
        <v>5</v>
      </c>
      <c r="BD178">
        <v>3</v>
      </c>
      <c r="BE178">
        <v>6</v>
      </c>
      <c r="BF178">
        <v>1</v>
      </c>
      <c r="BG178">
        <v>2</v>
      </c>
      <c r="BH178">
        <v>1</v>
      </c>
      <c r="BI178">
        <f t="shared" si="6"/>
        <v>553</v>
      </c>
    </row>
    <row r="179" spans="1:61" x14ac:dyDescent="0.25">
      <c r="A179" t="s">
        <v>1861</v>
      </c>
      <c r="B179" s="6" t="s">
        <v>1738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>
        <v>2</v>
      </c>
      <c r="P179">
        <v>6</v>
      </c>
      <c r="Q179">
        <v>7</v>
      </c>
      <c r="R179">
        <v>4</v>
      </c>
      <c r="S179">
        <v>2</v>
      </c>
      <c r="V179">
        <v>2</v>
      </c>
      <c r="Z179">
        <v>1</v>
      </c>
      <c r="AA179">
        <v>1</v>
      </c>
      <c r="AB179">
        <v>1</v>
      </c>
      <c r="AD179">
        <v>4</v>
      </c>
      <c r="AE179">
        <v>15</v>
      </c>
      <c r="AF179">
        <v>32</v>
      </c>
      <c r="AG179">
        <v>76</v>
      </c>
      <c r="AH179">
        <v>67</v>
      </c>
      <c r="AI179">
        <v>36</v>
      </c>
      <c r="AJ179">
        <v>27</v>
      </c>
      <c r="AK179">
        <v>30</v>
      </c>
      <c r="AL179">
        <v>12</v>
      </c>
      <c r="AM179">
        <v>16</v>
      </c>
      <c r="AN179">
        <v>9</v>
      </c>
      <c r="AO179">
        <v>1</v>
      </c>
      <c r="AP179">
        <v>5</v>
      </c>
      <c r="AQ179">
        <v>4</v>
      </c>
      <c r="AR179">
        <v>1</v>
      </c>
      <c r="AS179">
        <v>1</v>
      </c>
      <c r="AT179">
        <v>4</v>
      </c>
      <c r="AU179">
        <v>8</v>
      </c>
      <c r="AV179">
        <v>16</v>
      </c>
      <c r="AW179">
        <v>25</v>
      </c>
      <c r="AX179">
        <v>30</v>
      </c>
      <c r="AY179">
        <v>21</v>
      </c>
      <c r="AZ179">
        <v>7</v>
      </c>
      <c r="BA179">
        <v>11</v>
      </c>
      <c r="BB179">
        <v>5</v>
      </c>
      <c r="BC179">
        <v>7</v>
      </c>
      <c r="BD179">
        <v>2</v>
      </c>
      <c r="BE179">
        <v>3</v>
      </c>
      <c r="BF179">
        <v>2</v>
      </c>
      <c r="BG179">
        <v>3</v>
      </c>
      <c r="BH179">
        <v>1</v>
      </c>
      <c r="BI179">
        <f t="shared" si="6"/>
        <v>507</v>
      </c>
    </row>
    <row r="180" spans="1:61" x14ac:dyDescent="0.25">
      <c r="A180" t="s">
        <v>1862</v>
      </c>
      <c r="B180" s="6" t="s">
        <v>1738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>
        <v>3</v>
      </c>
      <c r="P180">
        <v>10</v>
      </c>
      <c r="Q180">
        <v>6</v>
      </c>
      <c r="R180">
        <v>8</v>
      </c>
      <c r="S180">
        <v>3</v>
      </c>
      <c r="T180">
        <v>3</v>
      </c>
      <c r="W180">
        <v>2</v>
      </c>
      <c r="AC180">
        <v>1</v>
      </c>
      <c r="AD180">
        <v>2</v>
      </c>
      <c r="AE180">
        <v>19</v>
      </c>
      <c r="AF180">
        <v>66</v>
      </c>
      <c r="AG180">
        <v>113</v>
      </c>
      <c r="AH180">
        <v>115</v>
      </c>
      <c r="AI180">
        <v>68</v>
      </c>
      <c r="AJ180">
        <v>41</v>
      </c>
      <c r="AK180">
        <v>29</v>
      </c>
      <c r="AL180">
        <v>25</v>
      </c>
      <c r="AM180">
        <v>6</v>
      </c>
      <c r="AN180">
        <v>7</v>
      </c>
      <c r="AO180">
        <v>7</v>
      </c>
      <c r="AP180">
        <v>2</v>
      </c>
      <c r="AQ180">
        <v>1</v>
      </c>
      <c r="AR180">
        <v>1</v>
      </c>
      <c r="AS180">
        <v>1</v>
      </c>
      <c r="AT180">
        <v>2</v>
      </c>
      <c r="AU180">
        <v>6</v>
      </c>
      <c r="AV180">
        <v>10</v>
      </c>
      <c r="AW180">
        <v>20</v>
      </c>
      <c r="AX180">
        <v>24</v>
      </c>
      <c r="AY180">
        <v>19</v>
      </c>
      <c r="AZ180">
        <v>14</v>
      </c>
      <c r="BA180">
        <v>7</v>
      </c>
      <c r="BB180">
        <v>5</v>
      </c>
      <c r="BC180">
        <v>3</v>
      </c>
      <c r="BD180">
        <v>1</v>
      </c>
      <c r="BE180">
        <v>5</v>
      </c>
      <c r="BF180">
        <v>4</v>
      </c>
      <c r="BG180">
        <v>2</v>
      </c>
      <c r="BI180">
        <f t="shared" si="6"/>
        <v>661</v>
      </c>
    </row>
    <row r="181" spans="1:61" x14ac:dyDescent="0.25">
      <c r="A181" t="s">
        <v>1863</v>
      </c>
      <c r="B181" s="6" t="s">
        <v>1738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>
        <v>1</v>
      </c>
      <c r="P181">
        <v>8</v>
      </c>
      <c r="Q181">
        <v>8</v>
      </c>
      <c r="R181">
        <v>3</v>
      </c>
      <c r="S181">
        <v>2</v>
      </c>
      <c r="U181">
        <v>1</v>
      </c>
      <c r="X181">
        <v>1</v>
      </c>
      <c r="AB181">
        <v>1</v>
      </c>
      <c r="AD181">
        <v>1</v>
      </c>
      <c r="AE181">
        <v>12</v>
      </c>
      <c r="AF181">
        <v>24</v>
      </c>
      <c r="AG181">
        <v>48</v>
      </c>
      <c r="AH181">
        <v>47</v>
      </c>
      <c r="AI181">
        <v>34</v>
      </c>
      <c r="AJ181">
        <v>34</v>
      </c>
      <c r="AK181">
        <v>22</v>
      </c>
      <c r="AL181">
        <v>26</v>
      </c>
      <c r="AM181">
        <v>8</v>
      </c>
      <c r="AN181">
        <v>6</v>
      </c>
      <c r="AO181">
        <v>3</v>
      </c>
      <c r="AP181">
        <v>3</v>
      </c>
      <c r="AQ181">
        <v>3</v>
      </c>
      <c r="AR181">
        <v>3</v>
      </c>
      <c r="AS181">
        <v>2</v>
      </c>
      <c r="AT181">
        <v>2</v>
      </c>
      <c r="AU181">
        <v>5</v>
      </c>
      <c r="AV181">
        <v>14</v>
      </c>
      <c r="AW181">
        <v>27</v>
      </c>
      <c r="AX181">
        <v>22</v>
      </c>
      <c r="AY181">
        <v>9</v>
      </c>
      <c r="AZ181">
        <v>10</v>
      </c>
      <c r="BA181">
        <v>11</v>
      </c>
      <c r="BB181">
        <v>3</v>
      </c>
      <c r="BC181">
        <v>3</v>
      </c>
      <c r="BD181">
        <v>2</v>
      </c>
      <c r="BE181">
        <v>1</v>
      </c>
      <c r="BF181">
        <v>1</v>
      </c>
      <c r="BI181">
        <f t="shared" si="6"/>
        <v>411</v>
      </c>
    </row>
    <row r="182" spans="1:61" x14ac:dyDescent="0.25">
      <c r="A182" t="s">
        <v>1864</v>
      </c>
      <c r="B182" s="6" t="s">
        <v>1738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>
        <v>4</v>
      </c>
      <c r="P182">
        <v>12</v>
      </c>
      <c r="Q182">
        <v>19</v>
      </c>
      <c r="R182">
        <v>6</v>
      </c>
      <c r="S182">
        <v>5</v>
      </c>
      <c r="T182">
        <v>1</v>
      </c>
      <c r="U182">
        <v>1</v>
      </c>
      <c r="V182">
        <v>2</v>
      </c>
      <c r="X182">
        <v>3</v>
      </c>
      <c r="Y182">
        <v>4</v>
      </c>
      <c r="Z182">
        <v>2</v>
      </c>
      <c r="AA182">
        <v>1</v>
      </c>
      <c r="AB182">
        <v>3</v>
      </c>
      <c r="AC182">
        <v>6</v>
      </c>
      <c r="AD182">
        <v>9</v>
      </c>
      <c r="AE182">
        <v>48</v>
      </c>
      <c r="AF182">
        <v>122</v>
      </c>
      <c r="AG182">
        <v>142</v>
      </c>
      <c r="AH182">
        <v>110</v>
      </c>
      <c r="AI182">
        <v>60</v>
      </c>
      <c r="AJ182">
        <v>52</v>
      </c>
      <c r="AK182">
        <v>47</v>
      </c>
      <c r="AL182">
        <v>27</v>
      </c>
      <c r="AM182">
        <v>11</v>
      </c>
      <c r="AN182">
        <v>13</v>
      </c>
      <c r="AO182">
        <v>10</v>
      </c>
      <c r="AP182">
        <v>2</v>
      </c>
      <c r="AQ182">
        <v>4</v>
      </c>
      <c r="AR182">
        <v>1</v>
      </c>
      <c r="AS182">
        <v>1</v>
      </c>
      <c r="AT182">
        <v>4</v>
      </c>
      <c r="AU182">
        <v>8</v>
      </c>
      <c r="AV182">
        <v>30</v>
      </c>
      <c r="AW182">
        <v>46</v>
      </c>
      <c r="AX182">
        <v>52</v>
      </c>
      <c r="AY182">
        <v>33</v>
      </c>
      <c r="AZ182">
        <v>21</v>
      </c>
      <c r="BA182">
        <v>9</v>
      </c>
      <c r="BB182">
        <v>7</v>
      </c>
      <c r="BC182">
        <v>6</v>
      </c>
      <c r="BD182">
        <v>3</v>
      </c>
      <c r="BE182">
        <v>6</v>
      </c>
      <c r="BF182">
        <v>3</v>
      </c>
      <c r="BG182">
        <v>3</v>
      </c>
      <c r="BH182">
        <v>2</v>
      </c>
      <c r="BI182">
        <f t="shared" si="6"/>
        <v>961</v>
      </c>
    </row>
    <row r="183" spans="1:61" x14ac:dyDescent="0.25">
      <c r="A183" t="s">
        <v>1865</v>
      </c>
      <c r="B183" s="6" t="s">
        <v>1738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>
        <v>2</v>
      </c>
      <c r="P183">
        <v>4</v>
      </c>
      <c r="Q183">
        <v>11</v>
      </c>
      <c r="R183">
        <v>2</v>
      </c>
      <c r="S183">
        <v>2</v>
      </c>
      <c r="T183">
        <v>1</v>
      </c>
      <c r="AD183">
        <v>2</v>
      </c>
      <c r="AE183">
        <v>7</v>
      </c>
      <c r="AF183">
        <v>36</v>
      </c>
      <c r="AG183">
        <v>62</v>
      </c>
      <c r="AH183">
        <v>56</v>
      </c>
      <c r="AI183">
        <v>42</v>
      </c>
      <c r="AJ183">
        <v>22</v>
      </c>
      <c r="AK183">
        <v>16</v>
      </c>
      <c r="AL183">
        <v>18</v>
      </c>
      <c r="AM183">
        <v>5</v>
      </c>
      <c r="AN183">
        <v>4</v>
      </c>
      <c r="AO183">
        <v>1</v>
      </c>
      <c r="AP183">
        <v>2</v>
      </c>
      <c r="AQ183">
        <v>4</v>
      </c>
      <c r="AS183">
        <v>1</v>
      </c>
      <c r="AT183">
        <v>1</v>
      </c>
      <c r="AU183">
        <v>4</v>
      </c>
      <c r="AV183">
        <v>7</v>
      </c>
      <c r="AW183">
        <v>16</v>
      </c>
      <c r="AX183">
        <v>18</v>
      </c>
      <c r="AY183">
        <v>22</v>
      </c>
      <c r="AZ183">
        <v>9</v>
      </c>
      <c r="BA183">
        <v>6</v>
      </c>
      <c r="BB183">
        <v>5</v>
      </c>
      <c r="BC183">
        <v>7</v>
      </c>
      <c r="BD183">
        <v>3</v>
      </c>
      <c r="BE183">
        <v>2</v>
      </c>
      <c r="BI183">
        <f t="shared" si="6"/>
        <v>400</v>
      </c>
    </row>
    <row r="184" spans="1:61" x14ac:dyDescent="0.25">
      <c r="A184" t="s">
        <v>1866</v>
      </c>
      <c r="B184" s="6" t="s">
        <v>1738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>
        <v>8</v>
      </c>
      <c r="P184">
        <v>21</v>
      </c>
      <c r="Q184">
        <v>11</v>
      </c>
      <c r="R184">
        <v>6</v>
      </c>
      <c r="S184">
        <v>2</v>
      </c>
      <c r="T184">
        <v>1</v>
      </c>
      <c r="U184">
        <v>1</v>
      </c>
      <c r="V184">
        <v>1</v>
      </c>
      <c r="AA184">
        <v>1</v>
      </c>
      <c r="AC184">
        <v>1</v>
      </c>
      <c r="AD184">
        <v>3</v>
      </c>
      <c r="AE184">
        <v>16</v>
      </c>
      <c r="AF184">
        <v>41</v>
      </c>
      <c r="AG184">
        <v>99</v>
      </c>
      <c r="AH184">
        <v>113</v>
      </c>
      <c r="AI184">
        <v>92</v>
      </c>
      <c r="AJ184">
        <v>64</v>
      </c>
      <c r="AK184">
        <v>38</v>
      </c>
      <c r="AL184">
        <v>34</v>
      </c>
      <c r="AM184">
        <v>17</v>
      </c>
      <c r="AN184">
        <v>7</v>
      </c>
      <c r="AO184">
        <v>6</v>
      </c>
      <c r="AP184">
        <v>4</v>
      </c>
      <c r="AQ184">
        <v>3</v>
      </c>
      <c r="AR184">
        <v>5</v>
      </c>
      <c r="AT184">
        <v>2</v>
      </c>
      <c r="AU184">
        <v>3</v>
      </c>
      <c r="AV184">
        <v>19</v>
      </c>
      <c r="AW184">
        <v>20</v>
      </c>
      <c r="AX184">
        <v>28</v>
      </c>
      <c r="AY184">
        <v>23</v>
      </c>
      <c r="AZ184">
        <v>17</v>
      </c>
      <c r="BA184">
        <v>9</v>
      </c>
      <c r="BB184">
        <v>4</v>
      </c>
      <c r="BC184">
        <v>4</v>
      </c>
      <c r="BD184">
        <v>1</v>
      </c>
      <c r="BE184">
        <v>2</v>
      </c>
      <c r="BG184">
        <v>2</v>
      </c>
      <c r="BH184">
        <v>2</v>
      </c>
      <c r="BI184">
        <f t="shared" si="6"/>
        <v>731</v>
      </c>
    </row>
    <row r="185" spans="1:61" x14ac:dyDescent="0.25">
      <c r="A185" t="s">
        <v>1867</v>
      </c>
      <c r="B185" s="6" t="s">
        <v>1738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>
        <v>5</v>
      </c>
      <c r="P185">
        <v>15</v>
      </c>
      <c r="Q185">
        <v>25</v>
      </c>
      <c r="R185">
        <v>12</v>
      </c>
      <c r="S185">
        <v>8</v>
      </c>
      <c r="T185">
        <v>2</v>
      </c>
      <c r="V185">
        <v>2</v>
      </c>
      <c r="W185">
        <v>2</v>
      </c>
      <c r="Z185">
        <v>1</v>
      </c>
      <c r="AA185">
        <v>2</v>
      </c>
      <c r="AB185">
        <v>2</v>
      </c>
      <c r="AC185">
        <v>2</v>
      </c>
      <c r="AD185">
        <v>9</v>
      </c>
      <c r="AE185">
        <v>17</v>
      </c>
      <c r="AF185">
        <v>67</v>
      </c>
      <c r="AG185">
        <v>119</v>
      </c>
      <c r="AH185">
        <v>127</v>
      </c>
      <c r="AI185">
        <v>110</v>
      </c>
      <c r="AJ185">
        <v>85</v>
      </c>
      <c r="AK185">
        <v>48</v>
      </c>
      <c r="AL185">
        <v>39</v>
      </c>
      <c r="AM185">
        <v>10</v>
      </c>
      <c r="AN185">
        <v>12</v>
      </c>
      <c r="AO185">
        <v>4</v>
      </c>
      <c r="AP185">
        <v>7</v>
      </c>
      <c r="AQ185">
        <v>3</v>
      </c>
      <c r="AR185">
        <v>1</v>
      </c>
      <c r="AS185">
        <v>5</v>
      </c>
      <c r="AT185">
        <v>7</v>
      </c>
      <c r="AU185">
        <v>3</v>
      </c>
      <c r="AV185">
        <v>7</v>
      </c>
      <c r="AW185">
        <v>38</v>
      </c>
      <c r="AX185">
        <v>26</v>
      </c>
      <c r="AY185">
        <v>30</v>
      </c>
      <c r="AZ185">
        <v>16</v>
      </c>
      <c r="BA185">
        <v>5</v>
      </c>
      <c r="BB185">
        <v>5</v>
      </c>
      <c r="BC185">
        <v>4</v>
      </c>
      <c r="BD185">
        <v>6</v>
      </c>
      <c r="BE185">
        <v>9</v>
      </c>
      <c r="BF185">
        <v>4</v>
      </c>
      <c r="BI185">
        <f t="shared" si="6"/>
        <v>901</v>
      </c>
    </row>
    <row r="186" spans="1:61" x14ac:dyDescent="0.25">
      <c r="A186" t="s">
        <v>1868</v>
      </c>
      <c r="B186" s="6" t="s">
        <v>1738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P186">
        <v>4</v>
      </c>
      <c r="Q186">
        <v>2</v>
      </c>
      <c r="S186">
        <v>1</v>
      </c>
      <c r="U186">
        <v>1</v>
      </c>
      <c r="X186">
        <v>1</v>
      </c>
      <c r="Y186">
        <v>1</v>
      </c>
      <c r="Z186">
        <v>1</v>
      </c>
      <c r="AB186">
        <v>2</v>
      </c>
      <c r="AD186">
        <v>3</v>
      </c>
      <c r="AE186">
        <v>7</v>
      </c>
      <c r="AF186">
        <v>29</v>
      </c>
      <c r="AG186">
        <v>27</v>
      </c>
      <c r="AH186">
        <v>19</v>
      </c>
      <c r="AI186">
        <v>10</v>
      </c>
      <c r="AJ186">
        <v>5</v>
      </c>
      <c r="AK186">
        <v>5</v>
      </c>
      <c r="AL186">
        <v>3</v>
      </c>
      <c r="AM186">
        <v>2</v>
      </c>
      <c r="AN186">
        <v>2</v>
      </c>
      <c r="AW186">
        <v>9</v>
      </c>
      <c r="AX186">
        <v>12</v>
      </c>
      <c r="AY186">
        <v>5</v>
      </c>
      <c r="AZ186">
        <v>12</v>
      </c>
      <c r="BA186">
        <v>1</v>
      </c>
      <c r="BB186">
        <v>2</v>
      </c>
      <c r="BC186">
        <v>2</v>
      </c>
      <c r="BD186">
        <v>1</v>
      </c>
      <c r="BI186">
        <f t="shared" si="6"/>
        <v>169</v>
      </c>
    </row>
    <row r="187" spans="1:61" x14ac:dyDescent="0.25">
      <c r="A187" t="s">
        <v>1869</v>
      </c>
      <c r="B187" s="6" t="s">
        <v>1738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>
        <v>9</v>
      </c>
      <c r="P187">
        <v>14</v>
      </c>
      <c r="Q187">
        <v>13</v>
      </c>
      <c r="R187">
        <v>7</v>
      </c>
      <c r="S187">
        <v>2</v>
      </c>
      <c r="T187">
        <v>1</v>
      </c>
      <c r="U187">
        <v>3</v>
      </c>
      <c r="W187">
        <v>1</v>
      </c>
      <c r="Y187">
        <v>1</v>
      </c>
      <c r="AA187">
        <v>1</v>
      </c>
      <c r="AB187">
        <v>1</v>
      </c>
      <c r="AC187">
        <v>1</v>
      </c>
      <c r="AD187">
        <v>8</v>
      </c>
      <c r="AE187">
        <v>34</v>
      </c>
      <c r="AF187">
        <v>105</v>
      </c>
      <c r="AG187">
        <v>191</v>
      </c>
      <c r="AH187">
        <v>154</v>
      </c>
      <c r="AI187">
        <v>106</v>
      </c>
      <c r="AJ187">
        <v>58</v>
      </c>
      <c r="AK187">
        <v>64</v>
      </c>
      <c r="AL187">
        <v>36</v>
      </c>
      <c r="AM187">
        <v>16</v>
      </c>
      <c r="AN187">
        <v>14</v>
      </c>
      <c r="AO187">
        <v>7</v>
      </c>
      <c r="AP187">
        <v>10</v>
      </c>
      <c r="AQ187">
        <v>3</v>
      </c>
      <c r="AR187">
        <v>1</v>
      </c>
      <c r="AS187">
        <v>2</v>
      </c>
      <c r="AT187">
        <v>4</v>
      </c>
      <c r="AU187">
        <v>9</v>
      </c>
      <c r="AV187">
        <v>26</v>
      </c>
      <c r="AW187">
        <v>50</v>
      </c>
      <c r="AX187">
        <v>55</v>
      </c>
      <c r="AY187">
        <v>62</v>
      </c>
      <c r="AZ187">
        <v>29</v>
      </c>
      <c r="BA187">
        <v>19</v>
      </c>
      <c r="BB187">
        <v>4</v>
      </c>
      <c r="BC187">
        <v>8</v>
      </c>
      <c r="BD187">
        <v>8</v>
      </c>
      <c r="BE187">
        <v>1</v>
      </c>
      <c r="BF187">
        <v>2</v>
      </c>
      <c r="BG187">
        <v>3</v>
      </c>
      <c r="BH187">
        <v>4</v>
      </c>
      <c r="BI187">
        <f t="shared" si="6"/>
        <v>1147</v>
      </c>
    </row>
    <row r="188" spans="1:61" x14ac:dyDescent="0.25">
      <c r="A188" t="s">
        <v>1870</v>
      </c>
      <c r="B188" s="6" t="s">
        <v>1738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>
        <v>5</v>
      </c>
      <c r="P188">
        <v>8</v>
      </c>
      <c r="Q188">
        <v>8</v>
      </c>
      <c r="R188">
        <v>2</v>
      </c>
      <c r="S188">
        <v>3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5</v>
      </c>
      <c r="AE188">
        <v>5</v>
      </c>
      <c r="AF188">
        <v>31</v>
      </c>
      <c r="AG188">
        <v>39</v>
      </c>
      <c r="AH188">
        <v>45</v>
      </c>
      <c r="AI188">
        <v>46</v>
      </c>
      <c r="AJ188">
        <v>60</v>
      </c>
      <c r="AK188">
        <v>58</v>
      </c>
      <c r="AL188">
        <v>32</v>
      </c>
      <c r="AM188">
        <v>12</v>
      </c>
      <c r="AN188">
        <v>5</v>
      </c>
      <c r="AO188">
        <v>2</v>
      </c>
      <c r="AP188">
        <v>5</v>
      </c>
      <c r="AQ188">
        <v>7</v>
      </c>
      <c r="AR188">
        <v>3</v>
      </c>
      <c r="AS188">
        <v>4</v>
      </c>
      <c r="AT188">
        <v>4</v>
      </c>
      <c r="AU188">
        <v>7</v>
      </c>
      <c r="AV188">
        <v>24</v>
      </c>
      <c r="AW188">
        <v>38</v>
      </c>
      <c r="AX188">
        <v>44</v>
      </c>
      <c r="AY188">
        <v>24</v>
      </c>
      <c r="AZ188">
        <v>14</v>
      </c>
      <c r="BA188">
        <v>9</v>
      </c>
      <c r="BB188">
        <v>5</v>
      </c>
      <c r="BC188">
        <v>4</v>
      </c>
      <c r="BD188">
        <v>9</v>
      </c>
      <c r="BE188">
        <v>4</v>
      </c>
      <c r="BF188">
        <v>1</v>
      </c>
      <c r="BG188">
        <v>1</v>
      </c>
      <c r="BH188">
        <v>3</v>
      </c>
      <c r="BI188">
        <f t="shared" si="6"/>
        <v>584</v>
      </c>
    </row>
    <row r="189" spans="1:61" x14ac:dyDescent="0.25">
      <c r="A189" t="s">
        <v>1871</v>
      </c>
      <c r="B189" s="6" t="s">
        <v>1738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>
        <v>1</v>
      </c>
      <c r="P189">
        <v>10</v>
      </c>
      <c r="Q189">
        <v>8</v>
      </c>
      <c r="R189">
        <v>4</v>
      </c>
      <c r="S189">
        <v>4</v>
      </c>
      <c r="AB189">
        <v>1</v>
      </c>
      <c r="AC189">
        <v>4</v>
      </c>
      <c r="AD189">
        <v>3</v>
      </c>
      <c r="AE189">
        <v>34</v>
      </c>
      <c r="AF189">
        <v>117</v>
      </c>
      <c r="AG189">
        <v>119</v>
      </c>
      <c r="AH189">
        <v>69</v>
      </c>
      <c r="AI189">
        <v>27</v>
      </c>
      <c r="AJ189">
        <v>19</v>
      </c>
      <c r="AK189">
        <v>14</v>
      </c>
      <c r="AL189">
        <v>13</v>
      </c>
      <c r="AM189">
        <v>2</v>
      </c>
      <c r="AN189">
        <v>6</v>
      </c>
      <c r="AO189">
        <v>4</v>
      </c>
      <c r="AP189">
        <v>2</v>
      </c>
      <c r="AQ189">
        <v>1</v>
      </c>
      <c r="AR189">
        <v>2</v>
      </c>
      <c r="AS189">
        <v>1</v>
      </c>
      <c r="AT189">
        <v>1</v>
      </c>
      <c r="AU189">
        <v>3</v>
      </c>
      <c r="AV189">
        <v>12</v>
      </c>
      <c r="AW189">
        <v>28</v>
      </c>
      <c r="AX189">
        <v>26</v>
      </c>
      <c r="AY189">
        <v>10</v>
      </c>
      <c r="AZ189">
        <v>10</v>
      </c>
      <c r="BA189">
        <v>3</v>
      </c>
      <c r="BB189">
        <v>7</v>
      </c>
      <c r="BC189">
        <v>2</v>
      </c>
      <c r="BD189">
        <v>4</v>
      </c>
      <c r="BE189">
        <v>7</v>
      </c>
      <c r="BG189">
        <v>2</v>
      </c>
      <c r="BI189">
        <f t="shared" si="6"/>
        <v>580</v>
      </c>
    </row>
    <row r="190" spans="1:61" x14ac:dyDescent="0.25">
      <c r="A190" t="s">
        <v>1839</v>
      </c>
      <c r="B190" t="s">
        <v>1839</v>
      </c>
      <c r="Q190">
        <v>1</v>
      </c>
      <c r="R190">
        <v>1</v>
      </c>
      <c r="S190">
        <v>3</v>
      </c>
      <c r="T190">
        <v>1</v>
      </c>
      <c r="U190">
        <v>2</v>
      </c>
      <c r="W190">
        <v>2</v>
      </c>
      <c r="X190">
        <v>1</v>
      </c>
      <c r="AA190">
        <v>1</v>
      </c>
      <c r="AB190">
        <v>1</v>
      </c>
      <c r="AE190">
        <v>6</v>
      </c>
      <c r="AF190">
        <v>5</v>
      </c>
      <c r="AG190">
        <v>7</v>
      </c>
      <c r="AH190">
        <v>9</v>
      </c>
      <c r="AI190">
        <v>7</v>
      </c>
      <c r="AJ190">
        <v>6</v>
      </c>
      <c r="AK190">
        <v>12</v>
      </c>
      <c r="AL190">
        <v>11</v>
      </c>
      <c r="AM190">
        <v>6</v>
      </c>
      <c r="AN190">
        <v>1</v>
      </c>
      <c r="AP190">
        <v>4</v>
      </c>
      <c r="AQ190">
        <v>2</v>
      </c>
      <c r="AU190">
        <v>4</v>
      </c>
      <c r="AW190">
        <v>2</v>
      </c>
      <c r="AX190">
        <v>6</v>
      </c>
      <c r="AY190">
        <v>4</v>
      </c>
      <c r="AZ190">
        <v>2</v>
      </c>
      <c r="BA190">
        <v>12</v>
      </c>
      <c r="BB190">
        <v>8</v>
      </c>
      <c r="BC190">
        <v>5</v>
      </c>
      <c r="BD190">
        <v>3</v>
      </c>
      <c r="BE190">
        <v>2</v>
      </c>
      <c r="BF190">
        <v>3</v>
      </c>
      <c r="BG190">
        <v>1</v>
      </c>
      <c r="BH190">
        <v>1</v>
      </c>
      <c r="BI190" s="3">
        <f t="shared" si="6"/>
        <v>142</v>
      </c>
    </row>
    <row r="191" spans="1:61" x14ac:dyDescent="0.25">
      <c r="A191" t="s">
        <v>1739</v>
      </c>
      <c r="B191" s="6" t="s">
        <v>2013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P191">
        <v>1</v>
      </c>
      <c r="Q191">
        <v>5</v>
      </c>
      <c r="T191">
        <v>1</v>
      </c>
      <c r="X191">
        <v>1</v>
      </c>
      <c r="Y191">
        <v>1</v>
      </c>
      <c r="AD191">
        <v>4</v>
      </c>
      <c r="AE191">
        <v>4</v>
      </c>
      <c r="AF191">
        <v>15</v>
      </c>
      <c r="AG191">
        <v>34</v>
      </c>
      <c r="AH191">
        <v>36</v>
      </c>
      <c r="AI191">
        <v>24</v>
      </c>
      <c r="AJ191">
        <v>26</v>
      </c>
      <c r="AK191">
        <v>15</v>
      </c>
      <c r="AL191">
        <v>11</v>
      </c>
      <c r="AM191">
        <v>6</v>
      </c>
      <c r="AO191">
        <v>2</v>
      </c>
      <c r="AP191">
        <v>2</v>
      </c>
      <c r="AQ191">
        <v>2</v>
      </c>
      <c r="AS191">
        <v>1</v>
      </c>
      <c r="AU191">
        <v>2</v>
      </c>
      <c r="AV191">
        <v>6</v>
      </c>
      <c r="AW191">
        <v>8</v>
      </c>
      <c r="AX191">
        <v>6</v>
      </c>
      <c r="AY191">
        <v>4</v>
      </c>
      <c r="BA191">
        <v>2</v>
      </c>
      <c r="BB191">
        <v>1</v>
      </c>
      <c r="BD191">
        <v>1</v>
      </c>
      <c r="BF191">
        <v>1</v>
      </c>
      <c r="BG191">
        <v>2</v>
      </c>
      <c r="BI191" s="3">
        <f t="shared" si="6"/>
        <v>224</v>
      </c>
    </row>
    <row r="192" spans="1:61" x14ac:dyDescent="0.25">
      <c r="A192" t="s">
        <v>1740</v>
      </c>
      <c r="B192" s="6" t="s">
        <v>2013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P192">
        <v>3</v>
      </c>
      <c r="Q192">
        <v>2</v>
      </c>
      <c r="R192">
        <v>2</v>
      </c>
      <c r="U192">
        <v>1</v>
      </c>
      <c r="V192">
        <v>1</v>
      </c>
      <c r="X192">
        <v>1</v>
      </c>
      <c r="Y192">
        <v>1</v>
      </c>
      <c r="AE192">
        <v>4</v>
      </c>
      <c r="AF192">
        <v>10</v>
      </c>
      <c r="AG192">
        <v>9</v>
      </c>
      <c r="AH192">
        <v>25</v>
      </c>
      <c r="AI192">
        <v>28</v>
      </c>
      <c r="AJ192">
        <v>14</v>
      </c>
      <c r="AK192">
        <v>13</v>
      </c>
      <c r="AL192">
        <v>1</v>
      </c>
      <c r="AM192">
        <v>3</v>
      </c>
      <c r="AQ192">
        <v>2</v>
      </c>
      <c r="AV192">
        <v>3</v>
      </c>
      <c r="AW192">
        <v>5</v>
      </c>
      <c r="AX192">
        <v>8</v>
      </c>
      <c r="AY192">
        <v>5</v>
      </c>
      <c r="AZ192">
        <v>5</v>
      </c>
      <c r="BA192">
        <v>1</v>
      </c>
      <c r="BB192">
        <v>2</v>
      </c>
      <c r="BC192">
        <v>1</v>
      </c>
      <c r="BD192">
        <v>1</v>
      </c>
      <c r="BG192">
        <v>2</v>
      </c>
      <c r="BI192" s="3">
        <f t="shared" si="6"/>
        <v>153</v>
      </c>
    </row>
    <row r="193" spans="1:61" x14ac:dyDescent="0.25">
      <c r="A193" t="s">
        <v>1741</v>
      </c>
      <c r="B193" s="6" t="s">
        <v>2013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P193">
        <v>1</v>
      </c>
      <c r="Q193">
        <v>4</v>
      </c>
      <c r="R193">
        <v>2</v>
      </c>
      <c r="T193">
        <v>1</v>
      </c>
      <c r="Y193">
        <v>1</v>
      </c>
      <c r="AE193">
        <v>3</v>
      </c>
      <c r="AF193">
        <v>10</v>
      </c>
      <c r="AG193">
        <v>32</v>
      </c>
      <c r="AH193">
        <v>37</v>
      </c>
      <c r="AI193">
        <v>15</v>
      </c>
      <c r="AJ193">
        <v>17</v>
      </c>
      <c r="AK193">
        <v>16</v>
      </c>
      <c r="AL193">
        <v>11</v>
      </c>
      <c r="AM193">
        <v>7</v>
      </c>
      <c r="AO193">
        <v>2</v>
      </c>
      <c r="AP193">
        <v>2</v>
      </c>
      <c r="AQ193">
        <v>1</v>
      </c>
      <c r="AS193">
        <v>1</v>
      </c>
      <c r="AV193">
        <v>8</v>
      </c>
      <c r="AW193">
        <v>12</v>
      </c>
      <c r="AX193">
        <v>16</v>
      </c>
      <c r="AY193">
        <v>3</v>
      </c>
      <c r="AZ193">
        <v>8</v>
      </c>
      <c r="BA193">
        <v>7</v>
      </c>
      <c r="BB193">
        <v>3</v>
      </c>
      <c r="BD193">
        <v>3</v>
      </c>
      <c r="BE193">
        <v>3</v>
      </c>
      <c r="BF193">
        <v>1</v>
      </c>
      <c r="BI193" s="3">
        <f t="shared" ref="BI193:BI224" si="7">SUM(O193:BH193)</f>
        <v>227</v>
      </c>
    </row>
    <row r="194" spans="1:61" x14ac:dyDescent="0.25">
      <c r="A194" t="s">
        <v>1742</v>
      </c>
      <c r="B194" s="6" t="s">
        <v>2013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>
        <v>1</v>
      </c>
      <c r="P194">
        <v>3</v>
      </c>
      <c r="Q194">
        <v>4</v>
      </c>
      <c r="R194">
        <v>1</v>
      </c>
      <c r="T194">
        <v>1</v>
      </c>
      <c r="Y194">
        <v>1</v>
      </c>
      <c r="AB194">
        <v>4</v>
      </c>
      <c r="AC194">
        <v>6</v>
      </c>
      <c r="AD194">
        <v>12</v>
      </c>
      <c r="AE194">
        <v>29</v>
      </c>
      <c r="AF194">
        <v>41</v>
      </c>
      <c r="AG194">
        <v>39</v>
      </c>
      <c r="AH194">
        <v>19</v>
      </c>
      <c r="AI194">
        <v>11</v>
      </c>
      <c r="AJ194">
        <v>10</v>
      </c>
      <c r="AK194">
        <v>15</v>
      </c>
      <c r="AL194">
        <v>9</v>
      </c>
      <c r="AM194">
        <v>7</v>
      </c>
      <c r="AN194">
        <v>1</v>
      </c>
      <c r="AO194">
        <v>4</v>
      </c>
      <c r="AQ194">
        <v>1</v>
      </c>
      <c r="AR194">
        <v>4</v>
      </c>
      <c r="AS194">
        <v>1</v>
      </c>
      <c r="AU194">
        <v>5</v>
      </c>
      <c r="AV194">
        <v>7</v>
      </c>
      <c r="AW194">
        <v>10</v>
      </c>
      <c r="AX194">
        <v>9</v>
      </c>
      <c r="AY194">
        <v>3</v>
      </c>
      <c r="AZ194">
        <v>6</v>
      </c>
      <c r="BA194">
        <v>3</v>
      </c>
      <c r="BB194">
        <v>1</v>
      </c>
      <c r="BC194">
        <v>5</v>
      </c>
      <c r="BE194">
        <v>1</v>
      </c>
      <c r="BH194">
        <v>2</v>
      </c>
      <c r="BI194" s="3">
        <f t="shared" si="7"/>
        <v>276</v>
      </c>
    </row>
    <row r="195" spans="1:61" x14ac:dyDescent="0.25">
      <c r="A195" t="s">
        <v>1743</v>
      </c>
      <c r="B195" s="6" t="s">
        <v>2013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P195">
        <v>3</v>
      </c>
      <c r="Q195">
        <v>1</v>
      </c>
      <c r="R195">
        <v>1</v>
      </c>
      <c r="S195">
        <v>1</v>
      </c>
      <c r="T195">
        <v>1</v>
      </c>
      <c r="AC195">
        <v>2</v>
      </c>
      <c r="AD195">
        <v>4</v>
      </c>
      <c r="AE195">
        <v>13</v>
      </c>
      <c r="AF195">
        <v>28</v>
      </c>
      <c r="AG195">
        <v>40</v>
      </c>
      <c r="AH195">
        <v>17</v>
      </c>
      <c r="AI195">
        <v>13</v>
      </c>
      <c r="AJ195">
        <v>9</v>
      </c>
      <c r="AK195">
        <v>8</v>
      </c>
      <c r="AL195">
        <v>4</v>
      </c>
      <c r="AM195">
        <v>2</v>
      </c>
      <c r="AN195">
        <v>2</v>
      </c>
      <c r="AP195">
        <v>1</v>
      </c>
      <c r="AT195">
        <v>1</v>
      </c>
      <c r="AU195">
        <v>1</v>
      </c>
      <c r="AV195">
        <v>1</v>
      </c>
      <c r="AW195">
        <v>11</v>
      </c>
      <c r="AX195">
        <v>11</v>
      </c>
      <c r="AY195">
        <v>6</v>
      </c>
      <c r="AZ195">
        <v>5</v>
      </c>
      <c r="BA195">
        <v>4</v>
      </c>
      <c r="BB195">
        <v>6</v>
      </c>
      <c r="BC195">
        <v>2</v>
      </c>
      <c r="BD195">
        <v>1</v>
      </c>
      <c r="BE195">
        <v>1</v>
      </c>
      <c r="BI195" s="3">
        <f t="shared" si="7"/>
        <v>200</v>
      </c>
    </row>
    <row r="196" spans="1:61" x14ac:dyDescent="0.25">
      <c r="A196" t="s">
        <v>1744</v>
      </c>
      <c r="B196" s="6" t="s">
        <v>2013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>
        <v>1</v>
      </c>
      <c r="AC196">
        <v>1</v>
      </c>
      <c r="AE196">
        <v>5</v>
      </c>
      <c r="AF196">
        <v>11</v>
      </c>
      <c r="AG196">
        <v>24</v>
      </c>
      <c r="AH196">
        <v>29</v>
      </c>
      <c r="AI196">
        <v>9</v>
      </c>
      <c r="AJ196">
        <v>7</v>
      </c>
      <c r="AK196">
        <v>10</v>
      </c>
      <c r="AL196">
        <v>7</v>
      </c>
      <c r="AM196">
        <v>3</v>
      </c>
      <c r="AN196">
        <v>2</v>
      </c>
      <c r="AO196">
        <v>5</v>
      </c>
      <c r="AP196">
        <v>1</v>
      </c>
      <c r="AQ196">
        <v>1</v>
      </c>
      <c r="AS196">
        <v>1</v>
      </c>
      <c r="AU196">
        <v>4</v>
      </c>
      <c r="AV196">
        <v>6</v>
      </c>
      <c r="AW196">
        <v>8</v>
      </c>
      <c r="AX196">
        <v>4</v>
      </c>
      <c r="AY196">
        <v>6</v>
      </c>
      <c r="AZ196">
        <v>2</v>
      </c>
      <c r="BA196">
        <v>3</v>
      </c>
      <c r="BC196">
        <v>2</v>
      </c>
      <c r="BG196">
        <v>1</v>
      </c>
      <c r="BI196" s="3">
        <f t="shared" si="7"/>
        <v>153</v>
      </c>
    </row>
    <row r="197" spans="1:61" x14ac:dyDescent="0.25">
      <c r="A197" t="s">
        <v>1745</v>
      </c>
      <c r="B197" s="6" t="s">
        <v>2013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>
        <v>1</v>
      </c>
      <c r="P197">
        <v>4</v>
      </c>
      <c r="Q197">
        <v>2</v>
      </c>
      <c r="T197">
        <v>1</v>
      </c>
      <c r="V197">
        <v>1</v>
      </c>
      <c r="AD197">
        <v>3</v>
      </c>
      <c r="AE197">
        <v>6</v>
      </c>
      <c r="AF197">
        <v>13</v>
      </c>
      <c r="AG197">
        <v>31</v>
      </c>
      <c r="AH197">
        <v>14</v>
      </c>
      <c r="AI197">
        <v>14</v>
      </c>
      <c r="AJ197">
        <v>5</v>
      </c>
      <c r="AK197">
        <v>9</v>
      </c>
      <c r="AL197">
        <v>6</v>
      </c>
      <c r="AM197">
        <v>5</v>
      </c>
      <c r="AN197">
        <v>4</v>
      </c>
      <c r="AP197">
        <v>2</v>
      </c>
      <c r="AQ197">
        <v>1</v>
      </c>
      <c r="AV197">
        <v>2</v>
      </c>
      <c r="AW197">
        <v>6</v>
      </c>
      <c r="AX197">
        <v>11</v>
      </c>
      <c r="AY197">
        <v>6</v>
      </c>
      <c r="AZ197">
        <v>1</v>
      </c>
      <c r="BB197">
        <v>1</v>
      </c>
      <c r="BE197">
        <v>1</v>
      </c>
      <c r="BH197">
        <v>1</v>
      </c>
      <c r="BI197" s="3">
        <f t="shared" si="7"/>
        <v>151</v>
      </c>
    </row>
    <row r="198" spans="1:61" x14ac:dyDescent="0.25">
      <c r="A198" t="s">
        <v>1746</v>
      </c>
      <c r="B198" s="6" t="s">
        <v>2013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>
        <v>3</v>
      </c>
      <c r="P198">
        <v>1</v>
      </c>
      <c r="Q198">
        <v>1</v>
      </c>
      <c r="AE198">
        <v>1</v>
      </c>
      <c r="AF198">
        <v>7</v>
      </c>
      <c r="AG198">
        <v>14</v>
      </c>
      <c r="AH198">
        <v>29</v>
      </c>
      <c r="AI198">
        <v>18</v>
      </c>
      <c r="AJ198">
        <v>9</v>
      </c>
      <c r="AK198">
        <v>22</v>
      </c>
      <c r="AL198">
        <v>9</v>
      </c>
      <c r="AM198">
        <v>5</v>
      </c>
      <c r="AN198">
        <v>1</v>
      </c>
      <c r="AP198">
        <v>1</v>
      </c>
      <c r="AR198">
        <v>1</v>
      </c>
      <c r="AV198">
        <v>4</v>
      </c>
      <c r="AW198">
        <v>5</v>
      </c>
      <c r="AX198">
        <v>4</v>
      </c>
      <c r="AY198">
        <v>7</v>
      </c>
      <c r="AZ198">
        <v>1</v>
      </c>
      <c r="BA198">
        <v>2</v>
      </c>
      <c r="BD198">
        <v>1</v>
      </c>
      <c r="BE198">
        <v>3</v>
      </c>
      <c r="BF198">
        <v>1</v>
      </c>
      <c r="BI198" s="3">
        <f t="shared" si="7"/>
        <v>150</v>
      </c>
    </row>
    <row r="199" spans="1:61" x14ac:dyDescent="0.25">
      <c r="A199" t="s">
        <v>1747</v>
      </c>
      <c r="B199" s="6" t="s">
        <v>2013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P199">
        <v>3</v>
      </c>
      <c r="Q199">
        <v>4</v>
      </c>
      <c r="R199">
        <v>3</v>
      </c>
      <c r="S199">
        <v>1</v>
      </c>
      <c r="T199">
        <v>1</v>
      </c>
      <c r="U199">
        <v>1</v>
      </c>
      <c r="AC199">
        <v>7</v>
      </c>
      <c r="AD199">
        <v>12</v>
      </c>
      <c r="AE199">
        <v>29</v>
      </c>
      <c r="AF199">
        <v>49</v>
      </c>
      <c r="AG199">
        <v>34</v>
      </c>
      <c r="AH199">
        <v>17</v>
      </c>
      <c r="AI199">
        <v>22</v>
      </c>
      <c r="AJ199">
        <v>18</v>
      </c>
      <c r="AK199">
        <v>5</v>
      </c>
      <c r="AL199">
        <v>8</v>
      </c>
      <c r="AM199">
        <v>2</v>
      </c>
      <c r="AN199">
        <v>1</v>
      </c>
      <c r="AQ199">
        <v>3</v>
      </c>
      <c r="AS199">
        <v>1</v>
      </c>
      <c r="AT199">
        <v>1</v>
      </c>
      <c r="AU199">
        <v>2</v>
      </c>
      <c r="AV199">
        <v>9</v>
      </c>
      <c r="AW199">
        <v>20</v>
      </c>
      <c r="AX199">
        <v>19</v>
      </c>
      <c r="AY199">
        <v>13</v>
      </c>
      <c r="AZ199">
        <v>4</v>
      </c>
      <c r="BA199">
        <v>4</v>
      </c>
      <c r="BB199">
        <v>2</v>
      </c>
      <c r="BC199">
        <v>2</v>
      </c>
      <c r="BD199">
        <v>3</v>
      </c>
      <c r="BE199">
        <v>2</v>
      </c>
      <c r="BF199">
        <v>1</v>
      </c>
      <c r="BG199">
        <v>1</v>
      </c>
      <c r="BI199" s="3">
        <f t="shared" si="7"/>
        <v>304</v>
      </c>
    </row>
    <row r="200" spans="1:61" x14ac:dyDescent="0.25">
      <c r="A200" t="s">
        <v>1748</v>
      </c>
      <c r="B200" s="6" t="s">
        <v>2013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P200">
        <v>2</v>
      </c>
      <c r="R200">
        <v>2</v>
      </c>
      <c r="S200">
        <v>2</v>
      </c>
      <c r="U200">
        <v>1</v>
      </c>
      <c r="V200">
        <v>1</v>
      </c>
      <c r="AC200">
        <v>1</v>
      </c>
      <c r="AE200">
        <v>2</v>
      </c>
      <c r="AF200">
        <v>4</v>
      </c>
      <c r="AG200">
        <v>7</v>
      </c>
      <c r="AH200">
        <v>12</v>
      </c>
      <c r="AI200">
        <v>6</v>
      </c>
      <c r="AJ200">
        <v>16</v>
      </c>
      <c r="AK200">
        <v>12</v>
      </c>
      <c r="AL200">
        <v>6</v>
      </c>
      <c r="AM200">
        <v>3</v>
      </c>
      <c r="AN200">
        <v>1</v>
      </c>
      <c r="AO200">
        <v>1</v>
      </c>
      <c r="AQ200">
        <v>1</v>
      </c>
      <c r="AV200">
        <v>1</v>
      </c>
      <c r="AW200">
        <v>1</v>
      </c>
      <c r="AX200">
        <v>4</v>
      </c>
      <c r="AY200">
        <v>1</v>
      </c>
      <c r="AZ200">
        <v>3</v>
      </c>
      <c r="BA200">
        <v>1</v>
      </c>
      <c r="BB200">
        <v>2</v>
      </c>
      <c r="BC200">
        <v>1</v>
      </c>
      <c r="BF200">
        <v>1</v>
      </c>
      <c r="BI200" s="3">
        <f t="shared" si="7"/>
        <v>95</v>
      </c>
    </row>
    <row r="201" spans="1:61" x14ac:dyDescent="0.25">
      <c r="A201" t="s">
        <v>1749</v>
      </c>
      <c r="B201" s="6" t="s">
        <v>2013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P201">
        <v>2</v>
      </c>
      <c r="Q201">
        <v>2</v>
      </c>
      <c r="V201">
        <v>1</v>
      </c>
      <c r="Y201">
        <v>1</v>
      </c>
      <c r="AC201">
        <v>1</v>
      </c>
      <c r="AD201">
        <v>5</v>
      </c>
      <c r="AE201">
        <v>5</v>
      </c>
      <c r="AF201">
        <v>8</v>
      </c>
      <c r="AG201">
        <v>18</v>
      </c>
      <c r="AH201">
        <v>10</v>
      </c>
      <c r="AI201">
        <v>10</v>
      </c>
      <c r="AJ201">
        <v>6</v>
      </c>
      <c r="AK201">
        <v>7</v>
      </c>
      <c r="AL201">
        <v>4</v>
      </c>
      <c r="AM201">
        <v>3</v>
      </c>
      <c r="AP201">
        <v>1</v>
      </c>
      <c r="AQ201">
        <v>1</v>
      </c>
      <c r="AT201">
        <v>1</v>
      </c>
      <c r="AU201">
        <v>4</v>
      </c>
      <c r="AV201">
        <v>2</v>
      </c>
      <c r="AW201">
        <v>7</v>
      </c>
      <c r="AX201">
        <v>13</v>
      </c>
      <c r="AY201">
        <v>4</v>
      </c>
      <c r="AZ201">
        <v>7</v>
      </c>
      <c r="BA201">
        <v>4</v>
      </c>
      <c r="BB201">
        <v>2</v>
      </c>
      <c r="BC201">
        <v>3</v>
      </c>
      <c r="BD201">
        <v>1</v>
      </c>
      <c r="BF201">
        <v>1</v>
      </c>
      <c r="BI201" s="3">
        <f t="shared" si="7"/>
        <v>134</v>
      </c>
    </row>
    <row r="202" spans="1:61" x14ac:dyDescent="0.25">
      <c r="A202" t="s">
        <v>1750</v>
      </c>
      <c r="B202" s="6" t="s">
        <v>2013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>
        <v>1</v>
      </c>
      <c r="P202">
        <v>9</v>
      </c>
      <c r="Q202">
        <v>5</v>
      </c>
      <c r="R202">
        <v>14</v>
      </c>
      <c r="S202">
        <v>4</v>
      </c>
      <c r="T202">
        <v>1</v>
      </c>
      <c r="U202">
        <v>1</v>
      </c>
      <c r="Y202">
        <v>3</v>
      </c>
      <c r="Z202">
        <v>5</v>
      </c>
      <c r="AA202">
        <v>11</v>
      </c>
      <c r="AB202">
        <v>11</v>
      </c>
      <c r="AC202">
        <v>19</v>
      </c>
      <c r="AD202">
        <v>34</v>
      </c>
      <c r="AE202">
        <v>55</v>
      </c>
      <c r="AF202">
        <v>74</v>
      </c>
      <c r="AG202">
        <v>62</v>
      </c>
      <c r="AH202">
        <v>40</v>
      </c>
      <c r="AI202">
        <v>17</v>
      </c>
      <c r="AJ202">
        <v>25</v>
      </c>
      <c r="AK202">
        <v>27</v>
      </c>
      <c r="AL202">
        <v>18</v>
      </c>
      <c r="AM202">
        <v>7</v>
      </c>
      <c r="AN202">
        <v>5</v>
      </c>
      <c r="AO202">
        <v>9</v>
      </c>
      <c r="AP202">
        <v>2</v>
      </c>
      <c r="AQ202">
        <v>3</v>
      </c>
      <c r="AR202">
        <v>3</v>
      </c>
      <c r="AS202">
        <v>1</v>
      </c>
      <c r="AU202">
        <v>4</v>
      </c>
      <c r="AV202">
        <v>5</v>
      </c>
      <c r="AW202">
        <v>17</v>
      </c>
      <c r="AX202">
        <v>15</v>
      </c>
      <c r="AY202">
        <v>26</v>
      </c>
      <c r="AZ202">
        <v>16</v>
      </c>
      <c r="BA202">
        <v>7</v>
      </c>
      <c r="BB202">
        <v>5</v>
      </c>
      <c r="BC202">
        <v>2</v>
      </c>
      <c r="BD202">
        <v>1</v>
      </c>
      <c r="BE202">
        <v>5</v>
      </c>
      <c r="BF202">
        <v>1</v>
      </c>
      <c r="BG202">
        <v>2</v>
      </c>
      <c r="BH202">
        <v>1</v>
      </c>
      <c r="BI202" s="3">
        <f t="shared" si="7"/>
        <v>573</v>
      </c>
    </row>
    <row r="203" spans="1:61" x14ac:dyDescent="0.25">
      <c r="A203" t="s">
        <v>1751</v>
      </c>
      <c r="B203" s="6" t="s">
        <v>2013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>
        <v>1</v>
      </c>
      <c r="P203">
        <v>2</v>
      </c>
      <c r="R203">
        <v>1</v>
      </c>
      <c r="T203">
        <v>1</v>
      </c>
      <c r="AD203">
        <v>1</v>
      </c>
      <c r="AE203">
        <v>1</v>
      </c>
      <c r="AF203">
        <v>6</v>
      </c>
      <c r="AG203">
        <v>27</v>
      </c>
      <c r="AH203">
        <v>25</v>
      </c>
      <c r="AI203">
        <v>12</v>
      </c>
      <c r="AJ203">
        <v>10</v>
      </c>
      <c r="AK203">
        <v>5</v>
      </c>
      <c r="AL203">
        <v>8</v>
      </c>
      <c r="AM203">
        <v>6</v>
      </c>
      <c r="AO203">
        <v>1</v>
      </c>
      <c r="AP203">
        <v>1</v>
      </c>
      <c r="AQ203">
        <v>2</v>
      </c>
      <c r="AV203">
        <v>5</v>
      </c>
      <c r="AW203">
        <v>6</v>
      </c>
      <c r="AX203">
        <v>10</v>
      </c>
      <c r="AZ203">
        <v>2</v>
      </c>
      <c r="BA203">
        <v>1</v>
      </c>
      <c r="BB203">
        <v>1</v>
      </c>
      <c r="BC203">
        <v>1</v>
      </c>
      <c r="BF203">
        <v>1</v>
      </c>
      <c r="BI203" s="3">
        <f t="shared" si="7"/>
        <v>137</v>
      </c>
    </row>
    <row r="204" spans="1:61" x14ac:dyDescent="0.25">
      <c r="A204" t="s">
        <v>1752</v>
      </c>
      <c r="B204" s="6" t="s">
        <v>2013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>
        <v>3</v>
      </c>
      <c r="P204">
        <v>12</v>
      </c>
      <c r="Q204">
        <v>13</v>
      </c>
      <c r="R204">
        <v>6</v>
      </c>
      <c r="S204">
        <v>2</v>
      </c>
      <c r="V204">
        <v>1</v>
      </c>
      <c r="Y204">
        <v>1</v>
      </c>
      <c r="AB204">
        <v>1</v>
      </c>
      <c r="AD204">
        <v>5</v>
      </c>
      <c r="AE204">
        <v>22</v>
      </c>
      <c r="AF204">
        <v>81</v>
      </c>
      <c r="AG204">
        <v>116</v>
      </c>
      <c r="AH204">
        <v>90</v>
      </c>
      <c r="AI204">
        <v>56</v>
      </c>
      <c r="AJ204">
        <v>45</v>
      </c>
      <c r="AK204">
        <v>37</v>
      </c>
      <c r="AL204">
        <v>19</v>
      </c>
      <c r="AM204">
        <v>11</v>
      </c>
      <c r="AN204">
        <v>5</v>
      </c>
      <c r="AO204">
        <v>8</v>
      </c>
      <c r="AP204">
        <v>4</v>
      </c>
      <c r="AQ204">
        <v>4</v>
      </c>
      <c r="AR204">
        <v>3</v>
      </c>
      <c r="AS204">
        <v>2</v>
      </c>
      <c r="AT204">
        <v>2</v>
      </c>
      <c r="AU204">
        <v>2</v>
      </c>
      <c r="AV204">
        <v>8</v>
      </c>
      <c r="AW204">
        <v>24</v>
      </c>
      <c r="AX204">
        <v>21</v>
      </c>
      <c r="AY204">
        <v>9</v>
      </c>
      <c r="AZ204">
        <v>5</v>
      </c>
      <c r="BA204">
        <v>5</v>
      </c>
      <c r="BB204">
        <v>5</v>
      </c>
      <c r="BC204">
        <v>2</v>
      </c>
      <c r="BD204">
        <v>2</v>
      </c>
      <c r="BE204">
        <v>1</v>
      </c>
      <c r="BG204">
        <v>1</v>
      </c>
      <c r="BH204">
        <v>2</v>
      </c>
      <c r="BI204" s="3">
        <f t="shared" si="7"/>
        <v>636</v>
      </c>
    </row>
    <row r="205" spans="1:61" x14ac:dyDescent="0.25">
      <c r="A205" t="s">
        <v>1753</v>
      </c>
      <c r="B205" s="6" t="s">
        <v>2013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P205">
        <v>1</v>
      </c>
      <c r="Q205">
        <v>1</v>
      </c>
      <c r="R205">
        <v>2</v>
      </c>
      <c r="T205">
        <v>1</v>
      </c>
      <c r="V205">
        <v>1</v>
      </c>
      <c r="W205">
        <v>1</v>
      </c>
      <c r="AB205">
        <v>2</v>
      </c>
      <c r="AC205">
        <v>8</v>
      </c>
      <c r="AD205">
        <v>8</v>
      </c>
      <c r="AE205">
        <v>20</v>
      </c>
      <c r="AF205">
        <v>25</v>
      </c>
      <c r="AG205">
        <v>28</v>
      </c>
      <c r="AH205">
        <v>16</v>
      </c>
      <c r="AI205">
        <v>12</v>
      </c>
      <c r="AJ205">
        <v>10</v>
      </c>
      <c r="AK205">
        <v>4</v>
      </c>
      <c r="AL205">
        <v>6</v>
      </c>
      <c r="AM205">
        <v>1</v>
      </c>
      <c r="AN205">
        <v>2</v>
      </c>
      <c r="AQ205">
        <v>1</v>
      </c>
      <c r="AS205">
        <v>1</v>
      </c>
      <c r="AU205">
        <v>2</v>
      </c>
      <c r="AV205">
        <v>6</v>
      </c>
      <c r="AW205">
        <v>6</v>
      </c>
      <c r="AX205">
        <v>8</v>
      </c>
      <c r="AY205">
        <v>18</v>
      </c>
      <c r="AZ205">
        <v>12</v>
      </c>
      <c r="BA205">
        <v>3</v>
      </c>
      <c r="BB205">
        <v>4</v>
      </c>
      <c r="BC205">
        <v>2</v>
      </c>
      <c r="BD205">
        <v>1</v>
      </c>
      <c r="BE205">
        <v>1</v>
      </c>
      <c r="BG205">
        <v>2</v>
      </c>
      <c r="BI205" s="3">
        <f t="shared" si="7"/>
        <v>216</v>
      </c>
    </row>
    <row r="206" spans="1:61" x14ac:dyDescent="0.25">
      <c r="A206" t="s">
        <v>1969</v>
      </c>
      <c r="B206" s="6" t="s">
        <v>2013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P206">
        <v>8</v>
      </c>
      <c r="Q206">
        <v>3</v>
      </c>
      <c r="R206">
        <v>5</v>
      </c>
      <c r="S206">
        <v>2</v>
      </c>
      <c r="T206">
        <v>2</v>
      </c>
      <c r="V206">
        <v>1</v>
      </c>
      <c r="X206">
        <v>2</v>
      </c>
      <c r="Y206">
        <v>1</v>
      </c>
      <c r="AA206">
        <v>1</v>
      </c>
      <c r="AB206">
        <v>1</v>
      </c>
      <c r="AC206">
        <v>4</v>
      </c>
      <c r="AD206">
        <v>6</v>
      </c>
      <c r="AE206">
        <v>25</v>
      </c>
      <c r="AF206">
        <v>61</v>
      </c>
      <c r="AG206">
        <v>80</v>
      </c>
      <c r="AH206">
        <v>105</v>
      </c>
      <c r="AI206">
        <v>68</v>
      </c>
      <c r="AJ206">
        <v>56</v>
      </c>
      <c r="AK206">
        <v>52</v>
      </c>
      <c r="AL206">
        <v>28</v>
      </c>
      <c r="AM206">
        <v>21</v>
      </c>
      <c r="AN206">
        <v>14</v>
      </c>
      <c r="AO206">
        <v>4</v>
      </c>
      <c r="AP206">
        <v>8</v>
      </c>
      <c r="AQ206">
        <v>6</v>
      </c>
      <c r="AR206">
        <v>5</v>
      </c>
      <c r="AS206">
        <v>2</v>
      </c>
      <c r="AT206">
        <v>2</v>
      </c>
      <c r="AU206">
        <v>3</v>
      </c>
      <c r="AV206">
        <v>15</v>
      </c>
      <c r="AW206">
        <v>24</v>
      </c>
      <c r="AX206">
        <v>31</v>
      </c>
      <c r="AY206">
        <v>30</v>
      </c>
      <c r="AZ206">
        <v>11</v>
      </c>
      <c r="BA206">
        <v>13</v>
      </c>
      <c r="BB206">
        <v>2</v>
      </c>
      <c r="BC206">
        <v>5</v>
      </c>
      <c r="BD206">
        <v>8</v>
      </c>
      <c r="BE206">
        <v>6</v>
      </c>
      <c r="BF206">
        <v>3</v>
      </c>
      <c r="BG206">
        <v>1</v>
      </c>
      <c r="BH206">
        <v>1</v>
      </c>
      <c r="BI206" s="3">
        <f t="shared" si="7"/>
        <v>726</v>
      </c>
    </row>
    <row r="207" spans="1:61" x14ac:dyDescent="0.25">
      <c r="A207" t="s">
        <v>1754</v>
      </c>
      <c r="B207" s="6" t="s">
        <v>2014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Q207">
        <v>1</v>
      </c>
      <c r="R207">
        <v>1</v>
      </c>
      <c r="S207">
        <v>1</v>
      </c>
      <c r="U207">
        <v>2</v>
      </c>
      <c r="W207">
        <v>1</v>
      </c>
      <c r="Y207">
        <v>2</v>
      </c>
      <c r="AA207">
        <v>1</v>
      </c>
      <c r="AB207">
        <v>3</v>
      </c>
      <c r="AC207">
        <v>6</v>
      </c>
      <c r="AD207">
        <v>4</v>
      </c>
      <c r="AE207">
        <v>4</v>
      </c>
      <c r="AF207">
        <v>9</v>
      </c>
      <c r="AG207">
        <v>7</v>
      </c>
      <c r="AH207">
        <v>2</v>
      </c>
      <c r="AI207">
        <v>1</v>
      </c>
      <c r="AK207">
        <v>1</v>
      </c>
      <c r="AL207">
        <v>1</v>
      </c>
      <c r="AM207">
        <v>4</v>
      </c>
      <c r="AR207">
        <v>1</v>
      </c>
      <c r="AW207">
        <v>1</v>
      </c>
      <c r="AZ207">
        <v>1</v>
      </c>
      <c r="BA207">
        <v>2</v>
      </c>
      <c r="BB207">
        <v>1</v>
      </c>
      <c r="BC207">
        <v>1</v>
      </c>
      <c r="BD207">
        <v>1</v>
      </c>
      <c r="BF207">
        <v>1</v>
      </c>
      <c r="BI207" s="3">
        <f t="shared" si="7"/>
        <v>60</v>
      </c>
    </row>
    <row r="208" spans="1:61" x14ac:dyDescent="0.25">
      <c r="A208" t="s">
        <v>1755</v>
      </c>
      <c r="B208" s="6" t="s">
        <v>2014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>
        <v>2</v>
      </c>
      <c r="P208">
        <v>3</v>
      </c>
      <c r="Q208">
        <v>11</v>
      </c>
      <c r="R208">
        <v>7</v>
      </c>
      <c r="S208">
        <v>3</v>
      </c>
      <c r="T208">
        <v>2</v>
      </c>
      <c r="V208">
        <v>1</v>
      </c>
      <c r="AG208">
        <v>2</v>
      </c>
      <c r="AH208">
        <v>7</v>
      </c>
      <c r="AI208">
        <v>11</v>
      </c>
      <c r="AJ208">
        <v>23</v>
      </c>
      <c r="AK208">
        <v>32</v>
      </c>
      <c r="AL208">
        <v>18</v>
      </c>
      <c r="AM208">
        <v>11</v>
      </c>
      <c r="AN208">
        <v>2</v>
      </c>
      <c r="AO208">
        <v>4</v>
      </c>
      <c r="AP208">
        <v>1</v>
      </c>
      <c r="AQ208">
        <v>2</v>
      </c>
      <c r="AU208">
        <v>1</v>
      </c>
      <c r="AX208">
        <v>3</v>
      </c>
      <c r="AY208">
        <v>2</v>
      </c>
      <c r="AZ208">
        <v>3</v>
      </c>
      <c r="BA208">
        <v>1</v>
      </c>
      <c r="BB208">
        <v>3</v>
      </c>
      <c r="BE208">
        <v>2</v>
      </c>
      <c r="BG208">
        <v>5</v>
      </c>
      <c r="BH208">
        <v>1</v>
      </c>
      <c r="BI208" s="3">
        <f t="shared" si="7"/>
        <v>163</v>
      </c>
    </row>
    <row r="209" spans="1:61" x14ac:dyDescent="0.25">
      <c r="A209" t="s">
        <v>1756</v>
      </c>
      <c r="B209" s="6" t="s">
        <v>2014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P209">
        <v>2</v>
      </c>
      <c r="Q209">
        <v>6</v>
      </c>
      <c r="R209">
        <v>6</v>
      </c>
      <c r="T209">
        <v>1</v>
      </c>
      <c r="W209">
        <v>1</v>
      </c>
      <c r="Z209">
        <v>1</v>
      </c>
      <c r="AA209">
        <v>2</v>
      </c>
      <c r="AC209">
        <v>3</v>
      </c>
      <c r="AD209">
        <v>10</v>
      </c>
      <c r="AE209">
        <v>5</v>
      </c>
      <c r="AF209">
        <v>3</v>
      </c>
      <c r="AG209">
        <v>7</v>
      </c>
      <c r="AH209">
        <v>5</v>
      </c>
      <c r="AI209">
        <v>2</v>
      </c>
      <c r="AJ209">
        <v>2</v>
      </c>
      <c r="AK209">
        <v>1</v>
      </c>
      <c r="AM209">
        <v>2</v>
      </c>
      <c r="AR209">
        <v>2</v>
      </c>
      <c r="AS209">
        <v>2</v>
      </c>
      <c r="AU209">
        <v>1</v>
      </c>
      <c r="AV209">
        <v>2</v>
      </c>
      <c r="AW209">
        <v>5</v>
      </c>
      <c r="AX209">
        <v>1</v>
      </c>
      <c r="AY209">
        <v>1</v>
      </c>
      <c r="AZ209">
        <v>3</v>
      </c>
      <c r="BA209">
        <v>1</v>
      </c>
      <c r="BB209">
        <v>3</v>
      </c>
      <c r="BC209">
        <v>3</v>
      </c>
      <c r="BE209">
        <v>2</v>
      </c>
      <c r="BF209">
        <v>1</v>
      </c>
      <c r="BG209">
        <v>2</v>
      </c>
      <c r="BI209" s="3">
        <f t="shared" si="7"/>
        <v>88</v>
      </c>
    </row>
    <row r="210" spans="1:61" x14ac:dyDescent="0.25">
      <c r="A210" t="s">
        <v>1757</v>
      </c>
      <c r="B210" s="6" t="s">
        <v>2014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P210">
        <v>3</v>
      </c>
      <c r="Q210">
        <v>7</v>
      </c>
      <c r="R210">
        <v>2</v>
      </c>
      <c r="S210">
        <v>3</v>
      </c>
      <c r="T210">
        <v>1</v>
      </c>
      <c r="V210">
        <v>1</v>
      </c>
      <c r="AF210">
        <v>2</v>
      </c>
      <c r="AG210">
        <v>2</v>
      </c>
      <c r="AH210">
        <v>2</v>
      </c>
      <c r="AI210">
        <v>1</v>
      </c>
      <c r="AJ210">
        <v>8</v>
      </c>
      <c r="AK210">
        <v>8</v>
      </c>
      <c r="AL210">
        <v>3</v>
      </c>
      <c r="AM210">
        <v>4</v>
      </c>
      <c r="AN210">
        <v>2</v>
      </c>
      <c r="AQ210">
        <v>1</v>
      </c>
      <c r="AT210">
        <v>1</v>
      </c>
      <c r="AU210">
        <v>1</v>
      </c>
      <c r="AX210">
        <v>2</v>
      </c>
      <c r="AY210">
        <v>5</v>
      </c>
      <c r="AZ210">
        <v>5</v>
      </c>
      <c r="BA210">
        <v>7</v>
      </c>
      <c r="BB210">
        <v>4</v>
      </c>
      <c r="BC210">
        <v>3</v>
      </c>
      <c r="BD210">
        <v>1</v>
      </c>
      <c r="BE210">
        <v>1</v>
      </c>
      <c r="BF210">
        <v>1</v>
      </c>
      <c r="BI210" s="3">
        <f t="shared" si="7"/>
        <v>81</v>
      </c>
    </row>
    <row r="211" spans="1:61" x14ac:dyDescent="0.25">
      <c r="A211" t="s">
        <v>1758</v>
      </c>
      <c r="B211" s="6" t="s">
        <v>2014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R211">
        <v>1</v>
      </c>
      <c r="S211">
        <v>2</v>
      </c>
      <c r="T211">
        <v>1</v>
      </c>
      <c r="AH211">
        <v>1</v>
      </c>
      <c r="AI211">
        <v>3</v>
      </c>
      <c r="AJ211">
        <v>1</v>
      </c>
      <c r="AK211">
        <v>10</v>
      </c>
      <c r="AL211">
        <v>7</v>
      </c>
      <c r="AM211">
        <v>4</v>
      </c>
      <c r="AN211">
        <v>4</v>
      </c>
      <c r="AP211">
        <v>2</v>
      </c>
      <c r="AQ211">
        <v>2</v>
      </c>
      <c r="AU211">
        <v>1</v>
      </c>
      <c r="AW211">
        <v>1</v>
      </c>
      <c r="AX211">
        <v>1</v>
      </c>
      <c r="AY211">
        <v>1</v>
      </c>
      <c r="AZ211">
        <v>6</v>
      </c>
      <c r="BB211">
        <v>4</v>
      </c>
      <c r="BF211">
        <v>1</v>
      </c>
      <c r="BG211">
        <v>2</v>
      </c>
      <c r="BI211" s="3">
        <f t="shared" si="7"/>
        <v>55</v>
      </c>
    </row>
    <row r="212" spans="1:61" x14ac:dyDescent="0.25">
      <c r="A212" t="s">
        <v>1970</v>
      </c>
      <c r="B212" s="6" t="s">
        <v>2014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>
        <v>6</v>
      </c>
      <c r="P212">
        <v>10</v>
      </c>
      <c r="Q212">
        <v>11</v>
      </c>
      <c r="R212">
        <v>14</v>
      </c>
      <c r="S212">
        <v>7</v>
      </c>
      <c r="T212">
        <v>6</v>
      </c>
      <c r="U212">
        <v>1</v>
      </c>
      <c r="W212">
        <v>2</v>
      </c>
      <c r="X212">
        <v>3</v>
      </c>
      <c r="Z212">
        <v>2</v>
      </c>
      <c r="AA212">
        <v>4</v>
      </c>
      <c r="AB212">
        <v>7</v>
      </c>
      <c r="AC212">
        <v>4</v>
      </c>
      <c r="AD212">
        <v>12</v>
      </c>
      <c r="AE212">
        <v>28</v>
      </c>
      <c r="AF212">
        <v>51</v>
      </c>
      <c r="AG212">
        <v>47</v>
      </c>
      <c r="AH212">
        <v>40</v>
      </c>
      <c r="AI212">
        <v>24</v>
      </c>
      <c r="AJ212">
        <v>27</v>
      </c>
      <c r="AK212">
        <v>34</v>
      </c>
      <c r="AL212">
        <v>42</v>
      </c>
      <c r="AM212">
        <v>34</v>
      </c>
      <c r="AN212">
        <v>18</v>
      </c>
      <c r="AO212">
        <v>12</v>
      </c>
      <c r="AP212">
        <v>5</v>
      </c>
      <c r="AQ212">
        <v>10</v>
      </c>
      <c r="AR212">
        <v>4</v>
      </c>
      <c r="AT212">
        <v>2</v>
      </c>
      <c r="AU212">
        <v>3</v>
      </c>
      <c r="AV212">
        <v>9</v>
      </c>
      <c r="AW212">
        <v>12</v>
      </c>
      <c r="AX212">
        <v>22</v>
      </c>
      <c r="AY212">
        <v>22</v>
      </c>
      <c r="AZ212">
        <v>22</v>
      </c>
      <c r="BA212">
        <v>18</v>
      </c>
      <c r="BB212">
        <v>15</v>
      </c>
      <c r="BC212">
        <v>10</v>
      </c>
      <c r="BD212">
        <v>9</v>
      </c>
      <c r="BE212">
        <v>7</v>
      </c>
      <c r="BF212">
        <v>3</v>
      </c>
      <c r="BG212">
        <v>3</v>
      </c>
      <c r="BH212">
        <v>2</v>
      </c>
      <c r="BI212" s="3">
        <f t="shared" si="7"/>
        <v>624</v>
      </c>
    </row>
    <row r="213" spans="1:61" x14ac:dyDescent="0.25">
      <c r="A213" t="s">
        <v>1913</v>
      </c>
      <c r="B213" t="s">
        <v>2014</v>
      </c>
      <c r="O213">
        <v>1</v>
      </c>
      <c r="P213">
        <v>3</v>
      </c>
      <c r="Q213">
        <v>4</v>
      </c>
      <c r="R213">
        <v>4</v>
      </c>
      <c r="S213">
        <v>7</v>
      </c>
      <c r="T213">
        <v>4</v>
      </c>
      <c r="U213">
        <v>2</v>
      </c>
      <c r="V213">
        <v>1</v>
      </c>
      <c r="W213">
        <v>2</v>
      </c>
      <c r="AB213">
        <v>3</v>
      </c>
      <c r="AC213">
        <v>2</v>
      </c>
      <c r="AD213">
        <v>3</v>
      </c>
      <c r="AE213">
        <v>3</v>
      </c>
      <c r="AF213">
        <v>18</v>
      </c>
      <c r="AG213">
        <v>15</v>
      </c>
      <c r="AH213">
        <v>11</v>
      </c>
      <c r="AI213">
        <v>11</v>
      </c>
      <c r="AJ213">
        <v>15</v>
      </c>
      <c r="AK213">
        <v>9</v>
      </c>
      <c r="AL213">
        <v>8</v>
      </c>
      <c r="AM213">
        <v>5</v>
      </c>
      <c r="AN213">
        <v>3</v>
      </c>
      <c r="AO213">
        <v>3</v>
      </c>
      <c r="AP213">
        <v>2</v>
      </c>
      <c r="AR213">
        <v>2</v>
      </c>
      <c r="AS213">
        <v>5</v>
      </c>
      <c r="AT213">
        <v>3</v>
      </c>
      <c r="AU213">
        <v>2</v>
      </c>
      <c r="AV213">
        <v>2</v>
      </c>
      <c r="AW213">
        <v>19</v>
      </c>
      <c r="AX213">
        <v>27</v>
      </c>
      <c r="AY213">
        <v>13</v>
      </c>
      <c r="AZ213">
        <v>12</v>
      </c>
      <c r="BA213">
        <v>7</v>
      </c>
      <c r="BB213">
        <v>3</v>
      </c>
      <c r="BC213">
        <v>4</v>
      </c>
      <c r="BD213">
        <v>3</v>
      </c>
      <c r="BE213">
        <v>2</v>
      </c>
      <c r="BF213">
        <v>2</v>
      </c>
      <c r="BI213">
        <f t="shared" si="7"/>
        <v>245</v>
      </c>
    </row>
    <row r="214" spans="1:61" x14ac:dyDescent="0.25">
      <c r="A214" t="s">
        <v>1840</v>
      </c>
      <c r="B214" t="s">
        <v>1840</v>
      </c>
      <c r="Q214">
        <v>1</v>
      </c>
      <c r="S214">
        <v>1</v>
      </c>
      <c r="V214">
        <v>1</v>
      </c>
      <c r="AD214">
        <v>2</v>
      </c>
      <c r="AE214">
        <v>4</v>
      </c>
      <c r="AF214">
        <v>9</v>
      </c>
      <c r="AG214">
        <v>22</v>
      </c>
      <c r="AH214">
        <v>9</v>
      </c>
      <c r="AI214">
        <v>15</v>
      </c>
      <c r="AJ214">
        <v>20</v>
      </c>
      <c r="AK214">
        <v>12</v>
      </c>
      <c r="AL214">
        <v>12</v>
      </c>
      <c r="AM214">
        <v>8</v>
      </c>
      <c r="AN214">
        <v>4</v>
      </c>
      <c r="AO214">
        <v>2</v>
      </c>
      <c r="AP214">
        <v>3</v>
      </c>
      <c r="AQ214">
        <v>6</v>
      </c>
      <c r="AR214">
        <v>3</v>
      </c>
      <c r="AS214">
        <v>1</v>
      </c>
      <c r="AT214">
        <v>2</v>
      </c>
      <c r="AU214">
        <v>3</v>
      </c>
      <c r="AV214">
        <v>6</v>
      </c>
      <c r="AW214">
        <v>8</v>
      </c>
      <c r="AX214">
        <v>9</v>
      </c>
      <c r="AY214">
        <v>8</v>
      </c>
      <c r="AZ214">
        <v>7</v>
      </c>
      <c r="BA214">
        <v>8</v>
      </c>
      <c r="BB214">
        <v>3</v>
      </c>
      <c r="BC214">
        <v>2</v>
      </c>
      <c r="BD214">
        <v>1</v>
      </c>
      <c r="BE214">
        <v>3</v>
      </c>
      <c r="BF214">
        <v>1</v>
      </c>
      <c r="BH214">
        <v>1</v>
      </c>
      <c r="BI214" s="3">
        <f t="shared" si="7"/>
        <v>197</v>
      </c>
    </row>
    <row r="215" spans="1:61" x14ac:dyDescent="0.25">
      <c r="A215" t="s">
        <v>1759</v>
      </c>
      <c r="B215" s="6" t="s">
        <v>2015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S215">
        <v>1</v>
      </c>
      <c r="AD215">
        <v>1</v>
      </c>
      <c r="AE215">
        <v>1</v>
      </c>
      <c r="AF215">
        <v>3</v>
      </c>
      <c r="AG215">
        <v>14</v>
      </c>
      <c r="AH215">
        <v>33</v>
      </c>
      <c r="AI215">
        <v>15</v>
      </c>
      <c r="AJ215">
        <v>6</v>
      </c>
      <c r="AK215">
        <v>4</v>
      </c>
      <c r="AO215">
        <v>2</v>
      </c>
      <c r="AP215">
        <v>2</v>
      </c>
      <c r="AW215">
        <v>1</v>
      </c>
      <c r="AX215">
        <v>2</v>
      </c>
      <c r="AY215">
        <v>2</v>
      </c>
      <c r="AZ215">
        <v>2</v>
      </c>
      <c r="BI215" s="3">
        <f t="shared" si="7"/>
        <v>89</v>
      </c>
    </row>
    <row r="216" spans="1:61" x14ac:dyDescent="0.25">
      <c r="A216" t="s">
        <v>1971</v>
      </c>
      <c r="B216" s="6" t="s">
        <v>2015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P216">
        <v>2</v>
      </c>
      <c r="Q216">
        <v>1</v>
      </c>
      <c r="R216">
        <v>4</v>
      </c>
      <c r="S216">
        <v>3</v>
      </c>
      <c r="T216">
        <v>1</v>
      </c>
      <c r="W216">
        <v>2</v>
      </c>
      <c r="X216">
        <v>3</v>
      </c>
      <c r="AB216">
        <v>1</v>
      </c>
      <c r="AD216">
        <v>3</v>
      </c>
      <c r="AE216">
        <v>5</v>
      </c>
      <c r="AF216">
        <v>14</v>
      </c>
      <c r="AG216">
        <v>36</v>
      </c>
      <c r="AH216">
        <v>102</v>
      </c>
      <c r="AI216">
        <v>130</v>
      </c>
      <c r="AJ216">
        <v>104</v>
      </c>
      <c r="AK216">
        <v>117</v>
      </c>
      <c r="AL216">
        <v>64</v>
      </c>
      <c r="AM216">
        <v>40</v>
      </c>
      <c r="AN216">
        <v>27</v>
      </c>
      <c r="AO216">
        <v>10</v>
      </c>
      <c r="AP216">
        <v>9</v>
      </c>
      <c r="AQ216">
        <v>7</v>
      </c>
      <c r="AR216">
        <v>2</v>
      </c>
      <c r="AS216">
        <v>5</v>
      </c>
      <c r="AT216">
        <v>7</v>
      </c>
      <c r="AU216">
        <v>6</v>
      </c>
      <c r="AV216">
        <v>7</v>
      </c>
      <c r="AW216">
        <v>16</v>
      </c>
      <c r="AX216">
        <v>23</v>
      </c>
      <c r="AY216">
        <v>29</v>
      </c>
      <c r="AZ216">
        <v>30</v>
      </c>
      <c r="BA216">
        <v>26</v>
      </c>
      <c r="BB216">
        <v>20</v>
      </c>
      <c r="BC216">
        <v>9</v>
      </c>
      <c r="BD216">
        <v>10</v>
      </c>
      <c r="BE216">
        <v>8</v>
      </c>
      <c r="BF216">
        <v>4</v>
      </c>
      <c r="BG216">
        <v>6</v>
      </c>
      <c r="BH216">
        <v>6</v>
      </c>
      <c r="BI216" s="3">
        <f t="shared" si="7"/>
        <v>899</v>
      </c>
    </row>
    <row r="217" spans="1:61" x14ac:dyDescent="0.25">
      <c r="A217" t="s">
        <v>1899</v>
      </c>
      <c r="B217" t="s">
        <v>2015</v>
      </c>
      <c r="O217">
        <v>1</v>
      </c>
      <c r="P217">
        <v>1</v>
      </c>
      <c r="Q217">
        <v>4</v>
      </c>
      <c r="R217">
        <v>4</v>
      </c>
      <c r="V217">
        <v>1</v>
      </c>
      <c r="Z217">
        <v>1</v>
      </c>
      <c r="AA217">
        <v>1</v>
      </c>
      <c r="AC217">
        <v>1</v>
      </c>
      <c r="AD217">
        <v>5</v>
      </c>
      <c r="AE217">
        <v>16</v>
      </c>
      <c r="AF217">
        <v>26</v>
      </c>
      <c r="AG217">
        <v>28</v>
      </c>
      <c r="AH217">
        <v>26</v>
      </c>
      <c r="AI217">
        <v>18</v>
      </c>
      <c r="AJ217">
        <v>14</v>
      </c>
      <c r="AK217">
        <v>7</v>
      </c>
      <c r="AL217">
        <v>5</v>
      </c>
      <c r="AM217">
        <v>3</v>
      </c>
      <c r="AN217">
        <v>1</v>
      </c>
      <c r="AP217">
        <v>3</v>
      </c>
      <c r="AT217">
        <v>1</v>
      </c>
      <c r="AU217">
        <v>1</v>
      </c>
      <c r="AV217">
        <v>1</v>
      </c>
      <c r="AW217">
        <v>8</v>
      </c>
      <c r="AX217">
        <v>13</v>
      </c>
      <c r="AY217">
        <v>15</v>
      </c>
      <c r="AZ217">
        <v>11</v>
      </c>
      <c r="BA217">
        <v>7</v>
      </c>
      <c r="BB217">
        <v>6</v>
      </c>
      <c r="BC217">
        <v>4</v>
      </c>
      <c r="BD217">
        <v>2</v>
      </c>
      <c r="BE217">
        <v>2</v>
      </c>
      <c r="BF217">
        <v>1</v>
      </c>
      <c r="BG217">
        <v>1</v>
      </c>
      <c r="BH217">
        <v>1</v>
      </c>
      <c r="BI217">
        <f t="shared" si="7"/>
        <v>240</v>
      </c>
    </row>
    <row r="218" spans="1:61" x14ac:dyDescent="0.25">
      <c r="A218" t="s">
        <v>1915</v>
      </c>
      <c r="B218" t="s">
        <v>2015</v>
      </c>
      <c r="P218">
        <v>1</v>
      </c>
      <c r="R218">
        <v>2</v>
      </c>
      <c r="S218">
        <v>2</v>
      </c>
      <c r="U218">
        <v>1</v>
      </c>
      <c r="AC218">
        <v>1</v>
      </c>
      <c r="AE218">
        <v>1</v>
      </c>
      <c r="AF218">
        <v>6</v>
      </c>
      <c r="AG218">
        <v>36</v>
      </c>
      <c r="AH218">
        <v>75</v>
      </c>
      <c r="AI218">
        <v>79</v>
      </c>
      <c r="AJ218">
        <v>52</v>
      </c>
      <c r="AK218">
        <v>26</v>
      </c>
      <c r="AL218">
        <v>20</v>
      </c>
      <c r="AM218">
        <v>8</v>
      </c>
      <c r="AN218">
        <v>6</v>
      </c>
      <c r="AO218">
        <v>3</v>
      </c>
      <c r="AP218">
        <v>3</v>
      </c>
      <c r="AQ218">
        <v>2</v>
      </c>
      <c r="AR218">
        <v>2</v>
      </c>
      <c r="AS218">
        <v>2</v>
      </c>
      <c r="AT218">
        <v>1</v>
      </c>
      <c r="AU218">
        <v>3</v>
      </c>
      <c r="AV218">
        <v>3</v>
      </c>
      <c r="AW218">
        <v>7</v>
      </c>
      <c r="AX218">
        <v>6</v>
      </c>
      <c r="AY218">
        <v>11</v>
      </c>
      <c r="AZ218">
        <v>14</v>
      </c>
      <c r="BA218">
        <v>16</v>
      </c>
      <c r="BB218">
        <v>8</v>
      </c>
      <c r="BC218">
        <v>4</v>
      </c>
      <c r="BD218">
        <v>5</v>
      </c>
      <c r="BE218">
        <v>4</v>
      </c>
      <c r="BG218">
        <v>3</v>
      </c>
      <c r="BH218">
        <v>2</v>
      </c>
      <c r="BI218">
        <f t="shared" si="7"/>
        <v>415</v>
      </c>
    </row>
    <row r="219" spans="1:61" x14ac:dyDescent="0.25">
      <c r="A219" t="s">
        <v>1760</v>
      </c>
      <c r="B219" s="6" t="s">
        <v>2016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R219">
        <v>1</v>
      </c>
      <c r="AC219">
        <v>1</v>
      </c>
      <c r="AD219">
        <v>1</v>
      </c>
      <c r="AF219">
        <v>2</v>
      </c>
      <c r="AG219">
        <v>1</v>
      </c>
      <c r="AH219">
        <v>1</v>
      </c>
      <c r="AI219">
        <v>2</v>
      </c>
      <c r="AJ219">
        <v>5</v>
      </c>
      <c r="AK219">
        <v>9</v>
      </c>
      <c r="AL219">
        <v>4</v>
      </c>
      <c r="AM219">
        <v>3</v>
      </c>
      <c r="AO219">
        <v>2</v>
      </c>
      <c r="AQ219">
        <v>2</v>
      </c>
      <c r="AR219">
        <v>3</v>
      </c>
      <c r="AU219">
        <v>1</v>
      </c>
      <c r="AW219">
        <v>3</v>
      </c>
      <c r="AX219">
        <v>24</v>
      </c>
      <c r="AY219">
        <v>18</v>
      </c>
      <c r="AZ219">
        <v>5</v>
      </c>
      <c r="BA219">
        <v>2</v>
      </c>
      <c r="BB219">
        <v>1</v>
      </c>
      <c r="BD219">
        <v>1</v>
      </c>
      <c r="BE219">
        <v>2</v>
      </c>
      <c r="BI219" s="3">
        <f t="shared" si="7"/>
        <v>94</v>
      </c>
    </row>
    <row r="220" spans="1:61" x14ac:dyDescent="0.25">
      <c r="A220" t="s">
        <v>1972</v>
      </c>
      <c r="B220" s="6" t="s">
        <v>2016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P220">
        <v>3</v>
      </c>
      <c r="Q220">
        <v>4</v>
      </c>
      <c r="R220">
        <v>3</v>
      </c>
      <c r="S220">
        <v>1</v>
      </c>
      <c r="T220">
        <v>3</v>
      </c>
      <c r="U220">
        <v>4</v>
      </c>
      <c r="V220">
        <v>3</v>
      </c>
      <c r="X220">
        <v>1</v>
      </c>
      <c r="Y220">
        <v>1</v>
      </c>
      <c r="AA220">
        <v>2</v>
      </c>
      <c r="AC220">
        <v>3</v>
      </c>
      <c r="AD220">
        <v>1</v>
      </c>
      <c r="AE220">
        <v>12</v>
      </c>
      <c r="AF220">
        <v>17</v>
      </c>
      <c r="AG220">
        <v>52</v>
      </c>
      <c r="AH220">
        <v>81</v>
      </c>
      <c r="AI220">
        <v>59</v>
      </c>
      <c r="AJ220">
        <v>66</v>
      </c>
      <c r="AK220">
        <v>73</v>
      </c>
      <c r="AL220">
        <v>55</v>
      </c>
      <c r="AM220">
        <v>31</v>
      </c>
      <c r="AN220">
        <v>18</v>
      </c>
      <c r="AO220">
        <v>7</v>
      </c>
      <c r="AP220">
        <v>5</v>
      </c>
      <c r="AQ220">
        <v>5</v>
      </c>
      <c r="AR220">
        <v>2</v>
      </c>
      <c r="AT220">
        <v>1</v>
      </c>
      <c r="AU220">
        <v>2</v>
      </c>
      <c r="AV220">
        <v>7</v>
      </c>
      <c r="AW220">
        <v>7</v>
      </c>
      <c r="AX220">
        <v>21</v>
      </c>
      <c r="AY220">
        <v>30</v>
      </c>
      <c r="AZ220">
        <v>30</v>
      </c>
      <c r="BA220">
        <v>26</v>
      </c>
      <c r="BB220">
        <v>16</v>
      </c>
      <c r="BC220">
        <v>2</v>
      </c>
      <c r="BD220">
        <v>4</v>
      </c>
      <c r="BE220">
        <v>4</v>
      </c>
      <c r="BF220">
        <v>4</v>
      </c>
      <c r="BG220">
        <v>1</v>
      </c>
      <c r="BH220">
        <v>1</v>
      </c>
      <c r="BI220" s="3">
        <f t="shared" si="7"/>
        <v>668</v>
      </c>
    </row>
    <row r="221" spans="1:61" x14ac:dyDescent="0.25">
      <c r="A221" t="s">
        <v>1914</v>
      </c>
      <c r="B221" t="s">
        <v>2016</v>
      </c>
      <c r="P221">
        <v>2</v>
      </c>
      <c r="Q221">
        <v>2</v>
      </c>
      <c r="S221">
        <v>1</v>
      </c>
      <c r="T221">
        <v>3</v>
      </c>
      <c r="AC221">
        <v>2</v>
      </c>
      <c r="AD221">
        <v>4</v>
      </c>
      <c r="AE221">
        <v>18</v>
      </c>
      <c r="AF221">
        <v>54</v>
      </c>
      <c r="AG221">
        <v>56</v>
      </c>
      <c r="AH221">
        <v>28</v>
      </c>
      <c r="AI221">
        <v>14</v>
      </c>
      <c r="AJ221">
        <v>11</v>
      </c>
      <c r="AK221">
        <v>6</v>
      </c>
      <c r="AL221">
        <v>3</v>
      </c>
      <c r="AN221">
        <v>2</v>
      </c>
      <c r="AO221">
        <v>7</v>
      </c>
      <c r="AR221">
        <v>1</v>
      </c>
      <c r="AT221">
        <v>1</v>
      </c>
      <c r="AU221">
        <v>2</v>
      </c>
      <c r="AV221">
        <v>3</v>
      </c>
      <c r="AW221">
        <v>8</v>
      </c>
      <c r="AX221">
        <v>4</v>
      </c>
      <c r="AY221">
        <v>9</v>
      </c>
      <c r="AZ221">
        <v>13</v>
      </c>
      <c r="BA221">
        <v>2</v>
      </c>
      <c r="BB221">
        <v>4</v>
      </c>
      <c r="BC221">
        <v>5</v>
      </c>
      <c r="BE221">
        <v>2</v>
      </c>
      <c r="BG221">
        <v>3</v>
      </c>
      <c r="BI221">
        <f t="shared" si="7"/>
        <v>270</v>
      </c>
    </row>
    <row r="222" spans="1:61" x14ac:dyDescent="0.25">
      <c r="A222" t="s">
        <v>1761</v>
      </c>
      <c r="B222" s="6" t="s">
        <v>2017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>
        <v>1</v>
      </c>
      <c r="P222">
        <v>3</v>
      </c>
      <c r="Q222">
        <v>8</v>
      </c>
      <c r="R222">
        <v>2</v>
      </c>
      <c r="S222">
        <v>1</v>
      </c>
      <c r="AI222">
        <v>6</v>
      </c>
      <c r="AJ222">
        <v>10</v>
      </c>
      <c r="AK222">
        <v>13</v>
      </c>
      <c r="AL222">
        <v>6</v>
      </c>
      <c r="AM222">
        <v>2</v>
      </c>
      <c r="AO222">
        <v>2</v>
      </c>
      <c r="AP222">
        <v>1</v>
      </c>
      <c r="AV222">
        <v>3</v>
      </c>
      <c r="AW222">
        <v>5</v>
      </c>
      <c r="AX222">
        <v>8</v>
      </c>
      <c r="AY222">
        <v>4</v>
      </c>
      <c r="AZ222">
        <v>4</v>
      </c>
      <c r="BA222">
        <v>1</v>
      </c>
      <c r="BE222">
        <v>1</v>
      </c>
      <c r="BF222">
        <v>1</v>
      </c>
      <c r="BH222">
        <v>1</v>
      </c>
      <c r="BI222" s="3">
        <f t="shared" si="7"/>
        <v>83</v>
      </c>
    </row>
    <row r="223" spans="1:61" x14ac:dyDescent="0.25">
      <c r="A223" t="s">
        <v>1762</v>
      </c>
      <c r="B223" s="6" t="s">
        <v>2017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P223">
        <v>8</v>
      </c>
      <c r="Q223">
        <v>2</v>
      </c>
      <c r="R223">
        <v>2</v>
      </c>
      <c r="S223">
        <v>1</v>
      </c>
      <c r="AE223">
        <v>1</v>
      </c>
      <c r="AG223">
        <v>2</v>
      </c>
      <c r="AH223">
        <v>4</v>
      </c>
      <c r="AI223">
        <v>11</v>
      </c>
      <c r="AJ223">
        <v>11</v>
      </c>
      <c r="AK223">
        <v>11</v>
      </c>
      <c r="AL223">
        <v>7</v>
      </c>
      <c r="AM223">
        <v>4</v>
      </c>
      <c r="AN223">
        <v>1</v>
      </c>
      <c r="AO223">
        <v>3</v>
      </c>
      <c r="AP223">
        <v>2</v>
      </c>
      <c r="AQ223">
        <v>2</v>
      </c>
      <c r="AU223">
        <v>2</v>
      </c>
      <c r="AV223">
        <v>6</v>
      </c>
      <c r="AW223">
        <v>11</v>
      </c>
      <c r="AX223">
        <v>7</v>
      </c>
      <c r="AY223">
        <v>6</v>
      </c>
      <c r="AZ223">
        <v>2</v>
      </c>
      <c r="BA223">
        <v>1</v>
      </c>
      <c r="BB223">
        <v>1</v>
      </c>
      <c r="BE223">
        <v>1</v>
      </c>
      <c r="BI223" s="3">
        <f t="shared" si="7"/>
        <v>109</v>
      </c>
    </row>
    <row r="224" spans="1:61" x14ac:dyDescent="0.25">
      <c r="A224" t="s">
        <v>1763</v>
      </c>
      <c r="B224" s="6" t="s">
        <v>2017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P224">
        <v>9</v>
      </c>
      <c r="Q224">
        <v>8</v>
      </c>
      <c r="S224">
        <v>2</v>
      </c>
      <c r="AE224">
        <v>1</v>
      </c>
      <c r="AG224">
        <v>2</v>
      </c>
      <c r="AH224">
        <v>1</v>
      </c>
      <c r="AI224">
        <v>9</v>
      </c>
      <c r="AJ224">
        <v>25</v>
      </c>
      <c r="AK224">
        <v>20</v>
      </c>
      <c r="AL224">
        <v>10</v>
      </c>
      <c r="AM224">
        <v>5</v>
      </c>
      <c r="AQ224">
        <v>1</v>
      </c>
      <c r="AR224">
        <v>1</v>
      </c>
      <c r="AS224">
        <v>1</v>
      </c>
      <c r="AV224">
        <v>14</v>
      </c>
      <c r="AW224">
        <v>15</v>
      </c>
      <c r="AX224">
        <v>11</v>
      </c>
      <c r="AY224">
        <v>3</v>
      </c>
      <c r="AZ224">
        <v>1</v>
      </c>
      <c r="BA224">
        <v>3</v>
      </c>
      <c r="BC224">
        <v>1</v>
      </c>
      <c r="BD224">
        <v>1</v>
      </c>
      <c r="BI224" s="3">
        <f t="shared" si="7"/>
        <v>144</v>
      </c>
    </row>
    <row r="225" spans="1:61" x14ac:dyDescent="0.25">
      <c r="A225" t="s">
        <v>1764</v>
      </c>
      <c r="B225" s="6" t="s">
        <v>2017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P225">
        <v>3</v>
      </c>
      <c r="Q225">
        <v>10</v>
      </c>
      <c r="R225">
        <v>2</v>
      </c>
      <c r="S225">
        <v>4</v>
      </c>
      <c r="T225">
        <v>1</v>
      </c>
      <c r="V225">
        <v>1</v>
      </c>
      <c r="W225">
        <v>2</v>
      </c>
      <c r="AA225">
        <v>1</v>
      </c>
      <c r="AC225">
        <v>1</v>
      </c>
      <c r="AD225">
        <v>1</v>
      </c>
      <c r="AE225">
        <v>1</v>
      </c>
      <c r="AF225">
        <v>8</v>
      </c>
      <c r="AG225">
        <v>29</v>
      </c>
      <c r="AH225">
        <v>71</v>
      </c>
      <c r="AI225">
        <v>37</v>
      </c>
      <c r="AJ225">
        <v>26</v>
      </c>
      <c r="AK225">
        <v>12</v>
      </c>
      <c r="AL225">
        <v>12</v>
      </c>
      <c r="AM225">
        <v>7</v>
      </c>
      <c r="AN225">
        <v>3</v>
      </c>
      <c r="AO225">
        <v>3</v>
      </c>
      <c r="AQ225">
        <v>2</v>
      </c>
      <c r="AR225">
        <v>1</v>
      </c>
      <c r="AT225">
        <v>3</v>
      </c>
      <c r="AU225">
        <v>9</v>
      </c>
      <c r="AV225">
        <v>10</v>
      </c>
      <c r="AW225">
        <v>11</v>
      </c>
      <c r="AX225">
        <v>13</v>
      </c>
      <c r="AY225">
        <v>16</v>
      </c>
      <c r="AZ225">
        <v>10</v>
      </c>
      <c r="BA225">
        <v>4</v>
      </c>
      <c r="BD225">
        <v>2</v>
      </c>
      <c r="BF225">
        <v>1</v>
      </c>
      <c r="BH225">
        <v>1</v>
      </c>
      <c r="BI225" s="3">
        <f t="shared" ref="BI225:BI256" si="8">SUM(O225:BH225)</f>
        <v>318</v>
      </c>
    </row>
    <row r="226" spans="1:61" x14ac:dyDescent="0.25">
      <c r="A226" t="s">
        <v>1973</v>
      </c>
      <c r="B226" s="6" t="s">
        <v>2017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P226">
        <v>12</v>
      </c>
      <c r="Q226">
        <v>13</v>
      </c>
      <c r="R226">
        <v>20</v>
      </c>
      <c r="S226">
        <v>14</v>
      </c>
      <c r="T226">
        <v>4</v>
      </c>
      <c r="U226">
        <v>2</v>
      </c>
      <c r="W226">
        <v>1</v>
      </c>
      <c r="Z226">
        <v>1</v>
      </c>
      <c r="AA226">
        <v>1</v>
      </c>
      <c r="AC226">
        <v>1</v>
      </c>
      <c r="AD226">
        <v>2</v>
      </c>
      <c r="AE226">
        <v>3</v>
      </c>
      <c r="AF226">
        <v>13</v>
      </c>
      <c r="AG226">
        <v>15</v>
      </c>
      <c r="AH226">
        <v>57</v>
      </c>
      <c r="AI226">
        <v>76</v>
      </c>
      <c r="AJ226">
        <v>114</v>
      </c>
      <c r="AK226">
        <v>150</v>
      </c>
      <c r="AL226">
        <v>90</v>
      </c>
      <c r="AM226">
        <v>37</v>
      </c>
      <c r="AN226">
        <v>25</v>
      </c>
      <c r="AO226">
        <v>13</v>
      </c>
      <c r="AP226">
        <v>4</v>
      </c>
      <c r="AQ226">
        <v>2</v>
      </c>
      <c r="AR226">
        <v>4</v>
      </c>
      <c r="AS226">
        <v>2</v>
      </c>
      <c r="AT226">
        <v>2</v>
      </c>
      <c r="AU226">
        <v>6</v>
      </c>
      <c r="AV226">
        <v>23</v>
      </c>
      <c r="AW226">
        <v>37</v>
      </c>
      <c r="AX226">
        <v>59</v>
      </c>
      <c r="AY226">
        <v>40</v>
      </c>
      <c r="AZ226">
        <v>36</v>
      </c>
      <c r="BA226">
        <v>17</v>
      </c>
      <c r="BB226">
        <v>11</v>
      </c>
      <c r="BC226">
        <v>9</v>
      </c>
      <c r="BD226">
        <v>6</v>
      </c>
      <c r="BE226">
        <v>6</v>
      </c>
      <c r="BF226">
        <v>2</v>
      </c>
      <c r="BG226">
        <v>2</v>
      </c>
      <c r="BH226">
        <v>1</v>
      </c>
      <c r="BI226" s="3">
        <f t="shared" si="8"/>
        <v>933</v>
      </c>
    </row>
    <row r="227" spans="1:61" x14ac:dyDescent="0.25">
      <c r="A227" t="s">
        <v>1912</v>
      </c>
      <c r="B227" t="s">
        <v>2017</v>
      </c>
      <c r="O227">
        <v>5</v>
      </c>
      <c r="P227">
        <v>30</v>
      </c>
      <c r="Q227">
        <v>45</v>
      </c>
      <c r="R227">
        <v>28</v>
      </c>
      <c r="S227">
        <v>11</v>
      </c>
      <c r="T227">
        <v>5</v>
      </c>
      <c r="U227">
        <v>1</v>
      </c>
      <c r="X227">
        <v>2</v>
      </c>
      <c r="AC227">
        <v>2</v>
      </c>
      <c r="AD227">
        <v>1</v>
      </c>
      <c r="AE227">
        <v>2</v>
      </c>
      <c r="AF227">
        <v>10</v>
      </c>
      <c r="AG227">
        <v>37</v>
      </c>
      <c r="AH227">
        <v>76</v>
      </c>
      <c r="AI227">
        <v>77</v>
      </c>
      <c r="AJ227">
        <v>117</v>
      </c>
      <c r="AK227">
        <v>101</v>
      </c>
      <c r="AL227">
        <v>68</v>
      </c>
      <c r="AM227">
        <v>38</v>
      </c>
      <c r="AN227">
        <v>15</v>
      </c>
      <c r="AO227">
        <v>15</v>
      </c>
      <c r="AP227">
        <v>7</v>
      </c>
      <c r="AQ227">
        <v>5</v>
      </c>
      <c r="AR227">
        <v>4</v>
      </c>
      <c r="AS227">
        <v>2</v>
      </c>
      <c r="AT227">
        <v>15</v>
      </c>
      <c r="AU227">
        <v>57</v>
      </c>
      <c r="AV227">
        <v>123</v>
      </c>
      <c r="AW227">
        <v>163</v>
      </c>
      <c r="AX227">
        <v>84</v>
      </c>
      <c r="AY227">
        <v>57</v>
      </c>
      <c r="AZ227">
        <v>29</v>
      </c>
      <c r="BA227">
        <v>24</v>
      </c>
      <c r="BB227">
        <v>10</v>
      </c>
      <c r="BC227">
        <v>9</v>
      </c>
      <c r="BD227">
        <v>8</v>
      </c>
      <c r="BE227">
        <v>3</v>
      </c>
      <c r="BF227">
        <v>3</v>
      </c>
      <c r="BG227">
        <v>6</v>
      </c>
      <c r="BH227">
        <v>4</v>
      </c>
      <c r="BI227">
        <f t="shared" si="8"/>
        <v>1299</v>
      </c>
    </row>
    <row r="228" spans="1:61" x14ac:dyDescent="0.25">
      <c r="A228" t="s">
        <v>1936</v>
      </c>
      <c r="B228" t="s">
        <v>2017</v>
      </c>
      <c r="P228">
        <v>2</v>
      </c>
      <c r="Q228">
        <v>6</v>
      </c>
      <c r="R228">
        <v>3</v>
      </c>
      <c r="S228">
        <v>4</v>
      </c>
      <c r="T228">
        <v>1</v>
      </c>
      <c r="W228">
        <v>1</v>
      </c>
      <c r="AD228">
        <v>1</v>
      </c>
      <c r="AF228">
        <v>4</v>
      </c>
      <c r="AG228">
        <v>9</v>
      </c>
      <c r="AH228">
        <v>29</v>
      </c>
      <c r="AI228">
        <v>25</v>
      </c>
      <c r="AJ228">
        <v>30</v>
      </c>
      <c r="AK228">
        <v>24</v>
      </c>
      <c r="AL228">
        <v>15</v>
      </c>
      <c r="AM228">
        <v>5</v>
      </c>
      <c r="AN228">
        <v>2</v>
      </c>
      <c r="AP228">
        <v>1</v>
      </c>
      <c r="AQ228">
        <v>1</v>
      </c>
      <c r="AS228">
        <v>1</v>
      </c>
      <c r="AT228">
        <v>3</v>
      </c>
      <c r="AU228">
        <v>13</v>
      </c>
      <c r="AV228">
        <v>23</v>
      </c>
      <c r="AW228">
        <v>31</v>
      </c>
      <c r="AX228">
        <v>17</v>
      </c>
      <c r="AY228">
        <v>7</v>
      </c>
      <c r="AZ228">
        <v>4</v>
      </c>
      <c r="BA228">
        <v>1</v>
      </c>
      <c r="BB228">
        <v>1</v>
      </c>
      <c r="BC228">
        <v>1</v>
      </c>
      <c r="BI228">
        <f t="shared" si="8"/>
        <v>265</v>
      </c>
    </row>
    <row r="229" spans="1:61" x14ac:dyDescent="0.25">
      <c r="A229" t="s">
        <v>1765</v>
      </c>
      <c r="B229" s="6" t="s">
        <v>2018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>
        <v>1</v>
      </c>
      <c r="P229">
        <v>7</v>
      </c>
      <c r="Q229">
        <v>6</v>
      </c>
      <c r="R229">
        <v>1</v>
      </c>
      <c r="T229">
        <v>1</v>
      </c>
      <c r="AF229">
        <v>4</v>
      </c>
      <c r="AG229">
        <v>4</v>
      </c>
      <c r="AH229">
        <v>6</v>
      </c>
      <c r="AI229">
        <v>15</v>
      </c>
      <c r="AJ229">
        <v>23</v>
      </c>
      <c r="AK229">
        <v>32</v>
      </c>
      <c r="AL229">
        <v>17</v>
      </c>
      <c r="AM229">
        <v>4</v>
      </c>
      <c r="AN229">
        <v>2</v>
      </c>
      <c r="AO229">
        <v>2</v>
      </c>
      <c r="AP229">
        <v>1</v>
      </c>
      <c r="AQ229">
        <v>1</v>
      </c>
      <c r="AR229">
        <v>2</v>
      </c>
      <c r="AS229">
        <v>1</v>
      </c>
      <c r="AT229">
        <v>1</v>
      </c>
      <c r="AU229">
        <v>1</v>
      </c>
      <c r="AV229">
        <v>2</v>
      </c>
      <c r="AW229">
        <v>3</v>
      </c>
      <c r="AX229">
        <v>2</v>
      </c>
      <c r="AY229">
        <v>3</v>
      </c>
      <c r="AZ229">
        <v>3</v>
      </c>
      <c r="BA229">
        <v>5</v>
      </c>
      <c r="BI229" s="3">
        <f t="shared" si="8"/>
        <v>150</v>
      </c>
    </row>
    <row r="230" spans="1:61" x14ac:dyDescent="0.25">
      <c r="A230" t="s">
        <v>1766</v>
      </c>
      <c r="B230" s="6" t="s">
        <v>2018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P230">
        <v>2</v>
      </c>
      <c r="Q230">
        <v>2</v>
      </c>
      <c r="R230">
        <v>4</v>
      </c>
      <c r="AG230">
        <v>4</v>
      </c>
      <c r="AH230">
        <v>13</v>
      </c>
      <c r="AI230">
        <v>19</v>
      </c>
      <c r="AJ230">
        <v>26</v>
      </c>
      <c r="AK230">
        <v>29</v>
      </c>
      <c r="AL230">
        <v>8</v>
      </c>
      <c r="AM230">
        <v>4</v>
      </c>
      <c r="AN230">
        <v>1</v>
      </c>
      <c r="AU230">
        <v>1</v>
      </c>
      <c r="AW230">
        <v>2</v>
      </c>
      <c r="AX230">
        <v>3</v>
      </c>
      <c r="AZ230">
        <v>1</v>
      </c>
      <c r="BB230">
        <v>1</v>
      </c>
      <c r="BC230">
        <v>1</v>
      </c>
      <c r="BE230">
        <v>2</v>
      </c>
      <c r="BF230">
        <v>1</v>
      </c>
      <c r="BI230" s="3">
        <f t="shared" si="8"/>
        <v>124</v>
      </c>
    </row>
    <row r="231" spans="1:61" x14ac:dyDescent="0.25">
      <c r="A231" t="s">
        <v>1767</v>
      </c>
      <c r="B231" s="6" t="s">
        <v>2018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Q231">
        <v>2</v>
      </c>
      <c r="S231">
        <v>2</v>
      </c>
      <c r="AE231">
        <v>1</v>
      </c>
      <c r="AG231">
        <v>4</v>
      </c>
      <c r="AH231">
        <v>11</v>
      </c>
      <c r="AI231">
        <v>33</v>
      </c>
      <c r="AJ231">
        <v>40</v>
      </c>
      <c r="AK231">
        <v>16</v>
      </c>
      <c r="AL231">
        <v>7</v>
      </c>
      <c r="AM231">
        <v>3</v>
      </c>
      <c r="AN231">
        <v>2</v>
      </c>
      <c r="AT231">
        <v>1</v>
      </c>
      <c r="AU231">
        <v>1</v>
      </c>
      <c r="BB231">
        <v>1</v>
      </c>
      <c r="BC231">
        <v>1</v>
      </c>
      <c r="BF231">
        <v>2</v>
      </c>
      <c r="BI231" s="3">
        <f t="shared" si="8"/>
        <v>127</v>
      </c>
    </row>
    <row r="232" spans="1:61" x14ac:dyDescent="0.25">
      <c r="A232" t="s">
        <v>1974</v>
      </c>
      <c r="B232" s="6" t="s">
        <v>2018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>
        <v>2</v>
      </c>
      <c r="P232">
        <v>10</v>
      </c>
      <c r="Q232">
        <v>20</v>
      </c>
      <c r="R232">
        <v>27</v>
      </c>
      <c r="S232">
        <v>9</v>
      </c>
      <c r="T232">
        <v>6</v>
      </c>
      <c r="V232">
        <v>2</v>
      </c>
      <c r="W232">
        <v>1</v>
      </c>
      <c r="X232">
        <v>5</v>
      </c>
      <c r="Y232">
        <v>1</v>
      </c>
      <c r="AB232">
        <v>1</v>
      </c>
      <c r="AD232">
        <v>2</v>
      </c>
      <c r="AE232">
        <v>9</v>
      </c>
      <c r="AF232">
        <v>16</v>
      </c>
      <c r="AG232">
        <v>73</v>
      </c>
      <c r="AH232">
        <v>116</v>
      </c>
      <c r="AI232">
        <v>152</v>
      </c>
      <c r="AJ232">
        <v>200</v>
      </c>
      <c r="AK232">
        <v>241</v>
      </c>
      <c r="AL232">
        <v>155</v>
      </c>
      <c r="AM232">
        <v>68</v>
      </c>
      <c r="AN232">
        <v>34</v>
      </c>
      <c r="AO232">
        <v>8</v>
      </c>
      <c r="AP232">
        <v>4</v>
      </c>
      <c r="AQ232">
        <v>4</v>
      </c>
      <c r="AR232">
        <v>7</v>
      </c>
      <c r="AS232">
        <v>3</v>
      </c>
      <c r="AT232">
        <v>3</v>
      </c>
      <c r="AU232">
        <v>4</v>
      </c>
      <c r="AV232">
        <v>12</v>
      </c>
      <c r="AW232">
        <v>29</v>
      </c>
      <c r="AX232">
        <v>45</v>
      </c>
      <c r="AY232">
        <v>53</v>
      </c>
      <c r="AZ232">
        <v>41</v>
      </c>
      <c r="BA232">
        <v>26</v>
      </c>
      <c r="BB232">
        <v>20</v>
      </c>
      <c r="BC232">
        <v>8</v>
      </c>
      <c r="BD232">
        <v>15</v>
      </c>
      <c r="BE232">
        <v>4</v>
      </c>
      <c r="BF232">
        <v>5</v>
      </c>
      <c r="BG232">
        <v>3</v>
      </c>
      <c r="BH232">
        <v>1</v>
      </c>
      <c r="BI232" s="3">
        <f t="shared" si="8"/>
        <v>1445</v>
      </c>
    </row>
    <row r="233" spans="1:61" x14ac:dyDescent="0.25">
      <c r="A233" t="s">
        <v>1916</v>
      </c>
      <c r="B233" t="s">
        <v>2018</v>
      </c>
      <c r="O233">
        <v>1</v>
      </c>
      <c r="P233">
        <v>4</v>
      </c>
      <c r="Q233">
        <v>25</v>
      </c>
      <c r="R233">
        <v>20</v>
      </c>
      <c r="S233">
        <v>15</v>
      </c>
      <c r="T233">
        <v>4</v>
      </c>
      <c r="U233">
        <v>3</v>
      </c>
      <c r="V233">
        <v>1</v>
      </c>
      <c r="AA233">
        <v>1</v>
      </c>
      <c r="AB233">
        <v>1</v>
      </c>
      <c r="AF233">
        <v>11</v>
      </c>
      <c r="AG233">
        <v>60</v>
      </c>
      <c r="AH233">
        <v>124</v>
      </c>
      <c r="AI233">
        <v>211</v>
      </c>
      <c r="AJ233">
        <v>226</v>
      </c>
      <c r="AK233">
        <v>263</v>
      </c>
      <c r="AL233">
        <v>126</v>
      </c>
      <c r="AM233">
        <v>47</v>
      </c>
      <c r="AN233">
        <v>15</v>
      </c>
      <c r="AO233">
        <v>7</v>
      </c>
      <c r="AP233">
        <v>3</v>
      </c>
      <c r="AQ233">
        <v>2</v>
      </c>
      <c r="AR233">
        <v>5</v>
      </c>
      <c r="AS233">
        <v>1</v>
      </c>
      <c r="AT233">
        <v>2</v>
      </c>
      <c r="AU233">
        <v>3</v>
      </c>
      <c r="AV233">
        <v>11</v>
      </c>
      <c r="AW233">
        <v>44</v>
      </c>
      <c r="AX233">
        <v>47</v>
      </c>
      <c r="AY233">
        <v>38</v>
      </c>
      <c r="AZ233">
        <v>25</v>
      </c>
      <c r="BA233">
        <v>18</v>
      </c>
      <c r="BB233">
        <v>5</v>
      </c>
      <c r="BC233">
        <v>8</v>
      </c>
      <c r="BD233">
        <v>7</v>
      </c>
      <c r="BE233">
        <v>5</v>
      </c>
      <c r="BF233">
        <v>2</v>
      </c>
      <c r="BG233">
        <v>5</v>
      </c>
      <c r="BI233">
        <f t="shared" si="8"/>
        <v>1396</v>
      </c>
    </row>
    <row r="234" spans="1:61" x14ac:dyDescent="0.25">
      <c r="A234" t="s">
        <v>1768</v>
      </c>
      <c r="B234" t="s">
        <v>1768</v>
      </c>
      <c r="Q234">
        <v>1</v>
      </c>
      <c r="R234">
        <v>3</v>
      </c>
      <c r="S234">
        <v>2</v>
      </c>
      <c r="T234">
        <v>1</v>
      </c>
      <c r="V234">
        <v>2</v>
      </c>
      <c r="AD234">
        <v>1</v>
      </c>
      <c r="AE234">
        <v>9</v>
      </c>
      <c r="AF234">
        <v>37</v>
      </c>
      <c r="AG234">
        <v>61</v>
      </c>
      <c r="AH234">
        <v>81</v>
      </c>
      <c r="AI234">
        <v>54</v>
      </c>
      <c r="AJ234">
        <v>47</v>
      </c>
      <c r="AK234">
        <v>45</v>
      </c>
      <c r="AL234">
        <v>29</v>
      </c>
      <c r="AM234">
        <v>20</v>
      </c>
      <c r="AN234">
        <v>13</v>
      </c>
      <c r="AO234">
        <v>6</v>
      </c>
      <c r="AP234">
        <v>2</v>
      </c>
      <c r="AQ234">
        <v>1</v>
      </c>
      <c r="AR234">
        <v>3</v>
      </c>
      <c r="AS234">
        <v>1</v>
      </c>
      <c r="AU234">
        <v>1</v>
      </c>
      <c r="AV234">
        <v>5</v>
      </c>
      <c r="AW234">
        <v>19</v>
      </c>
      <c r="AX234">
        <v>19</v>
      </c>
      <c r="AY234">
        <v>23</v>
      </c>
      <c r="AZ234">
        <v>9</v>
      </c>
      <c r="BA234">
        <v>13</v>
      </c>
      <c r="BB234">
        <v>5</v>
      </c>
      <c r="BC234">
        <v>4</v>
      </c>
      <c r="BD234">
        <v>1</v>
      </c>
      <c r="BE234">
        <v>3</v>
      </c>
      <c r="BF234">
        <v>2</v>
      </c>
      <c r="BG234">
        <v>2</v>
      </c>
      <c r="BH234">
        <v>1</v>
      </c>
      <c r="BI234" s="3">
        <f t="shared" si="8"/>
        <v>526</v>
      </c>
    </row>
    <row r="235" spans="1:61" x14ac:dyDescent="0.25">
      <c r="A235" t="s">
        <v>1918</v>
      </c>
      <c r="B235" t="s">
        <v>1768</v>
      </c>
      <c r="Q235">
        <v>3</v>
      </c>
      <c r="R235">
        <v>2</v>
      </c>
      <c r="S235">
        <v>3</v>
      </c>
      <c r="T235">
        <v>1</v>
      </c>
      <c r="V235">
        <v>1</v>
      </c>
      <c r="W235">
        <v>1</v>
      </c>
      <c r="AD235">
        <v>2</v>
      </c>
      <c r="AE235">
        <v>32</v>
      </c>
      <c r="AF235">
        <v>60</v>
      </c>
      <c r="AG235">
        <v>58</v>
      </c>
      <c r="AH235">
        <v>37</v>
      </c>
      <c r="AI235">
        <v>8</v>
      </c>
      <c r="AJ235">
        <v>2</v>
      </c>
      <c r="AK235">
        <v>4</v>
      </c>
      <c r="AL235">
        <v>6</v>
      </c>
      <c r="AM235">
        <v>3</v>
      </c>
      <c r="AN235">
        <v>1</v>
      </c>
      <c r="AO235">
        <v>1</v>
      </c>
      <c r="AT235">
        <v>2</v>
      </c>
      <c r="AV235">
        <v>3</v>
      </c>
      <c r="AW235">
        <v>8</v>
      </c>
      <c r="AX235">
        <v>6</v>
      </c>
      <c r="AY235">
        <v>1</v>
      </c>
      <c r="AZ235">
        <v>3</v>
      </c>
      <c r="BB235">
        <v>1</v>
      </c>
      <c r="BC235">
        <v>2</v>
      </c>
      <c r="BD235">
        <v>1</v>
      </c>
      <c r="BI235">
        <f t="shared" si="8"/>
        <v>252</v>
      </c>
    </row>
    <row r="236" spans="1:61" x14ac:dyDescent="0.25">
      <c r="A236" t="s">
        <v>1841</v>
      </c>
      <c r="B236" t="s">
        <v>1841</v>
      </c>
      <c r="Q236">
        <v>1</v>
      </c>
      <c r="R236">
        <v>5</v>
      </c>
      <c r="S236">
        <v>5</v>
      </c>
      <c r="V236">
        <v>1</v>
      </c>
      <c r="AA236">
        <v>1</v>
      </c>
      <c r="AD236">
        <v>1</v>
      </c>
      <c r="AE236">
        <v>1</v>
      </c>
      <c r="AF236">
        <v>2</v>
      </c>
      <c r="AG236">
        <v>11</v>
      </c>
      <c r="AH236">
        <v>23</v>
      </c>
      <c r="AI236">
        <v>28</v>
      </c>
      <c r="AJ236">
        <v>21</v>
      </c>
      <c r="AK236">
        <v>20</v>
      </c>
      <c r="AL236">
        <v>20</v>
      </c>
      <c r="AM236">
        <v>6</v>
      </c>
      <c r="AN236">
        <v>8</v>
      </c>
      <c r="AO236">
        <v>7</v>
      </c>
      <c r="AP236">
        <v>3</v>
      </c>
      <c r="AQ236">
        <v>3</v>
      </c>
      <c r="AR236">
        <v>2</v>
      </c>
      <c r="AT236">
        <v>1</v>
      </c>
      <c r="AU236">
        <v>1</v>
      </c>
      <c r="AV236">
        <v>2</v>
      </c>
      <c r="AW236">
        <v>8</v>
      </c>
      <c r="AX236">
        <v>2</v>
      </c>
      <c r="AY236">
        <v>9</v>
      </c>
      <c r="AZ236">
        <v>5</v>
      </c>
      <c r="BA236">
        <v>3</v>
      </c>
      <c r="BC236">
        <v>1</v>
      </c>
      <c r="BD236">
        <v>2</v>
      </c>
      <c r="BF236">
        <v>2</v>
      </c>
      <c r="BG236">
        <v>2</v>
      </c>
      <c r="BI236" s="3">
        <f t="shared" si="8"/>
        <v>207</v>
      </c>
    </row>
    <row r="237" spans="1:61" x14ac:dyDescent="0.25">
      <c r="A237" t="s">
        <v>1769</v>
      </c>
      <c r="B237" s="6" t="s">
        <v>2019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P237">
        <v>1</v>
      </c>
      <c r="Q237">
        <v>3</v>
      </c>
      <c r="S237">
        <v>1</v>
      </c>
      <c r="AF237">
        <v>1</v>
      </c>
      <c r="AH237">
        <v>3</v>
      </c>
      <c r="AI237">
        <v>17</v>
      </c>
      <c r="AJ237">
        <v>17</v>
      </c>
      <c r="AK237">
        <v>22</v>
      </c>
      <c r="AL237">
        <v>9</v>
      </c>
      <c r="AM237">
        <v>5</v>
      </c>
      <c r="AP237">
        <v>1</v>
      </c>
      <c r="AQ237">
        <v>1</v>
      </c>
      <c r="AU237">
        <v>1</v>
      </c>
      <c r="AV237">
        <v>4</v>
      </c>
      <c r="AW237">
        <v>6</v>
      </c>
      <c r="AX237">
        <v>5</v>
      </c>
      <c r="AY237">
        <v>8</v>
      </c>
      <c r="AZ237">
        <v>5</v>
      </c>
      <c r="BA237">
        <v>1</v>
      </c>
      <c r="BC237">
        <v>3</v>
      </c>
      <c r="BG237">
        <v>2</v>
      </c>
      <c r="BH237">
        <v>1</v>
      </c>
      <c r="BI237" s="3">
        <f t="shared" si="8"/>
        <v>117</v>
      </c>
    </row>
    <row r="238" spans="1:61" x14ac:dyDescent="0.25">
      <c r="A238" t="s">
        <v>1975</v>
      </c>
      <c r="B238" s="6" t="s">
        <v>2019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R238">
        <v>1</v>
      </c>
      <c r="AF238">
        <v>1</v>
      </c>
      <c r="AI238">
        <v>1</v>
      </c>
      <c r="AJ238">
        <v>2</v>
      </c>
      <c r="AK238">
        <v>4</v>
      </c>
      <c r="AL238">
        <v>3</v>
      </c>
      <c r="AM238">
        <v>8</v>
      </c>
      <c r="AO238">
        <v>3</v>
      </c>
      <c r="AX238">
        <v>1</v>
      </c>
      <c r="AY238">
        <v>3</v>
      </c>
      <c r="AZ238">
        <v>2</v>
      </c>
      <c r="BH238">
        <v>1</v>
      </c>
      <c r="BI238" s="3">
        <f t="shared" si="8"/>
        <v>30</v>
      </c>
    </row>
    <row r="239" spans="1:61" x14ac:dyDescent="0.25">
      <c r="A239" t="s">
        <v>1842</v>
      </c>
      <c r="B239" t="s">
        <v>1842</v>
      </c>
      <c r="AF239">
        <v>3</v>
      </c>
      <c r="AG239">
        <v>5</v>
      </c>
      <c r="AH239">
        <v>6</v>
      </c>
      <c r="AI239">
        <v>6</v>
      </c>
      <c r="AJ239">
        <v>5</v>
      </c>
      <c r="AK239">
        <v>7</v>
      </c>
      <c r="AL239">
        <v>4</v>
      </c>
      <c r="AM239">
        <v>1</v>
      </c>
      <c r="AO239">
        <v>1</v>
      </c>
      <c r="AP239">
        <v>2</v>
      </c>
      <c r="AR239">
        <v>1</v>
      </c>
      <c r="AW239">
        <v>3</v>
      </c>
      <c r="AX239">
        <v>2</v>
      </c>
      <c r="AZ239">
        <v>1</v>
      </c>
      <c r="BA239">
        <v>1</v>
      </c>
      <c r="BB239">
        <v>5</v>
      </c>
      <c r="BC239">
        <v>1</v>
      </c>
      <c r="BD239">
        <v>1</v>
      </c>
      <c r="BI239" s="3">
        <f t="shared" si="8"/>
        <v>55</v>
      </c>
    </row>
    <row r="240" spans="1:61" x14ac:dyDescent="0.25">
      <c r="A240" t="s">
        <v>1770</v>
      </c>
      <c r="B240" t="s">
        <v>1770</v>
      </c>
      <c r="W240">
        <v>1</v>
      </c>
      <c r="AB240">
        <v>1</v>
      </c>
      <c r="AF240">
        <v>1</v>
      </c>
      <c r="AG240">
        <v>6</v>
      </c>
      <c r="AH240">
        <v>15</v>
      </c>
      <c r="AI240">
        <v>11</v>
      </c>
      <c r="AJ240">
        <v>14</v>
      </c>
      <c r="AK240">
        <v>18</v>
      </c>
      <c r="AL240">
        <v>16</v>
      </c>
      <c r="AM240">
        <v>4</v>
      </c>
      <c r="AN240">
        <v>6</v>
      </c>
      <c r="AO240">
        <v>2</v>
      </c>
      <c r="AP240">
        <v>2</v>
      </c>
      <c r="AQ240">
        <v>1</v>
      </c>
      <c r="AR240">
        <v>1</v>
      </c>
      <c r="AU240">
        <v>1</v>
      </c>
      <c r="AW240">
        <v>1</v>
      </c>
      <c r="AX240">
        <v>3</v>
      </c>
      <c r="BB240">
        <v>1</v>
      </c>
      <c r="BC240">
        <v>1</v>
      </c>
      <c r="BF240">
        <v>1</v>
      </c>
      <c r="BG240">
        <v>1</v>
      </c>
      <c r="BI240" s="3">
        <f t="shared" si="8"/>
        <v>108</v>
      </c>
    </row>
    <row r="241" spans="1:61" x14ac:dyDescent="0.25">
      <c r="A241" t="s">
        <v>1771</v>
      </c>
      <c r="B241" s="6" t="s">
        <v>2020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>
        <v>1</v>
      </c>
      <c r="P241">
        <v>2</v>
      </c>
      <c r="Q241">
        <v>2</v>
      </c>
      <c r="R241">
        <v>4</v>
      </c>
      <c r="S241">
        <v>1</v>
      </c>
      <c r="U241">
        <v>1</v>
      </c>
      <c r="AD241">
        <v>1</v>
      </c>
      <c r="AE241">
        <v>4</v>
      </c>
      <c r="AF241">
        <v>13</v>
      </c>
      <c r="AG241">
        <v>20</v>
      </c>
      <c r="AH241">
        <v>29</v>
      </c>
      <c r="AI241">
        <v>9</v>
      </c>
      <c r="AJ241">
        <v>4</v>
      </c>
      <c r="AK241">
        <v>3</v>
      </c>
      <c r="AL241">
        <v>2</v>
      </c>
      <c r="AM241">
        <v>3</v>
      </c>
      <c r="AN241">
        <v>2</v>
      </c>
      <c r="AO241">
        <v>4</v>
      </c>
      <c r="AR241">
        <v>2</v>
      </c>
      <c r="AT241">
        <v>2</v>
      </c>
      <c r="AV241">
        <v>3</v>
      </c>
      <c r="AW241">
        <v>5</v>
      </c>
      <c r="AX241">
        <v>8</v>
      </c>
      <c r="AY241">
        <v>8</v>
      </c>
      <c r="AZ241">
        <v>7</v>
      </c>
      <c r="BA241">
        <v>3</v>
      </c>
      <c r="BB241">
        <v>3</v>
      </c>
      <c r="BC241">
        <v>3</v>
      </c>
      <c r="BD241">
        <v>2</v>
      </c>
      <c r="BE241">
        <v>2</v>
      </c>
      <c r="BG241">
        <v>1</v>
      </c>
      <c r="BI241" s="3">
        <f t="shared" si="8"/>
        <v>154</v>
      </c>
    </row>
    <row r="242" spans="1:61" x14ac:dyDescent="0.25">
      <c r="A242" t="s">
        <v>1976</v>
      </c>
      <c r="B242" s="6" t="s">
        <v>2020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P242">
        <v>2</v>
      </c>
      <c r="Q242">
        <v>3</v>
      </c>
      <c r="R242">
        <v>6</v>
      </c>
      <c r="S242">
        <v>4</v>
      </c>
      <c r="T242">
        <v>4</v>
      </c>
      <c r="U242">
        <v>2</v>
      </c>
      <c r="V242">
        <v>2</v>
      </c>
      <c r="W242">
        <v>1</v>
      </c>
      <c r="X242">
        <v>6</v>
      </c>
      <c r="Y242">
        <v>5</v>
      </c>
      <c r="Z242">
        <v>3</v>
      </c>
      <c r="AA242">
        <v>9</v>
      </c>
      <c r="AB242">
        <v>9</v>
      </c>
      <c r="AC242">
        <v>13</v>
      </c>
      <c r="AD242">
        <v>24</v>
      </c>
      <c r="AE242">
        <v>38</v>
      </c>
      <c r="AF242">
        <v>47</v>
      </c>
      <c r="AG242">
        <v>87</v>
      </c>
      <c r="AH242">
        <v>113</v>
      </c>
      <c r="AI242">
        <v>63</v>
      </c>
      <c r="AJ242">
        <v>49</v>
      </c>
      <c r="AK242">
        <v>37</v>
      </c>
      <c r="AL242">
        <v>28</v>
      </c>
      <c r="AM242">
        <v>14</v>
      </c>
      <c r="AN242">
        <v>16</v>
      </c>
      <c r="AO242">
        <v>7</v>
      </c>
      <c r="AP242">
        <v>12</v>
      </c>
      <c r="AQ242">
        <v>3</v>
      </c>
      <c r="AR242">
        <v>6</v>
      </c>
      <c r="AS242">
        <v>5</v>
      </c>
      <c r="AU242">
        <v>9</v>
      </c>
      <c r="AV242">
        <v>20</v>
      </c>
      <c r="AW242">
        <v>40</v>
      </c>
      <c r="AX242">
        <v>57</v>
      </c>
      <c r="AY242">
        <v>41</v>
      </c>
      <c r="AZ242">
        <v>37</v>
      </c>
      <c r="BA242">
        <v>27</v>
      </c>
      <c r="BB242">
        <v>22</v>
      </c>
      <c r="BC242">
        <v>11</v>
      </c>
      <c r="BD242">
        <v>8</v>
      </c>
      <c r="BE242">
        <v>4</v>
      </c>
      <c r="BF242">
        <v>12</v>
      </c>
      <c r="BG242">
        <v>4</v>
      </c>
      <c r="BH242">
        <v>6</v>
      </c>
      <c r="BI242" s="3">
        <f t="shared" si="8"/>
        <v>916</v>
      </c>
    </row>
    <row r="243" spans="1:61" x14ac:dyDescent="0.25">
      <c r="A243" t="s">
        <v>1772</v>
      </c>
      <c r="B243" s="6" t="s">
        <v>2021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P243">
        <v>1</v>
      </c>
      <c r="S243">
        <v>1</v>
      </c>
      <c r="T243">
        <v>2</v>
      </c>
      <c r="V243">
        <v>1</v>
      </c>
      <c r="X243">
        <v>1</v>
      </c>
      <c r="Y243">
        <v>2</v>
      </c>
      <c r="AA243">
        <v>1</v>
      </c>
      <c r="AD243">
        <v>1</v>
      </c>
      <c r="AE243">
        <v>3</v>
      </c>
      <c r="AG243">
        <v>2</v>
      </c>
      <c r="AH243">
        <v>4</v>
      </c>
      <c r="AI243">
        <v>4</v>
      </c>
      <c r="AJ243">
        <v>6</v>
      </c>
      <c r="AK243">
        <v>6</v>
      </c>
      <c r="AL243">
        <v>2</v>
      </c>
      <c r="AU243">
        <v>2</v>
      </c>
      <c r="AW243">
        <v>1</v>
      </c>
      <c r="AX243">
        <v>1</v>
      </c>
      <c r="AY243">
        <v>2</v>
      </c>
      <c r="AZ243">
        <v>2</v>
      </c>
      <c r="BC243">
        <v>1</v>
      </c>
      <c r="BE243">
        <v>1</v>
      </c>
      <c r="BI243" s="3">
        <f t="shared" si="8"/>
        <v>47</v>
      </c>
    </row>
    <row r="244" spans="1:61" x14ac:dyDescent="0.25">
      <c r="A244" t="s">
        <v>1773</v>
      </c>
      <c r="B244" s="6" t="s">
        <v>2021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P244">
        <v>1</v>
      </c>
      <c r="Z244">
        <v>1</v>
      </c>
      <c r="AF244">
        <v>2</v>
      </c>
      <c r="AG244">
        <v>8</v>
      </c>
      <c r="AH244">
        <v>8</v>
      </c>
      <c r="AI244">
        <v>15</v>
      </c>
      <c r="AJ244">
        <v>12</v>
      </c>
      <c r="AK244">
        <v>14</v>
      </c>
      <c r="AL244">
        <v>6</v>
      </c>
      <c r="AM244">
        <v>2</v>
      </c>
      <c r="AR244">
        <v>1</v>
      </c>
      <c r="AW244">
        <v>4</v>
      </c>
      <c r="AX244">
        <v>3</v>
      </c>
      <c r="AZ244">
        <v>4</v>
      </c>
      <c r="BB244">
        <v>1</v>
      </c>
      <c r="BF244">
        <v>1</v>
      </c>
      <c r="BI244" s="3">
        <f t="shared" si="8"/>
        <v>83</v>
      </c>
    </row>
    <row r="245" spans="1:61" x14ac:dyDescent="0.25">
      <c r="A245" t="s">
        <v>1977</v>
      </c>
      <c r="B245" s="6" t="s">
        <v>2021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Q245">
        <v>4</v>
      </c>
      <c r="R245">
        <v>3</v>
      </c>
      <c r="S245">
        <v>3</v>
      </c>
      <c r="T245">
        <v>1</v>
      </c>
      <c r="U245">
        <v>2</v>
      </c>
      <c r="V245">
        <v>4</v>
      </c>
      <c r="W245">
        <v>2</v>
      </c>
      <c r="X245">
        <v>2</v>
      </c>
      <c r="Z245">
        <v>2</v>
      </c>
      <c r="AA245">
        <v>1</v>
      </c>
      <c r="AB245">
        <v>4</v>
      </c>
      <c r="AC245">
        <v>5</v>
      </c>
      <c r="AD245">
        <v>10</v>
      </c>
      <c r="AE245">
        <v>24</v>
      </c>
      <c r="AF245">
        <v>61</v>
      </c>
      <c r="AG245">
        <v>127</v>
      </c>
      <c r="AH245">
        <v>143</v>
      </c>
      <c r="AI245">
        <v>98</v>
      </c>
      <c r="AJ245">
        <v>86</v>
      </c>
      <c r="AK245">
        <v>50</v>
      </c>
      <c r="AL245">
        <v>45</v>
      </c>
      <c r="AM245">
        <v>27</v>
      </c>
      <c r="AN245">
        <v>16</v>
      </c>
      <c r="AO245">
        <v>11</v>
      </c>
      <c r="AP245">
        <v>4</v>
      </c>
      <c r="AQ245">
        <v>7</v>
      </c>
      <c r="AR245">
        <v>9</v>
      </c>
      <c r="AS245">
        <v>5</v>
      </c>
      <c r="AT245">
        <v>10</v>
      </c>
      <c r="AU245">
        <v>8</v>
      </c>
      <c r="AV245">
        <v>36</v>
      </c>
      <c r="AW245">
        <v>47</v>
      </c>
      <c r="AX245">
        <v>49</v>
      </c>
      <c r="AY245">
        <v>59</v>
      </c>
      <c r="AZ245">
        <v>39</v>
      </c>
      <c r="BA245">
        <v>22</v>
      </c>
      <c r="BB245">
        <v>21</v>
      </c>
      <c r="BC245">
        <v>12</v>
      </c>
      <c r="BD245">
        <v>10</v>
      </c>
      <c r="BE245">
        <v>7</v>
      </c>
      <c r="BF245">
        <v>3</v>
      </c>
      <c r="BG245">
        <v>6</v>
      </c>
      <c r="BH245">
        <v>4</v>
      </c>
      <c r="BI245" s="3">
        <f t="shared" si="8"/>
        <v>1089</v>
      </c>
    </row>
    <row r="246" spans="1:61" x14ac:dyDescent="0.25">
      <c r="A246" t="s">
        <v>2037</v>
      </c>
      <c r="B246" t="s">
        <v>2021</v>
      </c>
      <c r="P246">
        <v>1</v>
      </c>
      <c r="R246">
        <v>1</v>
      </c>
      <c r="S246">
        <v>1</v>
      </c>
      <c r="U246">
        <v>2</v>
      </c>
      <c r="V246">
        <v>1</v>
      </c>
      <c r="W246">
        <v>1</v>
      </c>
      <c r="AB246">
        <v>1</v>
      </c>
      <c r="AC246">
        <v>2</v>
      </c>
      <c r="AD246">
        <v>11</v>
      </c>
      <c r="AE246">
        <v>25</v>
      </c>
      <c r="AF246">
        <v>32</v>
      </c>
      <c r="AG246">
        <v>20</v>
      </c>
      <c r="AH246">
        <v>9</v>
      </c>
      <c r="AI246">
        <v>10</v>
      </c>
      <c r="AJ246">
        <v>11</v>
      </c>
      <c r="AK246">
        <v>6</v>
      </c>
      <c r="AL246">
        <v>5</v>
      </c>
      <c r="AM246">
        <v>5</v>
      </c>
      <c r="AN246">
        <v>1</v>
      </c>
      <c r="AO246">
        <v>1</v>
      </c>
      <c r="AP246">
        <v>2</v>
      </c>
      <c r="AR246">
        <v>1</v>
      </c>
      <c r="AS246">
        <v>3</v>
      </c>
      <c r="AT246">
        <v>1</v>
      </c>
      <c r="AU246">
        <v>2</v>
      </c>
      <c r="AW246">
        <v>5</v>
      </c>
      <c r="AX246">
        <v>4</v>
      </c>
      <c r="AY246">
        <v>4</v>
      </c>
      <c r="AZ246">
        <v>9</v>
      </c>
      <c r="BA246">
        <v>4</v>
      </c>
      <c r="BB246">
        <v>4</v>
      </c>
      <c r="BC246">
        <v>5</v>
      </c>
      <c r="BD246">
        <v>3</v>
      </c>
      <c r="BE246">
        <v>3</v>
      </c>
      <c r="BF246">
        <v>3</v>
      </c>
      <c r="BI246">
        <f t="shared" si="8"/>
        <v>199</v>
      </c>
    </row>
    <row r="247" spans="1:61" x14ac:dyDescent="0.25">
      <c r="A247" t="s">
        <v>1774</v>
      </c>
      <c r="B247" s="6" t="s">
        <v>1929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P247">
        <v>3</v>
      </c>
      <c r="Q247">
        <v>1</v>
      </c>
      <c r="R247">
        <v>1</v>
      </c>
      <c r="AE247">
        <v>2</v>
      </c>
      <c r="AF247">
        <v>11</v>
      </c>
      <c r="AG247">
        <v>8</v>
      </c>
      <c r="AH247">
        <v>9</v>
      </c>
      <c r="AI247">
        <v>5</v>
      </c>
      <c r="AJ247">
        <v>3</v>
      </c>
      <c r="AK247">
        <v>6</v>
      </c>
      <c r="AN247">
        <v>2</v>
      </c>
      <c r="AV247">
        <v>5</v>
      </c>
      <c r="AW247">
        <v>1</v>
      </c>
      <c r="AX247">
        <v>6</v>
      </c>
      <c r="AY247">
        <v>5</v>
      </c>
      <c r="AZ247">
        <v>2</v>
      </c>
      <c r="BA247">
        <v>2</v>
      </c>
      <c r="BI247" s="3">
        <f t="shared" si="8"/>
        <v>72</v>
      </c>
    </row>
    <row r="248" spans="1:61" x14ac:dyDescent="0.25">
      <c r="A248" t="s">
        <v>1775</v>
      </c>
      <c r="B248" s="6" t="s">
        <v>1929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Q248">
        <v>1</v>
      </c>
      <c r="R248">
        <v>2</v>
      </c>
      <c r="U248">
        <v>1</v>
      </c>
      <c r="AC248">
        <v>3</v>
      </c>
      <c r="AD248">
        <v>6</v>
      </c>
      <c r="AE248">
        <v>13</v>
      </c>
      <c r="AF248">
        <v>10</v>
      </c>
      <c r="AG248">
        <v>5</v>
      </c>
      <c r="AH248">
        <v>1</v>
      </c>
      <c r="AJ248">
        <v>2</v>
      </c>
      <c r="AK248">
        <v>2</v>
      </c>
      <c r="AM248">
        <v>2</v>
      </c>
      <c r="AS248">
        <v>1</v>
      </c>
      <c r="AV248">
        <v>1</v>
      </c>
      <c r="AW248">
        <v>4</v>
      </c>
      <c r="AX248">
        <v>8</v>
      </c>
      <c r="AY248">
        <v>6</v>
      </c>
      <c r="AZ248">
        <v>2</v>
      </c>
      <c r="BA248">
        <v>2</v>
      </c>
      <c r="BB248">
        <v>1</v>
      </c>
      <c r="BC248">
        <v>1</v>
      </c>
      <c r="BE248">
        <v>2</v>
      </c>
      <c r="BI248" s="3">
        <f t="shared" si="8"/>
        <v>76</v>
      </c>
    </row>
    <row r="249" spans="1:61" x14ac:dyDescent="0.25">
      <c r="A249" t="s">
        <v>1776</v>
      </c>
      <c r="B249" s="6" t="s">
        <v>1929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>
        <v>1</v>
      </c>
      <c r="V249">
        <v>2</v>
      </c>
      <c r="AD249">
        <v>1</v>
      </c>
      <c r="AE249">
        <v>2</v>
      </c>
      <c r="AF249">
        <v>4</v>
      </c>
      <c r="AG249">
        <v>6</v>
      </c>
      <c r="AH249">
        <v>1</v>
      </c>
      <c r="AI249">
        <v>2</v>
      </c>
      <c r="AJ249">
        <v>2</v>
      </c>
      <c r="AK249">
        <v>7</v>
      </c>
      <c r="AL249">
        <v>3</v>
      </c>
      <c r="AM249">
        <v>2</v>
      </c>
      <c r="AP249">
        <v>1</v>
      </c>
      <c r="AQ249">
        <v>1</v>
      </c>
      <c r="AW249">
        <v>6</v>
      </c>
      <c r="AX249">
        <v>3</v>
      </c>
      <c r="AY249">
        <v>2</v>
      </c>
      <c r="AZ249">
        <v>2</v>
      </c>
      <c r="BA249">
        <v>1</v>
      </c>
      <c r="BC249">
        <v>1</v>
      </c>
      <c r="BI249" s="3">
        <f t="shared" si="8"/>
        <v>50</v>
      </c>
    </row>
    <row r="250" spans="1:61" x14ac:dyDescent="0.25">
      <c r="A250" t="s">
        <v>1978</v>
      </c>
      <c r="B250" s="6" t="s">
        <v>1929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>
        <v>1</v>
      </c>
      <c r="P250">
        <v>3</v>
      </c>
      <c r="Q250">
        <v>5</v>
      </c>
      <c r="R250">
        <v>2</v>
      </c>
      <c r="S250">
        <v>4</v>
      </c>
      <c r="T250">
        <v>1</v>
      </c>
      <c r="V250">
        <v>3</v>
      </c>
      <c r="W250">
        <v>1</v>
      </c>
      <c r="X250">
        <v>3</v>
      </c>
      <c r="Y250">
        <v>2</v>
      </c>
      <c r="Z250">
        <v>2</v>
      </c>
      <c r="AB250">
        <v>2</v>
      </c>
      <c r="AC250">
        <v>8</v>
      </c>
      <c r="AD250">
        <v>19</v>
      </c>
      <c r="AE250">
        <v>70</v>
      </c>
      <c r="AF250">
        <v>134</v>
      </c>
      <c r="AG250">
        <v>106</v>
      </c>
      <c r="AH250">
        <v>90</v>
      </c>
      <c r="AI250">
        <v>62</v>
      </c>
      <c r="AJ250">
        <v>50</v>
      </c>
      <c r="AK250">
        <v>48</v>
      </c>
      <c r="AL250">
        <v>34</v>
      </c>
      <c r="AM250">
        <v>23</v>
      </c>
      <c r="AN250">
        <v>21</v>
      </c>
      <c r="AO250">
        <v>5</v>
      </c>
      <c r="AP250">
        <v>10</v>
      </c>
      <c r="AQ250">
        <v>4</v>
      </c>
      <c r="AR250">
        <v>6</v>
      </c>
      <c r="AS250">
        <v>3</v>
      </c>
      <c r="AT250">
        <v>8</v>
      </c>
      <c r="AU250">
        <v>8</v>
      </c>
      <c r="AV250">
        <v>27</v>
      </c>
      <c r="AW250">
        <v>45</v>
      </c>
      <c r="AX250">
        <v>58</v>
      </c>
      <c r="AY250">
        <v>58</v>
      </c>
      <c r="AZ250">
        <v>30</v>
      </c>
      <c r="BA250">
        <v>14</v>
      </c>
      <c r="BB250">
        <v>4</v>
      </c>
      <c r="BC250">
        <v>6</v>
      </c>
      <c r="BD250">
        <v>5</v>
      </c>
      <c r="BE250">
        <v>8</v>
      </c>
      <c r="BF250">
        <v>3</v>
      </c>
      <c r="BG250">
        <v>2</v>
      </c>
      <c r="BH250">
        <v>1</v>
      </c>
      <c r="BI250" s="3">
        <f t="shared" si="8"/>
        <v>999</v>
      </c>
    </row>
    <row r="251" spans="1:61" x14ac:dyDescent="0.25">
      <c r="A251" t="s">
        <v>1878</v>
      </c>
      <c r="B251" t="s">
        <v>1929</v>
      </c>
      <c r="O251">
        <v>1</v>
      </c>
      <c r="R251">
        <v>1</v>
      </c>
      <c r="S251">
        <v>1</v>
      </c>
      <c r="T251">
        <v>1</v>
      </c>
      <c r="X251">
        <v>1</v>
      </c>
      <c r="Z251">
        <v>2</v>
      </c>
      <c r="AA251">
        <v>3</v>
      </c>
      <c r="AB251">
        <v>1</v>
      </c>
      <c r="AC251">
        <v>2</v>
      </c>
      <c r="AD251">
        <v>3</v>
      </c>
      <c r="AE251">
        <v>6</v>
      </c>
      <c r="AF251">
        <v>23</v>
      </c>
      <c r="AG251">
        <v>25</v>
      </c>
      <c r="AH251">
        <v>3</v>
      </c>
      <c r="AI251">
        <v>9</v>
      </c>
      <c r="AJ251">
        <v>5</v>
      </c>
      <c r="AK251">
        <v>10</v>
      </c>
      <c r="AL251">
        <v>3</v>
      </c>
      <c r="AM251">
        <v>2</v>
      </c>
      <c r="AN251">
        <v>4</v>
      </c>
      <c r="AP251">
        <v>2</v>
      </c>
      <c r="AQ251">
        <v>2</v>
      </c>
      <c r="AS251">
        <v>1</v>
      </c>
      <c r="AT251">
        <v>2</v>
      </c>
      <c r="AU251">
        <v>2</v>
      </c>
      <c r="AV251">
        <v>3</v>
      </c>
      <c r="AW251">
        <v>11</v>
      </c>
      <c r="AX251">
        <v>14</v>
      </c>
      <c r="AY251">
        <v>19</v>
      </c>
      <c r="AZ251">
        <v>7</v>
      </c>
      <c r="BA251">
        <v>4</v>
      </c>
      <c r="BB251">
        <v>5</v>
      </c>
      <c r="BC251">
        <v>5</v>
      </c>
      <c r="BD251">
        <v>1</v>
      </c>
      <c r="BE251">
        <v>2</v>
      </c>
      <c r="BF251">
        <v>1</v>
      </c>
      <c r="BG251">
        <v>1</v>
      </c>
      <c r="BH251">
        <v>1</v>
      </c>
      <c r="BI251">
        <f t="shared" si="8"/>
        <v>189</v>
      </c>
    </row>
    <row r="252" spans="1:61" x14ac:dyDescent="0.25">
      <c r="A252" t="s">
        <v>1920</v>
      </c>
      <c r="B252" t="s">
        <v>1929</v>
      </c>
      <c r="O252">
        <v>1</v>
      </c>
      <c r="P252">
        <v>3</v>
      </c>
      <c r="Q252">
        <v>1</v>
      </c>
      <c r="R252">
        <v>1</v>
      </c>
      <c r="S252">
        <v>2</v>
      </c>
      <c r="T252">
        <v>4</v>
      </c>
      <c r="U252">
        <v>8</v>
      </c>
      <c r="W252">
        <v>2</v>
      </c>
      <c r="X252">
        <v>5</v>
      </c>
      <c r="AA252">
        <v>5</v>
      </c>
      <c r="AB252">
        <v>6</v>
      </c>
      <c r="AC252">
        <v>43</v>
      </c>
      <c r="AD252">
        <v>112</v>
      </c>
      <c r="AE252">
        <v>180</v>
      </c>
      <c r="AF252">
        <v>149</v>
      </c>
      <c r="AG252">
        <v>64</v>
      </c>
      <c r="AH252">
        <v>25</v>
      </c>
      <c r="AI252">
        <v>10</v>
      </c>
      <c r="AJ252">
        <v>11</v>
      </c>
      <c r="AK252">
        <v>13</v>
      </c>
      <c r="AL252">
        <v>5</v>
      </c>
      <c r="AM252">
        <v>6</v>
      </c>
      <c r="AN252">
        <v>5</v>
      </c>
      <c r="AO252">
        <v>2</v>
      </c>
      <c r="AP252">
        <v>3</v>
      </c>
      <c r="AQ252">
        <v>1</v>
      </c>
      <c r="AR252">
        <v>5</v>
      </c>
      <c r="AS252">
        <v>3</v>
      </c>
      <c r="AT252">
        <v>1</v>
      </c>
      <c r="AU252">
        <v>2</v>
      </c>
      <c r="AV252">
        <v>11</v>
      </c>
      <c r="AW252">
        <v>49</v>
      </c>
      <c r="AX252">
        <v>59</v>
      </c>
      <c r="AY252">
        <v>34</v>
      </c>
      <c r="AZ252">
        <v>20</v>
      </c>
      <c r="BA252">
        <v>6</v>
      </c>
      <c r="BB252">
        <v>14</v>
      </c>
      <c r="BC252">
        <v>6</v>
      </c>
      <c r="BD252">
        <v>7</v>
      </c>
      <c r="BE252">
        <v>2</v>
      </c>
      <c r="BF252">
        <v>7</v>
      </c>
      <c r="BG252">
        <v>3</v>
      </c>
      <c r="BI252">
        <f t="shared" si="8"/>
        <v>896</v>
      </c>
    </row>
    <row r="253" spans="1:61" x14ac:dyDescent="0.25">
      <c r="A253" t="s">
        <v>1929</v>
      </c>
      <c r="B253" t="s">
        <v>1929</v>
      </c>
      <c r="P253">
        <v>5</v>
      </c>
      <c r="Q253">
        <v>3</v>
      </c>
      <c r="R253">
        <v>2</v>
      </c>
      <c r="T253">
        <v>2</v>
      </c>
      <c r="U253">
        <v>1</v>
      </c>
      <c r="V253">
        <v>1</v>
      </c>
      <c r="Y253">
        <v>1</v>
      </c>
      <c r="Z253">
        <v>1</v>
      </c>
      <c r="AA253">
        <v>1</v>
      </c>
      <c r="AB253">
        <v>3</v>
      </c>
      <c r="AC253">
        <v>11</v>
      </c>
      <c r="AD253">
        <v>61</v>
      </c>
      <c r="AE253">
        <v>91</v>
      </c>
      <c r="AF253">
        <v>67</v>
      </c>
      <c r="AG253">
        <v>39</v>
      </c>
      <c r="AH253">
        <v>19</v>
      </c>
      <c r="AI253">
        <v>8</v>
      </c>
      <c r="AJ253">
        <v>7</v>
      </c>
      <c r="AK253">
        <v>7</v>
      </c>
      <c r="AL253">
        <v>7</v>
      </c>
      <c r="AN253">
        <v>2</v>
      </c>
      <c r="AP253">
        <v>2</v>
      </c>
      <c r="AQ253">
        <v>3</v>
      </c>
      <c r="AR253">
        <v>1</v>
      </c>
      <c r="AS253">
        <v>1</v>
      </c>
      <c r="AT253">
        <v>2</v>
      </c>
      <c r="AV253">
        <v>5</v>
      </c>
      <c r="AW253">
        <v>18</v>
      </c>
      <c r="AX253">
        <v>36</v>
      </c>
      <c r="AY253">
        <v>16</v>
      </c>
      <c r="AZ253">
        <v>14</v>
      </c>
      <c r="BA253">
        <v>8</v>
      </c>
      <c r="BB253">
        <v>4</v>
      </c>
      <c r="BC253">
        <v>2</v>
      </c>
      <c r="BD253">
        <v>6</v>
      </c>
      <c r="BE253">
        <v>3</v>
      </c>
      <c r="BF253">
        <v>2</v>
      </c>
      <c r="BI253">
        <f t="shared" si="8"/>
        <v>462</v>
      </c>
    </row>
    <row r="254" spans="1:61" x14ac:dyDescent="0.25">
      <c r="A254" t="s">
        <v>1777</v>
      </c>
      <c r="B254" s="6" t="s">
        <v>2022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P254">
        <v>2</v>
      </c>
      <c r="Q254">
        <v>3</v>
      </c>
      <c r="R254">
        <v>6</v>
      </c>
      <c r="S254">
        <v>5</v>
      </c>
      <c r="T254">
        <v>1</v>
      </c>
      <c r="AB254">
        <v>1</v>
      </c>
      <c r="AC254">
        <v>1</v>
      </c>
      <c r="AG254">
        <v>3</v>
      </c>
      <c r="AH254">
        <v>7</v>
      </c>
      <c r="AI254">
        <v>7</v>
      </c>
      <c r="AJ254">
        <v>27</v>
      </c>
      <c r="AK254">
        <v>35</v>
      </c>
      <c r="AL254">
        <v>20</v>
      </c>
      <c r="AM254">
        <v>6</v>
      </c>
      <c r="AN254">
        <v>2</v>
      </c>
      <c r="AO254">
        <v>1</v>
      </c>
      <c r="AP254">
        <v>1</v>
      </c>
      <c r="AQ254">
        <v>1</v>
      </c>
      <c r="AS254">
        <v>1</v>
      </c>
      <c r="AW254">
        <v>6</v>
      </c>
      <c r="AX254">
        <v>6</v>
      </c>
      <c r="AY254">
        <v>7</v>
      </c>
      <c r="AZ254">
        <v>4</v>
      </c>
      <c r="BA254">
        <v>3</v>
      </c>
      <c r="BD254">
        <v>1</v>
      </c>
      <c r="BH254">
        <v>1</v>
      </c>
      <c r="BI254" s="3">
        <f t="shared" si="8"/>
        <v>158</v>
      </c>
    </row>
    <row r="255" spans="1:61" x14ac:dyDescent="0.25">
      <c r="A255" t="s">
        <v>1778</v>
      </c>
      <c r="B255" s="6" t="s">
        <v>2022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>
        <v>2</v>
      </c>
      <c r="P255">
        <v>5</v>
      </c>
      <c r="Q255">
        <v>5</v>
      </c>
      <c r="R255">
        <v>8</v>
      </c>
      <c r="T255">
        <v>4</v>
      </c>
      <c r="Z255">
        <v>1</v>
      </c>
      <c r="AD255">
        <v>1</v>
      </c>
      <c r="AF255">
        <v>2</v>
      </c>
      <c r="AG255">
        <v>5</v>
      </c>
      <c r="AH255">
        <v>14</v>
      </c>
      <c r="AI255">
        <v>29</v>
      </c>
      <c r="AJ255">
        <v>12</v>
      </c>
      <c r="AK255">
        <v>10</v>
      </c>
      <c r="AL255">
        <v>8</v>
      </c>
      <c r="AM255">
        <v>5</v>
      </c>
      <c r="AO255">
        <v>3</v>
      </c>
      <c r="AP255">
        <v>1</v>
      </c>
      <c r="AR255">
        <v>1</v>
      </c>
      <c r="AS255">
        <v>2</v>
      </c>
      <c r="AT255">
        <v>6</v>
      </c>
      <c r="AU255">
        <v>1</v>
      </c>
      <c r="AV255">
        <v>6</v>
      </c>
      <c r="AW255">
        <v>1</v>
      </c>
      <c r="AX255">
        <v>1</v>
      </c>
      <c r="AY255">
        <v>1</v>
      </c>
      <c r="AZ255">
        <v>2</v>
      </c>
      <c r="BA255">
        <v>3</v>
      </c>
      <c r="BC255">
        <v>2</v>
      </c>
      <c r="BD255">
        <v>3</v>
      </c>
      <c r="BF255">
        <v>1</v>
      </c>
      <c r="BG255">
        <v>1</v>
      </c>
      <c r="BI255" s="3">
        <f t="shared" si="8"/>
        <v>146</v>
      </c>
    </row>
    <row r="256" spans="1:61" x14ac:dyDescent="0.25">
      <c r="A256" t="s">
        <v>1779</v>
      </c>
      <c r="B256" s="6" t="s">
        <v>2022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P256">
        <v>5</v>
      </c>
      <c r="Q256">
        <v>6</v>
      </c>
      <c r="S256">
        <v>1</v>
      </c>
      <c r="T256">
        <v>1</v>
      </c>
      <c r="AD256">
        <v>1</v>
      </c>
      <c r="AG256">
        <v>4</v>
      </c>
      <c r="AH256">
        <v>8</v>
      </c>
      <c r="AI256">
        <v>13</v>
      </c>
      <c r="AJ256">
        <v>22</v>
      </c>
      <c r="AK256">
        <v>13</v>
      </c>
      <c r="AL256">
        <v>8</v>
      </c>
      <c r="AM256">
        <v>3</v>
      </c>
      <c r="AN256">
        <v>1</v>
      </c>
      <c r="AP256">
        <v>3</v>
      </c>
      <c r="AQ256">
        <v>1</v>
      </c>
      <c r="AW256">
        <v>1</v>
      </c>
      <c r="AX256">
        <v>10</v>
      </c>
      <c r="AY256">
        <v>1</v>
      </c>
      <c r="AZ256">
        <v>1</v>
      </c>
      <c r="BA256">
        <v>2</v>
      </c>
      <c r="BC256">
        <v>1</v>
      </c>
      <c r="BG256">
        <v>1</v>
      </c>
      <c r="BH256">
        <v>1</v>
      </c>
      <c r="BI256" s="3">
        <f t="shared" si="8"/>
        <v>108</v>
      </c>
    </row>
    <row r="257" spans="1:61" x14ac:dyDescent="0.25">
      <c r="A257" t="s">
        <v>1780</v>
      </c>
      <c r="B257" s="6" t="s">
        <v>2022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P257">
        <v>2</v>
      </c>
      <c r="Q257">
        <v>3</v>
      </c>
      <c r="R257">
        <v>6</v>
      </c>
      <c r="AD257">
        <v>1</v>
      </c>
      <c r="AE257">
        <v>1</v>
      </c>
      <c r="AF257">
        <v>4</v>
      </c>
      <c r="AG257">
        <v>7</v>
      </c>
      <c r="AH257">
        <v>5</v>
      </c>
      <c r="AI257">
        <v>12</v>
      </c>
      <c r="AJ257">
        <v>10</v>
      </c>
      <c r="AK257">
        <v>2</v>
      </c>
      <c r="AL257">
        <v>4</v>
      </c>
      <c r="AP257">
        <v>1</v>
      </c>
      <c r="AS257">
        <v>3</v>
      </c>
      <c r="AU257">
        <v>1</v>
      </c>
      <c r="AV257">
        <v>2</v>
      </c>
      <c r="AW257">
        <v>7</v>
      </c>
      <c r="AX257">
        <v>3</v>
      </c>
      <c r="AY257">
        <v>5</v>
      </c>
      <c r="AZ257">
        <v>8</v>
      </c>
      <c r="BA257">
        <v>1</v>
      </c>
      <c r="BB257">
        <v>2</v>
      </c>
      <c r="BC257">
        <v>1</v>
      </c>
      <c r="BD257">
        <v>1</v>
      </c>
      <c r="BE257">
        <v>2</v>
      </c>
      <c r="BF257">
        <v>1</v>
      </c>
      <c r="BI257" s="3">
        <f t="shared" ref="BI257:BI288" si="9">SUM(O257:BH257)</f>
        <v>95</v>
      </c>
    </row>
    <row r="258" spans="1:61" x14ac:dyDescent="0.25">
      <c r="A258" t="s">
        <v>1781</v>
      </c>
      <c r="B258" s="6" t="s">
        <v>2022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>
        <v>3</v>
      </c>
      <c r="P258">
        <v>8</v>
      </c>
      <c r="Q258">
        <v>5</v>
      </c>
      <c r="R258">
        <v>1</v>
      </c>
      <c r="AB258">
        <v>1</v>
      </c>
      <c r="AF258">
        <v>4</v>
      </c>
      <c r="AG258">
        <v>11</v>
      </c>
      <c r="AH258">
        <v>10</v>
      </c>
      <c r="AI258">
        <v>19</v>
      </c>
      <c r="AJ258">
        <v>19</v>
      </c>
      <c r="AK258">
        <v>24</v>
      </c>
      <c r="AL258">
        <v>13</v>
      </c>
      <c r="AM258">
        <v>5</v>
      </c>
      <c r="AN258">
        <v>2</v>
      </c>
      <c r="AO258">
        <v>2</v>
      </c>
      <c r="AU258">
        <v>2</v>
      </c>
      <c r="AV258">
        <v>11</v>
      </c>
      <c r="AW258">
        <v>32</v>
      </c>
      <c r="AX258">
        <v>20</v>
      </c>
      <c r="AY258">
        <v>9</v>
      </c>
      <c r="AZ258">
        <v>6</v>
      </c>
      <c r="BA258">
        <v>4</v>
      </c>
      <c r="BB258">
        <v>3</v>
      </c>
      <c r="BD258">
        <v>1</v>
      </c>
      <c r="BE258">
        <v>1</v>
      </c>
      <c r="BF258">
        <v>1</v>
      </c>
      <c r="BG258">
        <v>1</v>
      </c>
      <c r="BI258" s="3">
        <f t="shared" si="9"/>
        <v>218</v>
      </c>
    </row>
    <row r="259" spans="1:61" x14ac:dyDescent="0.25">
      <c r="A259" t="s">
        <v>1782</v>
      </c>
      <c r="B259" s="6" t="s">
        <v>2022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P259">
        <v>1</v>
      </c>
      <c r="Q259">
        <v>7</v>
      </c>
      <c r="R259">
        <v>9</v>
      </c>
      <c r="S259">
        <v>1</v>
      </c>
      <c r="T259">
        <v>2</v>
      </c>
      <c r="AF259">
        <v>4</v>
      </c>
      <c r="AG259">
        <v>4</v>
      </c>
      <c r="AH259">
        <v>16</v>
      </c>
      <c r="AI259">
        <v>6</v>
      </c>
      <c r="AJ259">
        <v>4</v>
      </c>
      <c r="AK259">
        <v>2</v>
      </c>
      <c r="AM259">
        <v>1</v>
      </c>
      <c r="AN259">
        <v>3</v>
      </c>
      <c r="AO259">
        <v>2</v>
      </c>
      <c r="AP259">
        <v>2</v>
      </c>
      <c r="AQ259">
        <v>1</v>
      </c>
      <c r="AW259">
        <v>2</v>
      </c>
      <c r="AX259">
        <v>7</v>
      </c>
      <c r="AY259">
        <v>6</v>
      </c>
      <c r="AZ259">
        <v>9</v>
      </c>
      <c r="BA259">
        <v>3</v>
      </c>
      <c r="BB259">
        <v>2</v>
      </c>
      <c r="BC259">
        <v>2</v>
      </c>
      <c r="BD259">
        <v>1</v>
      </c>
      <c r="BI259" s="3">
        <f t="shared" si="9"/>
        <v>97</v>
      </c>
    </row>
    <row r="260" spans="1:61" x14ac:dyDescent="0.25">
      <c r="A260" t="s">
        <v>1783</v>
      </c>
      <c r="B260" s="6" t="s">
        <v>2022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P260">
        <v>6</v>
      </c>
      <c r="Q260">
        <v>4</v>
      </c>
      <c r="R260">
        <v>5</v>
      </c>
      <c r="S260">
        <v>3</v>
      </c>
      <c r="V260">
        <v>1</v>
      </c>
      <c r="AB260">
        <v>1</v>
      </c>
      <c r="AE260">
        <v>1</v>
      </c>
      <c r="AF260">
        <v>1</v>
      </c>
      <c r="AG260">
        <v>2</v>
      </c>
      <c r="AH260">
        <v>18</v>
      </c>
      <c r="AI260">
        <v>39</v>
      </c>
      <c r="AJ260">
        <v>35</v>
      </c>
      <c r="AK260">
        <v>17</v>
      </c>
      <c r="AL260">
        <v>19</v>
      </c>
      <c r="AM260">
        <v>2</v>
      </c>
      <c r="AN260">
        <v>1</v>
      </c>
      <c r="AO260">
        <v>1</v>
      </c>
      <c r="AQ260">
        <v>1</v>
      </c>
      <c r="AU260">
        <v>1</v>
      </c>
      <c r="AV260">
        <v>5</v>
      </c>
      <c r="AW260">
        <v>3</v>
      </c>
      <c r="AX260">
        <v>5</v>
      </c>
      <c r="AY260">
        <v>9</v>
      </c>
      <c r="AZ260">
        <v>3</v>
      </c>
      <c r="BB260">
        <v>2</v>
      </c>
      <c r="BC260">
        <v>1</v>
      </c>
      <c r="BD260">
        <v>1</v>
      </c>
      <c r="BE260">
        <v>2</v>
      </c>
      <c r="BG260">
        <v>2</v>
      </c>
      <c r="BH260">
        <v>1</v>
      </c>
      <c r="BI260" s="3">
        <f t="shared" si="9"/>
        <v>192</v>
      </c>
    </row>
    <row r="261" spans="1:61" x14ac:dyDescent="0.25">
      <c r="A261" t="s">
        <v>1784</v>
      </c>
      <c r="B261" s="6" t="s">
        <v>2022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P261">
        <v>1</v>
      </c>
      <c r="Q261">
        <v>7</v>
      </c>
      <c r="R261">
        <v>3</v>
      </c>
      <c r="S261">
        <v>1</v>
      </c>
      <c r="AG261">
        <v>1</v>
      </c>
      <c r="AH261">
        <v>11</v>
      </c>
      <c r="AI261">
        <v>21</v>
      </c>
      <c r="AJ261">
        <v>45</v>
      </c>
      <c r="AK261">
        <v>38</v>
      </c>
      <c r="AL261">
        <v>21</v>
      </c>
      <c r="AM261">
        <v>7</v>
      </c>
      <c r="AN261">
        <v>2</v>
      </c>
      <c r="AO261">
        <v>1</v>
      </c>
      <c r="AR261">
        <v>1</v>
      </c>
      <c r="AS261">
        <v>1</v>
      </c>
      <c r="AV261">
        <v>1</v>
      </c>
      <c r="AW261">
        <v>1</v>
      </c>
      <c r="AX261">
        <v>4</v>
      </c>
      <c r="AY261">
        <v>2</v>
      </c>
      <c r="AZ261">
        <v>5</v>
      </c>
      <c r="BA261">
        <v>2</v>
      </c>
      <c r="BB261">
        <v>2</v>
      </c>
      <c r="BC261">
        <v>1</v>
      </c>
      <c r="BI261" s="3">
        <f t="shared" si="9"/>
        <v>179</v>
      </c>
    </row>
    <row r="262" spans="1:61" x14ac:dyDescent="0.25">
      <c r="A262" t="s">
        <v>1785</v>
      </c>
      <c r="B262" s="6" t="s">
        <v>2022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P262">
        <v>6</v>
      </c>
      <c r="Q262">
        <v>4</v>
      </c>
      <c r="R262">
        <v>2</v>
      </c>
      <c r="S262">
        <v>1</v>
      </c>
      <c r="AE262">
        <v>1</v>
      </c>
      <c r="AF262">
        <v>2</v>
      </c>
      <c r="AG262">
        <v>19</v>
      </c>
      <c r="AH262">
        <v>23</v>
      </c>
      <c r="AI262">
        <v>17</v>
      </c>
      <c r="AJ262">
        <v>8</v>
      </c>
      <c r="AK262">
        <v>4</v>
      </c>
      <c r="AL262">
        <v>1</v>
      </c>
      <c r="AM262">
        <v>1</v>
      </c>
      <c r="AU262">
        <v>1</v>
      </c>
      <c r="AV262">
        <v>1</v>
      </c>
      <c r="AX262">
        <v>4</v>
      </c>
      <c r="AY262">
        <v>4</v>
      </c>
      <c r="AZ262">
        <v>8</v>
      </c>
      <c r="BA262">
        <v>6</v>
      </c>
      <c r="BB262">
        <v>3</v>
      </c>
      <c r="BE262">
        <v>1</v>
      </c>
      <c r="BH262">
        <v>1</v>
      </c>
      <c r="BI262" s="3">
        <f t="shared" si="9"/>
        <v>118</v>
      </c>
    </row>
    <row r="263" spans="1:61" x14ac:dyDescent="0.25">
      <c r="A263" t="s">
        <v>1979</v>
      </c>
      <c r="B263" s="6" t="s">
        <v>2022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>
        <v>3</v>
      </c>
      <c r="P263">
        <v>26</v>
      </c>
      <c r="Q263">
        <v>41</v>
      </c>
      <c r="R263">
        <v>46</v>
      </c>
      <c r="S263">
        <v>19</v>
      </c>
      <c r="T263">
        <v>15</v>
      </c>
      <c r="U263">
        <v>3</v>
      </c>
      <c r="V263">
        <v>4</v>
      </c>
      <c r="W263">
        <v>1</v>
      </c>
      <c r="X263">
        <v>3</v>
      </c>
      <c r="Y263">
        <v>1</v>
      </c>
      <c r="Z263">
        <v>3</v>
      </c>
      <c r="AA263">
        <v>1</v>
      </c>
      <c r="AB263">
        <v>2</v>
      </c>
      <c r="AC263">
        <v>3</v>
      </c>
      <c r="AD263">
        <v>10</v>
      </c>
      <c r="AE263">
        <v>37</v>
      </c>
      <c r="AF263">
        <v>63</v>
      </c>
      <c r="AG263">
        <v>101</v>
      </c>
      <c r="AH263">
        <v>137</v>
      </c>
      <c r="AI263">
        <v>158</v>
      </c>
      <c r="AJ263">
        <v>240</v>
      </c>
      <c r="AK263">
        <v>235</v>
      </c>
      <c r="AL263">
        <v>152</v>
      </c>
      <c r="AM263">
        <v>67</v>
      </c>
      <c r="AN263">
        <v>33</v>
      </c>
      <c r="AO263">
        <v>13</v>
      </c>
      <c r="AP263">
        <v>10</v>
      </c>
      <c r="AQ263">
        <v>7</v>
      </c>
      <c r="AR263">
        <v>7</v>
      </c>
      <c r="AS263">
        <v>5</v>
      </c>
      <c r="AT263">
        <v>8</v>
      </c>
      <c r="AU263">
        <v>14</v>
      </c>
      <c r="AV263">
        <v>16</v>
      </c>
      <c r="AW263">
        <v>63</v>
      </c>
      <c r="AX263">
        <v>67</v>
      </c>
      <c r="AY263">
        <v>93</v>
      </c>
      <c r="AZ263">
        <v>85</v>
      </c>
      <c r="BA263">
        <v>57</v>
      </c>
      <c r="BB263">
        <v>26</v>
      </c>
      <c r="BC263">
        <v>19</v>
      </c>
      <c r="BD263">
        <v>16</v>
      </c>
      <c r="BE263">
        <v>14</v>
      </c>
      <c r="BF263">
        <v>8</v>
      </c>
      <c r="BG263">
        <v>8</v>
      </c>
      <c r="BH263">
        <v>2</v>
      </c>
      <c r="BI263" s="3">
        <f t="shared" si="9"/>
        <v>1942</v>
      </c>
    </row>
    <row r="264" spans="1:61" x14ac:dyDescent="0.25">
      <c r="A264" t="s">
        <v>1883</v>
      </c>
      <c r="B264" t="s">
        <v>2022</v>
      </c>
      <c r="P264">
        <v>1</v>
      </c>
      <c r="R264">
        <v>2</v>
      </c>
      <c r="S264">
        <v>2</v>
      </c>
      <c r="T264">
        <v>1</v>
      </c>
      <c r="W264">
        <v>3</v>
      </c>
      <c r="Z264">
        <v>1</v>
      </c>
      <c r="AC264">
        <v>1</v>
      </c>
      <c r="AD264">
        <v>3</v>
      </c>
      <c r="AE264">
        <v>11</v>
      </c>
      <c r="AF264">
        <v>34</v>
      </c>
      <c r="AG264">
        <v>61</v>
      </c>
      <c r="AH264">
        <v>44</v>
      </c>
      <c r="AI264">
        <v>14</v>
      </c>
      <c r="AJ264">
        <v>10</v>
      </c>
      <c r="AK264">
        <v>12</v>
      </c>
      <c r="AL264">
        <v>5</v>
      </c>
      <c r="AM264">
        <v>6</v>
      </c>
      <c r="AN264">
        <v>3</v>
      </c>
      <c r="AO264">
        <v>1</v>
      </c>
      <c r="AP264">
        <v>3</v>
      </c>
      <c r="AQ264">
        <v>1</v>
      </c>
      <c r="AT264">
        <v>1</v>
      </c>
      <c r="AV264">
        <v>1</v>
      </c>
      <c r="AW264">
        <v>2</v>
      </c>
      <c r="AX264">
        <v>5</v>
      </c>
      <c r="AY264">
        <v>5</v>
      </c>
      <c r="AZ264">
        <v>6</v>
      </c>
      <c r="BA264">
        <v>3</v>
      </c>
      <c r="BB264">
        <v>2</v>
      </c>
      <c r="BC264">
        <v>2</v>
      </c>
      <c r="BD264">
        <v>1</v>
      </c>
      <c r="BE264">
        <v>2</v>
      </c>
      <c r="BI264">
        <f t="shared" si="9"/>
        <v>249</v>
      </c>
    </row>
    <row r="265" spans="1:61" x14ac:dyDescent="0.25">
      <c r="A265" t="s">
        <v>1928</v>
      </c>
      <c r="B265" t="s">
        <v>2022</v>
      </c>
      <c r="O265">
        <v>1</v>
      </c>
      <c r="P265">
        <v>12</v>
      </c>
      <c r="Q265">
        <v>11</v>
      </c>
      <c r="R265">
        <v>1</v>
      </c>
      <c r="S265">
        <v>2</v>
      </c>
      <c r="T265">
        <v>1</v>
      </c>
      <c r="U265">
        <v>4</v>
      </c>
      <c r="AE265">
        <v>1</v>
      </c>
      <c r="AF265">
        <v>3</v>
      </c>
      <c r="AG265">
        <v>10</v>
      </c>
      <c r="AH265">
        <v>21</v>
      </c>
      <c r="AI265">
        <v>31</v>
      </c>
      <c r="AJ265">
        <v>36</v>
      </c>
      <c r="AK265">
        <v>37</v>
      </c>
      <c r="AL265">
        <v>27</v>
      </c>
      <c r="AM265">
        <v>9</v>
      </c>
      <c r="AN265">
        <v>5</v>
      </c>
      <c r="AO265">
        <v>4</v>
      </c>
      <c r="AP265">
        <v>2</v>
      </c>
      <c r="AT265">
        <v>1</v>
      </c>
      <c r="AU265">
        <v>1</v>
      </c>
      <c r="AV265">
        <v>1</v>
      </c>
      <c r="AW265">
        <v>7</v>
      </c>
      <c r="AX265">
        <v>19</v>
      </c>
      <c r="AY265">
        <v>23</v>
      </c>
      <c r="AZ265">
        <v>21</v>
      </c>
      <c r="BA265">
        <v>8</v>
      </c>
      <c r="BB265">
        <v>4</v>
      </c>
      <c r="BE265">
        <v>1</v>
      </c>
      <c r="BF265">
        <v>1</v>
      </c>
      <c r="BH265">
        <v>1</v>
      </c>
      <c r="BI265">
        <f t="shared" si="9"/>
        <v>306</v>
      </c>
    </row>
    <row r="266" spans="1:61" x14ac:dyDescent="0.25">
      <c r="A266" t="s">
        <v>1934</v>
      </c>
      <c r="B266" t="s">
        <v>2022</v>
      </c>
      <c r="O266">
        <v>2</v>
      </c>
      <c r="P266">
        <v>16</v>
      </c>
      <c r="Q266">
        <v>45</v>
      </c>
      <c r="R266">
        <v>39</v>
      </c>
      <c r="S266">
        <v>11</v>
      </c>
      <c r="T266">
        <v>5</v>
      </c>
      <c r="U266">
        <v>6</v>
      </c>
      <c r="V266">
        <v>2</v>
      </c>
      <c r="W266">
        <v>1</v>
      </c>
      <c r="X266">
        <v>1</v>
      </c>
      <c r="Y266">
        <v>2</v>
      </c>
      <c r="AA266">
        <v>1</v>
      </c>
      <c r="AB266">
        <v>1</v>
      </c>
      <c r="AC266">
        <v>1</v>
      </c>
      <c r="AD266">
        <v>6</v>
      </c>
      <c r="AE266">
        <v>20</v>
      </c>
      <c r="AF266">
        <v>71</v>
      </c>
      <c r="AG266">
        <v>158</v>
      </c>
      <c r="AH266">
        <v>151</v>
      </c>
      <c r="AI266">
        <v>85</v>
      </c>
      <c r="AJ266">
        <v>58</v>
      </c>
      <c r="AK266">
        <v>44</v>
      </c>
      <c r="AL266">
        <v>21</v>
      </c>
      <c r="AM266">
        <v>17</v>
      </c>
      <c r="AN266">
        <v>8</v>
      </c>
      <c r="AO266">
        <v>5</v>
      </c>
      <c r="AP266">
        <v>3</v>
      </c>
      <c r="AQ266">
        <v>8</v>
      </c>
      <c r="AR266">
        <v>3</v>
      </c>
      <c r="AS266">
        <v>1</v>
      </c>
      <c r="AT266">
        <v>1</v>
      </c>
      <c r="AU266">
        <v>11</v>
      </c>
      <c r="AV266">
        <v>32</v>
      </c>
      <c r="AW266">
        <v>61</v>
      </c>
      <c r="AX266">
        <v>72</v>
      </c>
      <c r="AY266">
        <v>69</v>
      </c>
      <c r="AZ266">
        <v>62</v>
      </c>
      <c r="BA266">
        <v>37</v>
      </c>
      <c r="BB266">
        <v>20</v>
      </c>
      <c r="BC266">
        <v>13</v>
      </c>
      <c r="BD266">
        <v>10</v>
      </c>
      <c r="BE266">
        <v>4</v>
      </c>
      <c r="BF266">
        <v>7</v>
      </c>
      <c r="BG266">
        <v>1</v>
      </c>
      <c r="BH266">
        <v>5</v>
      </c>
      <c r="BI266">
        <f t="shared" si="9"/>
        <v>1197</v>
      </c>
    </row>
    <row r="267" spans="1:61" x14ac:dyDescent="0.25">
      <c r="A267" t="s">
        <v>1939</v>
      </c>
      <c r="B267" t="s">
        <v>2022</v>
      </c>
      <c r="O267">
        <v>2</v>
      </c>
      <c r="P267">
        <v>9</v>
      </c>
      <c r="Q267">
        <v>22</v>
      </c>
      <c r="R267">
        <v>12</v>
      </c>
      <c r="S267">
        <v>11</v>
      </c>
      <c r="T267">
        <v>2</v>
      </c>
      <c r="U267">
        <v>4</v>
      </c>
      <c r="V267">
        <v>1</v>
      </c>
      <c r="W267">
        <v>1</v>
      </c>
      <c r="X267">
        <v>1</v>
      </c>
      <c r="AA267">
        <v>1</v>
      </c>
      <c r="AE267">
        <v>2</v>
      </c>
      <c r="AF267">
        <v>5</v>
      </c>
      <c r="AG267">
        <v>9</v>
      </c>
      <c r="AH267">
        <v>33</v>
      </c>
      <c r="AI267">
        <v>49</v>
      </c>
      <c r="AJ267">
        <v>65</v>
      </c>
      <c r="AK267">
        <v>70</v>
      </c>
      <c r="AL267">
        <v>53</v>
      </c>
      <c r="AM267">
        <v>14</v>
      </c>
      <c r="AN267">
        <v>3</v>
      </c>
      <c r="AO267">
        <v>3</v>
      </c>
      <c r="AQ267">
        <v>2</v>
      </c>
      <c r="AS267">
        <v>1</v>
      </c>
      <c r="AT267">
        <v>2</v>
      </c>
      <c r="AU267">
        <v>2</v>
      </c>
      <c r="AV267">
        <v>5</v>
      </c>
      <c r="AW267">
        <v>10</v>
      </c>
      <c r="AX267">
        <v>13</v>
      </c>
      <c r="AY267">
        <v>9</v>
      </c>
      <c r="AZ267">
        <v>7</v>
      </c>
      <c r="BA267">
        <v>7</v>
      </c>
      <c r="BB267">
        <v>5</v>
      </c>
      <c r="BC267">
        <v>4</v>
      </c>
      <c r="BD267">
        <v>3</v>
      </c>
      <c r="BE267">
        <v>2</v>
      </c>
      <c r="BF267">
        <v>1</v>
      </c>
      <c r="BI267">
        <f t="shared" si="9"/>
        <v>445</v>
      </c>
    </row>
    <row r="268" spans="1:61" x14ac:dyDescent="0.25">
      <c r="A268" t="s">
        <v>1941</v>
      </c>
      <c r="B268" t="s">
        <v>2022</v>
      </c>
      <c r="P268">
        <v>13</v>
      </c>
      <c r="Q268">
        <v>21</v>
      </c>
      <c r="R268">
        <v>10</v>
      </c>
      <c r="S268">
        <v>3</v>
      </c>
      <c r="U268">
        <v>2</v>
      </c>
      <c r="W268">
        <v>1</v>
      </c>
      <c r="AC268">
        <v>1</v>
      </c>
      <c r="AE268">
        <v>1</v>
      </c>
      <c r="AF268">
        <v>10</v>
      </c>
      <c r="AG268">
        <v>25</v>
      </c>
      <c r="AH268">
        <v>42</v>
      </c>
      <c r="AI268">
        <v>58</v>
      </c>
      <c r="AJ268">
        <v>55</v>
      </c>
      <c r="AK268">
        <v>66</v>
      </c>
      <c r="AL268">
        <v>28</v>
      </c>
      <c r="AM268">
        <v>9</v>
      </c>
      <c r="AN268">
        <v>4</v>
      </c>
      <c r="AO268">
        <v>2</v>
      </c>
      <c r="AP268">
        <v>2</v>
      </c>
      <c r="AR268">
        <v>3</v>
      </c>
      <c r="AT268">
        <v>1</v>
      </c>
      <c r="AU268">
        <v>1</v>
      </c>
      <c r="AV268">
        <v>2</v>
      </c>
      <c r="AW268">
        <v>14</v>
      </c>
      <c r="AX268">
        <v>24</v>
      </c>
      <c r="AY268">
        <v>29</v>
      </c>
      <c r="AZ268">
        <v>11</v>
      </c>
      <c r="BA268">
        <v>8</v>
      </c>
      <c r="BB268">
        <v>6</v>
      </c>
      <c r="BC268">
        <v>2</v>
      </c>
      <c r="BD268">
        <v>3</v>
      </c>
      <c r="BF268">
        <v>2</v>
      </c>
      <c r="BI268">
        <f t="shared" si="9"/>
        <v>459</v>
      </c>
    </row>
    <row r="269" spans="1:61" x14ac:dyDescent="0.25">
      <c r="A269" t="s">
        <v>1945</v>
      </c>
      <c r="B269" t="s">
        <v>2022</v>
      </c>
      <c r="O269">
        <v>1</v>
      </c>
      <c r="P269">
        <v>6</v>
      </c>
      <c r="Q269">
        <v>3</v>
      </c>
      <c r="R269">
        <v>11</v>
      </c>
      <c r="S269">
        <v>1</v>
      </c>
      <c r="T269">
        <v>2</v>
      </c>
      <c r="X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F269">
        <v>12</v>
      </c>
      <c r="AG269">
        <v>32</v>
      </c>
      <c r="AH269">
        <v>58</v>
      </c>
      <c r="AI269">
        <v>61</v>
      </c>
      <c r="AJ269">
        <v>64</v>
      </c>
      <c r="AK269">
        <v>64</v>
      </c>
      <c r="AL269">
        <v>32</v>
      </c>
      <c r="AM269">
        <v>13</v>
      </c>
      <c r="AN269">
        <v>12</v>
      </c>
      <c r="AP269">
        <v>1</v>
      </c>
      <c r="AQ269">
        <v>1</v>
      </c>
      <c r="AS269">
        <v>2</v>
      </c>
      <c r="AT269">
        <v>2</v>
      </c>
      <c r="AU269">
        <v>3</v>
      </c>
      <c r="AV269">
        <v>29</v>
      </c>
      <c r="AW269">
        <v>32</v>
      </c>
      <c r="AX269">
        <v>37</v>
      </c>
      <c r="AY269">
        <v>25</v>
      </c>
      <c r="AZ269">
        <v>14</v>
      </c>
      <c r="BA269">
        <v>13</v>
      </c>
      <c r="BB269">
        <v>9</v>
      </c>
      <c r="BC269">
        <v>5</v>
      </c>
      <c r="BE269">
        <v>2</v>
      </c>
      <c r="BI269">
        <f t="shared" si="9"/>
        <v>554</v>
      </c>
    </row>
    <row r="270" spans="1:61" x14ac:dyDescent="0.25">
      <c r="A270" t="s">
        <v>1904</v>
      </c>
      <c r="B270" t="s">
        <v>2038</v>
      </c>
      <c r="R270">
        <v>1</v>
      </c>
      <c r="S270">
        <v>4</v>
      </c>
      <c r="T270">
        <v>1</v>
      </c>
      <c r="V270">
        <v>1</v>
      </c>
      <c r="Z270">
        <v>1</v>
      </c>
      <c r="AB270">
        <v>1</v>
      </c>
      <c r="AD270">
        <v>1</v>
      </c>
      <c r="AF270">
        <v>6</v>
      </c>
      <c r="AG270">
        <v>15</v>
      </c>
      <c r="AH270">
        <v>38</v>
      </c>
      <c r="AI270">
        <v>43</v>
      </c>
      <c r="AJ270">
        <v>34</v>
      </c>
      <c r="AK270">
        <v>26</v>
      </c>
      <c r="AL270">
        <v>17</v>
      </c>
      <c r="AM270">
        <v>3</v>
      </c>
      <c r="AN270">
        <v>3</v>
      </c>
      <c r="AO270">
        <v>2</v>
      </c>
      <c r="AP270">
        <v>1</v>
      </c>
      <c r="AU270">
        <v>3</v>
      </c>
      <c r="AV270">
        <v>5</v>
      </c>
      <c r="AW270">
        <v>18</v>
      </c>
      <c r="AX270">
        <v>19</v>
      </c>
      <c r="AY270">
        <v>8</v>
      </c>
      <c r="AZ270">
        <v>8</v>
      </c>
      <c r="BA270">
        <v>3</v>
      </c>
      <c r="BB270">
        <v>4</v>
      </c>
      <c r="BC270">
        <v>1</v>
      </c>
      <c r="BE270">
        <v>1</v>
      </c>
      <c r="BG270">
        <v>1</v>
      </c>
      <c r="BI270">
        <f t="shared" si="9"/>
        <v>269</v>
      </c>
    </row>
    <row r="271" spans="1:61" x14ac:dyDescent="0.25">
      <c r="A271" t="s">
        <v>1786</v>
      </c>
      <c r="B271" s="6" t="s">
        <v>2023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V271">
        <v>1</v>
      </c>
      <c r="W271">
        <v>1</v>
      </c>
      <c r="AD271">
        <v>1</v>
      </c>
      <c r="AF271">
        <v>4</v>
      </c>
      <c r="AG271">
        <v>8</v>
      </c>
      <c r="AH271">
        <v>14</v>
      </c>
      <c r="AI271">
        <v>11</v>
      </c>
      <c r="AJ271">
        <v>12</v>
      </c>
      <c r="AK271">
        <v>9</v>
      </c>
      <c r="AL271">
        <v>3</v>
      </c>
      <c r="AM271">
        <v>4</v>
      </c>
      <c r="AO271">
        <v>1</v>
      </c>
      <c r="AP271">
        <v>1</v>
      </c>
      <c r="AQ271">
        <v>2</v>
      </c>
      <c r="AR271">
        <v>1</v>
      </c>
      <c r="AT271">
        <v>1</v>
      </c>
      <c r="AV271">
        <v>4</v>
      </c>
      <c r="AW271">
        <v>1</v>
      </c>
      <c r="AX271">
        <v>5</v>
      </c>
      <c r="AY271">
        <v>6</v>
      </c>
      <c r="AZ271">
        <v>4</v>
      </c>
      <c r="BA271">
        <v>2</v>
      </c>
      <c r="BB271">
        <v>1</v>
      </c>
      <c r="BI271" s="3">
        <f t="shared" si="9"/>
        <v>97</v>
      </c>
    </row>
    <row r="272" spans="1:61" x14ac:dyDescent="0.25">
      <c r="A272" t="s">
        <v>1980</v>
      </c>
      <c r="B272" s="6" t="s">
        <v>2023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>
        <v>1</v>
      </c>
      <c r="R272">
        <v>1</v>
      </c>
      <c r="T272">
        <v>2</v>
      </c>
      <c r="U272">
        <v>2</v>
      </c>
      <c r="W272">
        <v>1</v>
      </c>
      <c r="X272">
        <v>1</v>
      </c>
      <c r="Y272">
        <v>1</v>
      </c>
      <c r="AA272">
        <v>1</v>
      </c>
      <c r="AE272">
        <v>5</v>
      </c>
      <c r="AF272">
        <v>2</v>
      </c>
      <c r="AG272">
        <v>22</v>
      </c>
      <c r="AH272">
        <v>69</v>
      </c>
      <c r="AI272">
        <v>53</v>
      </c>
      <c r="AJ272">
        <v>44</v>
      </c>
      <c r="AK272">
        <v>38</v>
      </c>
      <c r="AL272">
        <v>35</v>
      </c>
      <c r="AM272">
        <v>20</v>
      </c>
      <c r="AN272">
        <v>18</v>
      </c>
      <c r="AO272">
        <v>7</v>
      </c>
      <c r="AP272">
        <v>7</v>
      </c>
      <c r="AQ272">
        <v>1</v>
      </c>
      <c r="AR272">
        <v>4</v>
      </c>
      <c r="AS272">
        <v>2</v>
      </c>
      <c r="AT272">
        <v>1</v>
      </c>
      <c r="AU272">
        <v>2</v>
      </c>
      <c r="AV272">
        <v>9</v>
      </c>
      <c r="AW272">
        <v>20</v>
      </c>
      <c r="AX272">
        <v>26</v>
      </c>
      <c r="AY272">
        <v>14</v>
      </c>
      <c r="AZ272">
        <v>32</v>
      </c>
      <c r="BA272">
        <v>14</v>
      </c>
      <c r="BB272">
        <v>6</v>
      </c>
      <c r="BC272">
        <v>6</v>
      </c>
      <c r="BD272">
        <v>13</v>
      </c>
      <c r="BE272">
        <v>5</v>
      </c>
      <c r="BF272">
        <v>3</v>
      </c>
      <c r="BG272">
        <v>5</v>
      </c>
      <c r="BH272">
        <v>2</v>
      </c>
      <c r="BI272" s="3">
        <f t="shared" si="9"/>
        <v>495</v>
      </c>
    </row>
    <row r="273" spans="1:61" x14ac:dyDescent="0.25">
      <c r="A273" t="s">
        <v>1787</v>
      </c>
      <c r="B273" s="6" t="s">
        <v>2024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P273">
        <v>2</v>
      </c>
      <c r="Q273">
        <v>1</v>
      </c>
      <c r="R273">
        <v>3</v>
      </c>
      <c r="S273">
        <v>2</v>
      </c>
      <c r="V273">
        <v>2</v>
      </c>
      <c r="AD273">
        <v>2</v>
      </c>
      <c r="AE273">
        <v>2</v>
      </c>
      <c r="AF273">
        <v>12</v>
      </c>
      <c r="AG273">
        <v>24</v>
      </c>
      <c r="AH273">
        <v>34</v>
      </c>
      <c r="AI273">
        <v>50</v>
      </c>
      <c r="AJ273">
        <v>66</v>
      </c>
      <c r="AK273">
        <v>50</v>
      </c>
      <c r="AL273">
        <v>25</v>
      </c>
      <c r="AM273">
        <v>16</v>
      </c>
      <c r="AN273">
        <v>7</v>
      </c>
      <c r="AO273">
        <v>3</v>
      </c>
      <c r="AP273">
        <v>8</v>
      </c>
      <c r="AQ273">
        <v>2</v>
      </c>
      <c r="AS273">
        <v>1</v>
      </c>
      <c r="AT273">
        <v>5</v>
      </c>
      <c r="AU273">
        <v>3</v>
      </c>
      <c r="AV273">
        <v>10</v>
      </c>
      <c r="AW273">
        <v>12</v>
      </c>
      <c r="AX273">
        <v>6</v>
      </c>
      <c r="AY273">
        <v>5</v>
      </c>
      <c r="AZ273">
        <v>10</v>
      </c>
      <c r="BA273">
        <v>3</v>
      </c>
      <c r="BB273">
        <v>1</v>
      </c>
      <c r="BC273">
        <v>6</v>
      </c>
      <c r="BD273">
        <v>3</v>
      </c>
      <c r="BE273">
        <v>5</v>
      </c>
      <c r="BF273">
        <v>1</v>
      </c>
      <c r="BH273">
        <v>1</v>
      </c>
      <c r="BI273" s="3">
        <f t="shared" si="9"/>
        <v>383</v>
      </c>
    </row>
    <row r="274" spans="1:61" x14ac:dyDescent="0.25">
      <c r="A274" t="s">
        <v>1788</v>
      </c>
      <c r="B274" s="6" t="s">
        <v>2025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>
        <v>1</v>
      </c>
      <c r="P274">
        <v>2</v>
      </c>
      <c r="Q274">
        <v>1</v>
      </c>
      <c r="R274">
        <v>1</v>
      </c>
      <c r="S274">
        <v>2</v>
      </c>
      <c r="T274">
        <v>1</v>
      </c>
      <c r="AD274">
        <v>2</v>
      </c>
      <c r="AE274">
        <v>1</v>
      </c>
      <c r="AF274">
        <v>3</v>
      </c>
      <c r="AG274">
        <v>20</v>
      </c>
      <c r="AH274">
        <v>17</v>
      </c>
      <c r="AI274">
        <v>9</v>
      </c>
      <c r="AJ274">
        <v>10</v>
      </c>
      <c r="AK274">
        <v>11</v>
      </c>
      <c r="AL274">
        <v>4</v>
      </c>
      <c r="AM274">
        <v>1</v>
      </c>
      <c r="AP274">
        <v>1</v>
      </c>
      <c r="AV274">
        <v>2</v>
      </c>
      <c r="AW274">
        <v>4</v>
      </c>
      <c r="AX274">
        <v>3</v>
      </c>
      <c r="AY274">
        <v>3</v>
      </c>
      <c r="AZ274">
        <v>2</v>
      </c>
      <c r="BA274">
        <v>2</v>
      </c>
      <c r="BC274">
        <v>1</v>
      </c>
      <c r="BE274">
        <v>2</v>
      </c>
      <c r="BF274">
        <v>1</v>
      </c>
      <c r="BI274" s="3">
        <f t="shared" si="9"/>
        <v>107</v>
      </c>
    </row>
    <row r="275" spans="1:61" x14ac:dyDescent="0.25">
      <c r="A275" t="s">
        <v>1789</v>
      </c>
      <c r="B275" s="6" t="s">
        <v>2025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Z275">
        <v>1</v>
      </c>
      <c r="AC275">
        <v>1</v>
      </c>
      <c r="AF275">
        <v>3</v>
      </c>
      <c r="AG275">
        <v>2</v>
      </c>
      <c r="AH275">
        <v>8</v>
      </c>
      <c r="AI275">
        <v>8</v>
      </c>
      <c r="AJ275">
        <v>16</v>
      </c>
      <c r="AK275">
        <v>20</v>
      </c>
      <c r="AL275">
        <v>7</v>
      </c>
      <c r="AM275">
        <v>3</v>
      </c>
      <c r="AU275">
        <v>3</v>
      </c>
      <c r="AV275">
        <v>2</v>
      </c>
      <c r="AW275">
        <v>8</v>
      </c>
      <c r="AX275">
        <v>1</v>
      </c>
      <c r="AY275">
        <v>7</v>
      </c>
      <c r="AZ275">
        <v>2</v>
      </c>
      <c r="BA275">
        <v>1</v>
      </c>
      <c r="BC275">
        <v>1</v>
      </c>
      <c r="BD275">
        <v>3</v>
      </c>
      <c r="BH275">
        <v>1</v>
      </c>
      <c r="BI275" s="3">
        <f t="shared" si="9"/>
        <v>98</v>
      </c>
    </row>
    <row r="276" spans="1:61" x14ac:dyDescent="0.25">
      <c r="A276" t="s">
        <v>1790</v>
      </c>
      <c r="B276" s="6" t="s">
        <v>2025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P276">
        <v>2</v>
      </c>
      <c r="Q276">
        <v>1</v>
      </c>
      <c r="Y276">
        <v>1</v>
      </c>
      <c r="AA276">
        <v>1</v>
      </c>
      <c r="AD276">
        <v>1</v>
      </c>
      <c r="AE276">
        <v>5</v>
      </c>
      <c r="AF276">
        <v>15</v>
      </c>
      <c r="AG276">
        <v>21</v>
      </c>
      <c r="AH276">
        <v>18</v>
      </c>
      <c r="AI276">
        <v>7</v>
      </c>
      <c r="AJ276">
        <v>9</v>
      </c>
      <c r="AK276">
        <v>8</v>
      </c>
      <c r="AL276">
        <v>6</v>
      </c>
      <c r="AM276">
        <v>4</v>
      </c>
      <c r="AN276">
        <v>1</v>
      </c>
      <c r="AO276">
        <v>1</v>
      </c>
      <c r="AP276">
        <v>2</v>
      </c>
      <c r="AS276">
        <v>1</v>
      </c>
      <c r="AT276">
        <v>1</v>
      </c>
      <c r="AU276">
        <v>3</v>
      </c>
      <c r="AV276">
        <v>3</v>
      </c>
      <c r="AW276">
        <v>4</v>
      </c>
      <c r="AX276">
        <v>13</v>
      </c>
      <c r="AY276">
        <v>12</v>
      </c>
      <c r="AZ276">
        <v>3</v>
      </c>
      <c r="BA276">
        <v>2</v>
      </c>
      <c r="BB276">
        <v>2</v>
      </c>
      <c r="BD276">
        <v>1</v>
      </c>
      <c r="BF276">
        <v>1</v>
      </c>
      <c r="BG276">
        <v>1</v>
      </c>
      <c r="BI276" s="3">
        <f t="shared" si="9"/>
        <v>150</v>
      </c>
    </row>
    <row r="277" spans="1:61" x14ac:dyDescent="0.25">
      <c r="A277" t="s">
        <v>1791</v>
      </c>
      <c r="B277" s="6" t="s">
        <v>2025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Q277">
        <v>1</v>
      </c>
      <c r="R277">
        <v>4</v>
      </c>
      <c r="S277">
        <v>2</v>
      </c>
      <c r="AB277">
        <v>1</v>
      </c>
      <c r="AE277">
        <v>2</v>
      </c>
      <c r="AF277">
        <v>16</v>
      </c>
      <c r="AG277">
        <v>30</v>
      </c>
      <c r="AH277">
        <v>29</v>
      </c>
      <c r="AI277">
        <v>13</v>
      </c>
      <c r="AJ277">
        <v>7</v>
      </c>
      <c r="AK277">
        <v>6</v>
      </c>
      <c r="AL277">
        <v>6</v>
      </c>
      <c r="AM277">
        <v>2</v>
      </c>
      <c r="AN277">
        <v>1</v>
      </c>
      <c r="AV277">
        <v>1</v>
      </c>
      <c r="AW277">
        <v>6</v>
      </c>
      <c r="AX277">
        <v>4</v>
      </c>
      <c r="AY277">
        <v>1</v>
      </c>
      <c r="AZ277">
        <v>3</v>
      </c>
      <c r="BA277">
        <v>1</v>
      </c>
      <c r="BB277">
        <v>1</v>
      </c>
      <c r="BC277">
        <v>3</v>
      </c>
      <c r="BF277">
        <v>1</v>
      </c>
      <c r="BI277" s="3">
        <f t="shared" si="9"/>
        <v>141</v>
      </c>
    </row>
    <row r="278" spans="1:61" x14ac:dyDescent="0.25">
      <c r="A278" t="s">
        <v>1792</v>
      </c>
      <c r="B278" s="6" t="s">
        <v>2025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P278">
        <v>2</v>
      </c>
      <c r="T278">
        <v>1</v>
      </c>
      <c r="AC278">
        <v>3</v>
      </c>
      <c r="AD278">
        <v>4</v>
      </c>
      <c r="AE278">
        <v>13</v>
      </c>
      <c r="AF278">
        <v>11</v>
      </c>
      <c r="AG278">
        <v>11</v>
      </c>
      <c r="AH278">
        <v>2</v>
      </c>
      <c r="AI278">
        <v>1</v>
      </c>
      <c r="AJ278">
        <v>2</v>
      </c>
      <c r="AK278">
        <v>1</v>
      </c>
      <c r="AL278">
        <v>4</v>
      </c>
      <c r="AM278">
        <v>2</v>
      </c>
      <c r="AN278">
        <v>2</v>
      </c>
      <c r="AO278">
        <v>1</v>
      </c>
      <c r="AP278">
        <v>1</v>
      </c>
      <c r="AW278">
        <v>3</v>
      </c>
      <c r="AX278">
        <v>4</v>
      </c>
      <c r="AY278">
        <v>3</v>
      </c>
      <c r="AZ278">
        <v>2</v>
      </c>
      <c r="BA278">
        <v>2</v>
      </c>
      <c r="BB278">
        <v>1</v>
      </c>
      <c r="BE278">
        <v>1</v>
      </c>
      <c r="BI278" s="3">
        <f t="shared" si="9"/>
        <v>77</v>
      </c>
    </row>
    <row r="279" spans="1:61" x14ac:dyDescent="0.25">
      <c r="A279" t="s">
        <v>1793</v>
      </c>
      <c r="B279" s="6" t="s">
        <v>2025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Q279">
        <v>2</v>
      </c>
      <c r="S279">
        <v>1</v>
      </c>
      <c r="Z279">
        <v>1</v>
      </c>
      <c r="AD279">
        <v>1</v>
      </c>
      <c r="AE279">
        <v>5</v>
      </c>
      <c r="AF279">
        <v>7</v>
      </c>
      <c r="AG279">
        <v>22</v>
      </c>
      <c r="AH279">
        <v>8</v>
      </c>
      <c r="AI279">
        <v>10</v>
      </c>
      <c r="AJ279">
        <v>14</v>
      </c>
      <c r="AK279">
        <v>6</v>
      </c>
      <c r="AL279">
        <v>5</v>
      </c>
      <c r="AM279">
        <v>2</v>
      </c>
      <c r="AN279">
        <v>2</v>
      </c>
      <c r="AO279">
        <v>1</v>
      </c>
      <c r="AQ279">
        <v>1</v>
      </c>
      <c r="AR279">
        <v>1</v>
      </c>
      <c r="AU279">
        <v>1</v>
      </c>
      <c r="AV279">
        <v>3</v>
      </c>
      <c r="AW279">
        <v>5</v>
      </c>
      <c r="AX279">
        <v>9</v>
      </c>
      <c r="AZ279">
        <v>4</v>
      </c>
      <c r="BA279">
        <v>3</v>
      </c>
      <c r="BB279">
        <v>1</v>
      </c>
      <c r="BE279">
        <v>1</v>
      </c>
      <c r="BI279" s="3">
        <f t="shared" si="9"/>
        <v>116</v>
      </c>
    </row>
    <row r="280" spans="1:61" x14ac:dyDescent="0.25">
      <c r="A280" t="s">
        <v>1794</v>
      </c>
      <c r="B280" s="6" t="s">
        <v>2025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P280">
        <v>1</v>
      </c>
      <c r="Q280">
        <v>1</v>
      </c>
      <c r="R280">
        <v>1</v>
      </c>
      <c r="AG280">
        <v>4</v>
      </c>
      <c r="AH280">
        <v>6</v>
      </c>
      <c r="AI280">
        <v>3</v>
      </c>
      <c r="AK280">
        <v>1</v>
      </c>
      <c r="AM280">
        <v>1</v>
      </c>
      <c r="AU280">
        <v>2</v>
      </c>
      <c r="AV280">
        <v>1</v>
      </c>
      <c r="AW280">
        <v>3</v>
      </c>
      <c r="AY280">
        <v>4</v>
      </c>
      <c r="BA280">
        <v>2</v>
      </c>
      <c r="BC280">
        <v>1</v>
      </c>
      <c r="BG280">
        <v>1</v>
      </c>
      <c r="BI280" s="3">
        <f t="shared" si="9"/>
        <v>32</v>
      </c>
    </row>
    <row r="281" spans="1:61" x14ac:dyDescent="0.25">
      <c r="A281" t="s">
        <v>1795</v>
      </c>
      <c r="B281" s="6" t="s">
        <v>2025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P281">
        <v>4</v>
      </c>
      <c r="Q281">
        <v>1</v>
      </c>
      <c r="S281">
        <v>1</v>
      </c>
      <c r="T281">
        <v>1</v>
      </c>
      <c r="W281">
        <v>1</v>
      </c>
      <c r="Y281">
        <v>1</v>
      </c>
      <c r="AA281">
        <v>1</v>
      </c>
      <c r="AE281">
        <v>5</v>
      </c>
      <c r="AF281">
        <v>15</v>
      </c>
      <c r="AG281">
        <v>25</v>
      </c>
      <c r="AH281">
        <v>39</v>
      </c>
      <c r="AI281">
        <v>13</v>
      </c>
      <c r="AJ281">
        <v>14</v>
      </c>
      <c r="AK281">
        <v>10</v>
      </c>
      <c r="AL281">
        <v>10</v>
      </c>
      <c r="AM281">
        <v>2</v>
      </c>
      <c r="AN281">
        <v>1</v>
      </c>
      <c r="AO281">
        <v>2</v>
      </c>
      <c r="AR281">
        <v>1</v>
      </c>
      <c r="AT281">
        <v>1</v>
      </c>
      <c r="AU281">
        <v>2</v>
      </c>
      <c r="AV281">
        <v>9</v>
      </c>
      <c r="AW281">
        <v>12</v>
      </c>
      <c r="AX281">
        <v>14</v>
      </c>
      <c r="AY281">
        <v>4</v>
      </c>
      <c r="AZ281">
        <v>7</v>
      </c>
      <c r="BA281">
        <v>1</v>
      </c>
      <c r="BB281">
        <v>2</v>
      </c>
      <c r="BC281">
        <v>3</v>
      </c>
      <c r="BE281">
        <v>1</v>
      </c>
      <c r="BI281" s="3">
        <f t="shared" si="9"/>
        <v>203</v>
      </c>
    </row>
    <row r="282" spans="1:61" x14ac:dyDescent="0.25">
      <c r="A282" t="s">
        <v>1796</v>
      </c>
      <c r="B282" s="6" t="s">
        <v>2025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Q282">
        <v>1</v>
      </c>
      <c r="V282">
        <v>1</v>
      </c>
      <c r="AF282">
        <v>3</v>
      </c>
      <c r="AG282">
        <v>7</v>
      </c>
      <c r="AH282">
        <v>5</v>
      </c>
      <c r="AI282">
        <v>4</v>
      </c>
      <c r="AJ282">
        <v>5</v>
      </c>
      <c r="AK282">
        <v>1</v>
      </c>
      <c r="AL282">
        <v>2</v>
      </c>
      <c r="AM282">
        <v>3</v>
      </c>
      <c r="AP282">
        <v>2</v>
      </c>
      <c r="AQ282">
        <v>1</v>
      </c>
      <c r="AU282">
        <v>1</v>
      </c>
      <c r="AV282">
        <v>2</v>
      </c>
      <c r="AW282">
        <v>2</v>
      </c>
      <c r="AX282">
        <v>2</v>
      </c>
      <c r="AY282">
        <v>2</v>
      </c>
      <c r="AZ282">
        <v>1</v>
      </c>
      <c r="BA282">
        <v>2</v>
      </c>
      <c r="BI282" s="3">
        <f t="shared" si="9"/>
        <v>47</v>
      </c>
    </row>
    <row r="283" spans="1:61" x14ac:dyDescent="0.25">
      <c r="A283" t="s">
        <v>1981</v>
      </c>
      <c r="B283" s="6" t="s">
        <v>2025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>
        <v>6</v>
      </c>
      <c r="P283">
        <v>7</v>
      </c>
      <c r="Q283">
        <v>12</v>
      </c>
      <c r="R283">
        <v>7</v>
      </c>
      <c r="S283">
        <v>4</v>
      </c>
      <c r="T283">
        <v>4</v>
      </c>
      <c r="U283">
        <v>3</v>
      </c>
      <c r="V283">
        <v>3</v>
      </c>
      <c r="W283">
        <v>4</v>
      </c>
      <c r="Y283">
        <v>2</v>
      </c>
      <c r="Z283">
        <v>1</v>
      </c>
      <c r="AA283">
        <v>1</v>
      </c>
      <c r="AB283">
        <v>1</v>
      </c>
      <c r="AC283">
        <v>3</v>
      </c>
      <c r="AD283">
        <v>8</v>
      </c>
      <c r="AE283">
        <v>17</v>
      </c>
      <c r="AF283">
        <v>70</v>
      </c>
      <c r="AG283">
        <v>129</v>
      </c>
      <c r="AH283">
        <v>154</v>
      </c>
      <c r="AI283">
        <v>97</v>
      </c>
      <c r="AJ283">
        <v>83</v>
      </c>
      <c r="AK283">
        <v>62</v>
      </c>
      <c r="AL283">
        <v>59</v>
      </c>
      <c r="AM283">
        <v>32</v>
      </c>
      <c r="AN283">
        <v>16</v>
      </c>
      <c r="AO283">
        <v>14</v>
      </c>
      <c r="AP283">
        <v>9</v>
      </c>
      <c r="AQ283">
        <v>7</v>
      </c>
      <c r="AR283">
        <v>6</v>
      </c>
      <c r="AS283">
        <v>6</v>
      </c>
      <c r="AT283">
        <v>3</v>
      </c>
      <c r="AU283">
        <v>10</v>
      </c>
      <c r="AV283">
        <v>27</v>
      </c>
      <c r="AW283">
        <v>51</v>
      </c>
      <c r="AX283">
        <v>49</v>
      </c>
      <c r="AY283">
        <v>49</v>
      </c>
      <c r="AZ283">
        <v>35</v>
      </c>
      <c r="BA283">
        <v>18</v>
      </c>
      <c r="BB283">
        <v>15</v>
      </c>
      <c r="BC283">
        <v>9</v>
      </c>
      <c r="BD283">
        <v>6</v>
      </c>
      <c r="BE283">
        <v>7</v>
      </c>
      <c r="BF283">
        <v>6</v>
      </c>
      <c r="BG283">
        <v>2</v>
      </c>
      <c r="BH283">
        <v>1</v>
      </c>
      <c r="BI283" s="3">
        <f t="shared" si="9"/>
        <v>1115</v>
      </c>
    </row>
    <row r="284" spans="1:61" x14ac:dyDescent="0.25">
      <c r="A284" t="s">
        <v>1889</v>
      </c>
      <c r="B284" t="s">
        <v>2025</v>
      </c>
      <c r="O284">
        <v>2</v>
      </c>
      <c r="P284">
        <v>11</v>
      </c>
      <c r="Q284">
        <v>11</v>
      </c>
      <c r="R284">
        <v>3</v>
      </c>
      <c r="S284">
        <v>1</v>
      </c>
      <c r="T284">
        <v>2</v>
      </c>
      <c r="W284">
        <v>1</v>
      </c>
      <c r="Y284">
        <v>2</v>
      </c>
      <c r="AC284">
        <v>1</v>
      </c>
      <c r="AD284">
        <v>5</v>
      </c>
      <c r="AE284">
        <v>13</v>
      </c>
      <c r="AF284">
        <v>58</v>
      </c>
      <c r="AG284">
        <v>118</v>
      </c>
      <c r="AH284">
        <v>108</v>
      </c>
      <c r="AI284">
        <v>54</v>
      </c>
      <c r="AJ284">
        <v>28</v>
      </c>
      <c r="AK284">
        <v>23</v>
      </c>
      <c r="AL284">
        <v>19</v>
      </c>
      <c r="AM284">
        <v>10</v>
      </c>
      <c r="AN284">
        <v>5</v>
      </c>
      <c r="AO284">
        <v>4</v>
      </c>
      <c r="AP284">
        <v>4</v>
      </c>
      <c r="AQ284">
        <v>5</v>
      </c>
      <c r="AR284">
        <v>2</v>
      </c>
      <c r="AS284">
        <v>1</v>
      </c>
      <c r="AT284">
        <v>1</v>
      </c>
      <c r="AU284">
        <v>10</v>
      </c>
      <c r="AV284">
        <v>9</v>
      </c>
      <c r="AW284">
        <v>9</v>
      </c>
      <c r="AX284">
        <v>25</v>
      </c>
      <c r="AY284">
        <v>22</v>
      </c>
      <c r="AZ284">
        <v>13</v>
      </c>
      <c r="BA284">
        <v>5</v>
      </c>
      <c r="BB284">
        <v>6</v>
      </c>
      <c r="BC284">
        <v>5</v>
      </c>
      <c r="BD284">
        <v>3</v>
      </c>
      <c r="BE284">
        <v>4</v>
      </c>
      <c r="BF284">
        <v>1</v>
      </c>
      <c r="BG284">
        <v>2</v>
      </c>
      <c r="BH284">
        <v>1</v>
      </c>
      <c r="BI284">
        <f t="shared" si="9"/>
        <v>607</v>
      </c>
    </row>
    <row r="285" spans="1:61" x14ac:dyDescent="0.25">
      <c r="A285" t="s">
        <v>1894</v>
      </c>
      <c r="B285" t="s">
        <v>2040</v>
      </c>
      <c r="Q285">
        <v>1</v>
      </c>
      <c r="R285">
        <v>1</v>
      </c>
      <c r="S285">
        <v>1</v>
      </c>
      <c r="U285">
        <v>3</v>
      </c>
      <c r="W285">
        <v>1</v>
      </c>
      <c r="X285">
        <v>1</v>
      </c>
      <c r="AC285">
        <v>1</v>
      </c>
      <c r="AD285">
        <v>2</v>
      </c>
      <c r="AE285">
        <v>2</v>
      </c>
      <c r="AF285">
        <v>4</v>
      </c>
      <c r="AG285">
        <v>18</v>
      </c>
      <c r="AH285">
        <v>14</v>
      </c>
      <c r="AI285">
        <v>4</v>
      </c>
      <c r="AJ285">
        <v>13</v>
      </c>
      <c r="AK285">
        <v>6</v>
      </c>
      <c r="AL285">
        <v>11</v>
      </c>
      <c r="AM285">
        <v>7</v>
      </c>
      <c r="AN285">
        <v>1</v>
      </c>
      <c r="AO285">
        <v>2</v>
      </c>
      <c r="AQ285">
        <v>1</v>
      </c>
      <c r="AR285">
        <v>2</v>
      </c>
      <c r="AS285">
        <v>3</v>
      </c>
      <c r="AT285">
        <v>7</v>
      </c>
      <c r="AU285">
        <v>6</v>
      </c>
      <c r="AV285">
        <v>4</v>
      </c>
      <c r="AW285">
        <v>10</v>
      </c>
      <c r="AX285">
        <v>12</v>
      </c>
      <c r="AY285">
        <v>9</v>
      </c>
      <c r="AZ285">
        <v>3</v>
      </c>
      <c r="BA285">
        <v>4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2</v>
      </c>
      <c r="BI285">
        <f t="shared" si="9"/>
        <v>161</v>
      </c>
    </row>
    <row r="286" spans="1:61" x14ac:dyDescent="0.25">
      <c r="A286" t="s">
        <v>1902</v>
      </c>
      <c r="B286" t="s">
        <v>2040</v>
      </c>
      <c r="P286">
        <v>1</v>
      </c>
      <c r="Q286">
        <v>1</v>
      </c>
      <c r="Z286">
        <v>1</v>
      </c>
      <c r="AC286">
        <v>1</v>
      </c>
      <c r="AD286">
        <v>2</v>
      </c>
      <c r="AE286">
        <v>3</v>
      </c>
      <c r="AF286">
        <v>7</v>
      </c>
      <c r="AG286">
        <v>30</v>
      </c>
      <c r="AH286">
        <v>34</v>
      </c>
      <c r="AI286">
        <v>14</v>
      </c>
      <c r="AJ286">
        <v>8</v>
      </c>
      <c r="AK286">
        <v>13</v>
      </c>
      <c r="AL286">
        <v>15</v>
      </c>
      <c r="AM286">
        <v>6</v>
      </c>
      <c r="AN286">
        <v>4</v>
      </c>
      <c r="AO286">
        <v>2</v>
      </c>
      <c r="AP286">
        <v>4</v>
      </c>
      <c r="AQ286">
        <v>2</v>
      </c>
      <c r="AR286">
        <v>3</v>
      </c>
      <c r="AS286">
        <v>1</v>
      </c>
      <c r="AT286">
        <v>1</v>
      </c>
      <c r="AU286">
        <v>4</v>
      </c>
      <c r="AV286">
        <v>7</v>
      </c>
      <c r="AW286">
        <v>5</v>
      </c>
      <c r="AX286">
        <v>8</v>
      </c>
      <c r="AY286">
        <v>3</v>
      </c>
      <c r="AZ286">
        <v>4</v>
      </c>
      <c r="BA286">
        <v>3</v>
      </c>
      <c r="BB286">
        <v>1</v>
      </c>
      <c r="BC286">
        <v>2</v>
      </c>
      <c r="BD286">
        <v>1</v>
      </c>
      <c r="BG286">
        <v>1</v>
      </c>
      <c r="BH286">
        <v>1</v>
      </c>
      <c r="BI286">
        <f t="shared" si="9"/>
        <v>193</v>
      </c>
    </row>
    <row r="287" spans="1:61" x14ac:dyDescent="0.25">
      <c r="A287" t="s">
        <v>1797</v>
      </c>
      <c r="B287" s="6" t="s">
        <v>2026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Q287">
        <v>2</v>
      </c>
      <c r="S287">
        <v>1</v>
      </c>
      <c r="T287">
        <v>1</v>
      </c>
      <c r="Y287">
        <v>1</v>
      </c>
      <c r="AE287">
        <v>4</v>
      </c>
      <c r="AF287">
        <v>12</v>
      </c>
      <c r="AG287">
        <v>18</v>
      </c>
      <c r="AH287">
        <v>16</v>
      </c>
      <c r="AI287">
        <v>11</v>
      </c>
      <c r="AJ287">
        <v>10</v>
      </c>
      <c r="AK287">
        <v>8</v>
      </c>
      <c r="AL287">
        <v>4</v>
      </c>
      <c r="AM287">
        <v>6</v>
      </c>
      <c r="AN287">
        <v>3</v>
      </c>
      <c r="AP287">
        <v>1</v>
      </c>
      <c r="AR287">
        <v>2</v>
      </c>
      <c r="AT287">
        <v>2</v>
      </c>
      <c r="AU287">
        <v>4</v>
      </c>
      <c r="AV287">
        <v>5</v>
      </c>
      <c r="AW287">
        <v>7</v>
      </c>
      <c r="AX287">
        <v>4</v>
      </c>
      <c r="AY287">
        <v>6</v>
      </c>
      <c r="AZ287">
        <v>1</v>
      </c>
      <c r="BA287">
        <v>3</v>
      </c>
      <c r="BB287">
        <v>2</v>
      </c>
      <c r="BG287">
        <v>1</v>
      </c>
      <c r="BI287" s="3">
        <f t="shared" si="9"/>
        <v>135</v>
      </c>
    </row>
    <row r="288" spans="1:61" x14ac:dyDescent="0.25">
      <c r="A288" t="s">
        <v>1982</v>
      </c>
      <c r="B288" s="6" t="s">
        <v>2026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>
        <v>2</v>
      </c>
      <c r="P288">
        <v>5</v>
      </c>
      <c r="Q288">
        <v>3</v>
      </c>
      <c r="R288">
        <v>2</v>
      </c>
      <c r="S288">
        <v>2</v>
      </c>
      <c r="T288">
        <v>2</v>
      </c>
      <c r="U288">
        <v>3</v>
      </c>
      <c r="V288">
        <v>2</v>
      </c>
      <c r="W288">
        <v>1</v>
      </c>
      <c r="X288">
        <v>2</v>
      </c>
      <c r="Y288">
        <v>2</v>
      </c>
      <c r="Z288">
        <v>3</v>
      </c>
      <c r="AA288">
        <v>2</v>
      </c>
      <c r="AD288">
        <v>4</v>
      </c>
      <c r="AE288">
        <v>12</v>
      </c>
      <c r="AF288">
        <v>43</v>
      </c>
      <c r="AG288">
        <v>74</v>
      </c>
      <c r="AH288">
        <v>85</v>
      </c>
      <c r="AI288">
        <v>63</v>
      </c>
      <c r="AJ288">
        <v>51</v>
      </c>
      <c r="AK288">
        <v>50</v>
      </c>
      <c r="AL288">
        <v>43</v>
      </c>
      <c r="AM288">
        <v>27</v>
      </c>
      <c r="AN288">
        <v>15</v>
      </c>
      <c r="AO288">
        <v>14</v>
      </c>
      <c r="AP288">
        <v>9</v>
      </c>
      <c r="AQ288">
        <v>12</v>
      </c>
      <c r="AR288">
        <v>6</v>
      </c>
      <c r="AS288">
        <v>2</v>
      </c>
      <c r="AT288">
        <v>2</v>
      </c>
      <c r="AU288">
        <v>12</v>
      </c>
      <c r="AV288">
        <v>19</v>
      </c>
      <c r="AW288">
        <v>19</v>
      </c>
      <c r="AX288">
        <v>21</v>
      </c>
      <c r="AY288">
        <v>20</v>
      </c>
      <c r="AZ288">
        <v>16</v>
      </c>
      <c r="BA288">
        <v>11</v>
      </c>
      <c r="BB288">
        <v>3</v>
      </c>
      <c r="BC288">
        <v>4</v>
      </c>
      <c r="BD288">
        <v>3</v>
      </c>
      <c r="BE288">
        <v>2</v>
      </c>
      <c r="BF288">
        <v>6</v>
      </c>
      <c r="BG288">
        <v>2</v>
      </c>
      <c r="BI288" s="3">
        <f t="shared" si="9"/>
        <v>681</v>
      </c>
    </row>
    <row r="289" spans="1:61" x14ac:dyDescent="0.25">
      <c r="A289" t="s">
        <v>1880</v>
      </c>
      <c r="B289" s="12" t="s">
        <v>2026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P289">
        <v>4</v>
      </c>
      <c r="Q289">
        <v>2</v>
      </c>
      <c r="R289">
        <v>3</v>
      </c>
      <c r="S289">
        <v>5</v>
      </c>
      <c r="T289">
        <v>2</v>
      </c>
      <c r="W289">
        <v>1</v>
      </c>
      <c r="Y289">
        <v>1</v>
      </c>
      <c r="Z289">
        <v>1</v>
      </c>
      <c r="AB289">
        <v>1</v>
      </c>
      <c r="AD289">
        <v>6</v>
      </c>
      <c r="AE289">
        <v>30</v>
      </c>
      <c r="AF289">
        <v>75</v>
      </c>
      <c r="AG289">
        <v>81</v>
      </c>
      <c r="AH289">
        <v>69</v>
      </c>
      <c r="AI289">
        <v>29</v>
      </c>
      <c r="AJ289">
        <v>13</v>
      </c>
      <c r="AK289">
        <v>14</v>
      </c>
      <c r="AL289">
        <v>17</v>
      </c>
      <c r="AM289">
        <v>3</v>
      </c>
      <c r="AN289">
        <v>4</v>
      </c>
      <c r="AO289">
        <v>3</v>
      </c>
      <c r="AP289">
        <v>1</v>
      </c>
      <c r="AQ289">
        <v>2</v>
      </c>
      <c r="AR289">
        <v>1</v>
      </c>
      <c r="AS289">
        <v>1</v>
      </c>
      <c r="AT289">
        <v>4</v>
      </c>
      <c r="AU289">
        <v>8</v>
      </c>
      <c r="AV289">
        <v>34</v>
      </c>
      <c r="AW289">
        <v>39</v>
      </c>
      <c r="AX289">
        <v>28</v>
      </c>
      <c r="AY289">
        <v>12</v>
      </c>
      <c r="AZ289">
        <v>11</v>
      </c>
      <c r="BA289">
        <v>11</v>
      </c>
      <c r="BB289">
        <v>3</v>
      </c>
      <c r="BC289">
        <v>1</v>
      </c>
      <c r="BD289">
        <v>3</v>
      </c>
      <c r="BE289">
        <v>1</v>
      </c>
      <c r="BG289">
        <v>2</v>
      </c>
      <c r="BI289">
        <f t="shared" ref="BI289:BI320" si="10">SUM(O289:BH289)</f>
        <v>526</v>
      </c>
    </row>
    <row r="290" spans="1:61" x14ac:dyDescent="0.25">
      <c r="A290" t="s">
        <v>1798</v>
      </c>
      <c r="B290" s="6" t="s">
        <v>2027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Q290">
        <v>1</v>
      </c>
      <c r="V290">
        <v>1</v>
      </c>
      <c r="AF290">
        <v>4</v>
      </c>
      <c r="AG290">
        <v>23</v>
      </c>
      <c r="AH290">
        <v>12</v>
      </c>
      <c r="AI290">
        <v>12</v>
      </c>
      <c r="AJ290">
        <v>3</v>
      </c>
      <c r="AK290">
        <v>5</v>
      </c>
      <c r="AL290">
        <v>5</v>
      </c>
      <c r="AM290">
        <v>3</v>
      </c>
      <c r="AP290">
        <v>1</v>
      </c>
      <c r="AR290">
        <v>1</v>
      </c>
      <c r="AS290">
        <v>1</v>
      </c>
      <c r="AV290">
        <v>2</v>
      </c>
      <c r="AW290">
        <v>5</v>
      </c>
      <c r="AX290">
        <v>3</v>
      </c>
      <c r="AY290">
        <v>6</v>
      </c>
      <c r="AZ290">
        <v>3</v>
      </c>
      <c r="BA290">
        <v>1</v>
      </c>
      <c r="BE290">
        <v>2</v>
      </c>
      <c r="BH290">
        <v>1</v>
      </c>
      <c r="BI290" s="3">
        <f t="shared" si="10"/>
        <v>95</v>
      </c>
    </row>
    <row r="291" spans="1:61" x14ac:dyDescent="0.25">
      <c r="A291" t="s">
        <v>1983</v>
      </c>
      <c r="B291" s="6" t="s">
        <v>2027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>
        <v>1</v>
      </c>
      <c r="P291">
        <v>1</v>
      </c>
      <c r="Q291">
        <v>3</v>
      </c>
      <c r="R291">
        <v>2</v>
      </c>
      <c r="S291">
        <v>2</v>
      </c>
      <c r="U291">
        <v>1</v>
      </c>
      <c r="V291">
        <v>1</v>
      </c>
      <c r="Y291">
        <v>2</v>
      </c>
      <c r="AC291">
        <v>5</v>
      </c>
      <c r="AD291">
        <v>4</v>
      </c>
      <c r="AE291">
        <v>13</v>
      </c>
      <c r="AF291">
        <v>28</v>
      </c>
      <c r="AG291">
        <v>49</v>
      </c>
      <c r="AH291">
        <v>50</v>
      </c>
      <c r="AI291">
        <v>36</v>
      </c>
      <c r="AJ291">
        <v>35</v>
      </c>
      <c r="AK291">
        <v>35</v>
      </c>
      <c r="AL291">
        <v>16</v>
      </c>
      <c r="AM291">
        <v>13</v>
      </c>
      <c r="AN291">
        <v>7</v>
      </c>
      <c r="AO291">
        <v>8</v>
      </c>
      <c r="AP291">
        <v>6</v>
      </c>
      <c r="AQ291">
        <v>7</v>
      </c>
      <c r="AR291">
        <v>4</v>
      </c>
      <c r="AS291">
        <v>3</v>
      </c>
      <c r="AT291">
        <v>4</v>
      </c>
      <c r="AU291">
        <v>4</v>
      </c>
      <c r="AV291">
        <v>11</v>
      </c>
      <c r="AW291">
        <v>17</v>
      </c>
      <c r="AX291">
        <v>25</v>
      </c>
      <c r="AY291">
        <v>14</v>
      </c>
      <c r="AZ291">
        <v>14</v>
      </c>
      <c r="BA291">
        <v>11</v>
      </c>
      <c r="BB291">
        <v>6</v>
      </c>
      <c r="BC291">
        <v>4</v>
      </c>
      <c r="BD291">
        <v>6</v>
      </c>
      <c r="BE291">
        <v>2</v>
      </c>
      <c r="BF291">
        <v>3</v>
      </c>
      <c r="BG291">
        <v>2</v>
      </c>
      <c r="BH291">
        <v>1</v>
      </c>
      <c r="BI291" s="3">
        <f t="shared" si="10"/>
        <v>456</v>
      </c>
    </row>
    <row r="292" spans="1:61" x14ac:dyDescent="0.25">
      <c r="A292" t="s">
        <v>1799</v>
      </c>
      <c r="B292" s="6" t="s">
        <v>2028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P292">
        <v>1</v>
      </c>
      <c r="Q292">
        <v>2</v>
      </c>
      <c r="R292">
        <v>2</v>
      </c>
      <c r="S292">
        <v>3</v>
      </c>
      <c r="T292">
        <v>1</v>
      </c>
      <c r="U292">
        <v>1</v>
      </c>
      <c r="Z292">
        <v>1</v>
      </c>
      <c r="AE292">
        <v>1</v>
      </c>
      <c r="AF292">
        <v>3</v>
      </c>
      <c r="AG292">
        <v>17</v>
      </c>
      <c r="AH292">
        <v>23</v>
      </c>
      <c r="AI292">
        <v>32</v>
      </c>
      <c r="AJ292">
        <v>28</v>
      </c>
      <c r="AK292">
        <v>18</v>
      </c>
      <c r="AL292">
        <v>4</v>
      </c>
      <c r="AM292">
        <v>4</v>
      </c>
      <c r="AN292">
        <v>2</v>
      </c>
      <c r="AO292">
        <v>1</v>
      </c>
      <c r="AP292">
        <v>1</v>
      </c>
      <c r="AQ292">
        <v>1</v>
      </c>
      <c r="AS292">
        <v>3</v>
      </c>
      <c r="AT292">
        <v>1</v>
      </c>
      <c r="AU292">
        <v>3</v>
      </c>
      <c r="AV292">
        <v>4</v>
      </c>
      <c r="AW292">
        <v>1</v>
      </c>
      <c r="AX292">
        <v>2</v>
      </c>
      <c r="AZ292">
        <v>2</v>
      </c>
      <c r="BA292">
        <v>1</v>
      </c>
      <c r="BB292">
        <v>1</v>
      </c>
      <c r="BC292">
        <v>6</v>
      </c>
      <c r="BD292">
        <v>2</v>
      </c>
      <c r="BF292">
        <v>2</v>
      </c>
      <c r="BG292">
        <v>1</v>
      </c>
      <c r="BI292" s="3">
        <f t="shared" si="10"/>
        <v>175</v>
      </c>
    </row>
    <row r="293" spans="1:61" x14ac:dyDescent="0.25">
      <c r="A293" t="s">
        <v>1800</v>
      </c>
      <c r="B293" s="6" t="s">
        <v>2028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R293">
        <v>1</v>
      </c>
      <c r="S293">
        <v>1</v>
      </c>
      <c r="W293">
        <v>1</v>
      </c>
      <c r="AF293">
        <v>3</v>
      </c>
      <c r="AG293">
        <v>10</v>
      </c>
      <c r="AH293">
        <v>21</v>
      </c>
      <c r="AI293">
        <v>23</v>
      </c>
      <c r="AJ293">
        <v>23</v>
      </c>
      <c r="AK293">
        <v>5</v>
      </c>
      <c r="AL293">
        <v>9</v>
      </c>
      <c r="AM293">
        <v>2</v>
      </c>
      <c r="AO293">
        <v>1</v>
      </c>
      <c r="AS293">
        <v>2</v>
      </c>
      <c r="AT293">
        <v>1</v>
      </c>
      <c r="AU293">
        <v>1</v>
      </c>
      <c r="AV293">
        <v>2</v>
      </c>
      <c r="AX293">
        <v>3</v>
      </c>
      <c r="AY293">
        <v>1</v>
      </c>
      <c r="AZ293">
        <v>1</v>
      </c>
      <c r="BA293">
        <v>1</v>
      </c>
      <c r="BB293">
        <v>1</v>
      </c>
      <c r="BI293" s="3">
        <f t="shared" si="10"/>
        <v>113</v>
      </c>
    </row>
    <row r="294" spans="1:61" x14ac:dyDescent="0.25">
      <c r="A294" t="s">
        <v>1801</v>
      </c>
      <c r="B294" s="6" t="s">
        <v>2028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P294">
        <v>2</v>
      </c>
      <c r="Q294">
        <v>3</v>
      </c>
      <c r="S294">
        <v>1</v>
      </c>
      <c r="AE294">
        <v>8</v>
      </c>
      <c r="AF294">
        <v>10</v>
      </c>
      <c r="AG294">
        <v>25</v>
      </c>
      <c r="AH294">
        <v>15</v>
      </c>
      <c r="AI294">
        <v>12</v>
      </c>
      <c r="AJ294">
        <v>6</v>
      </c>
      <c r="AK294">
        <v>3</v>
      </c>
      <c r="AL294">
        <v>1</v>
      </c>
      <c r="AM294">
        <v>3</v>
      </c>
      <c r="AN294">
        <v>1</v>
      </c>
      <c r="AO294">
        <v>1</v>
      </c>
      <c r="AV294">
        <v>2</v>
      </c>
      <c r="AW294">
        <v>8</v>
      </c>
      <c r="AX294">
        <v>9</v>
      </c>
      <c r="AY294">
        <v>7</v>
      </c>
      <c r="BA294">
        <v>1</v>
      </c>
      <c r="BC294">
        <v>1</v>
      </c>
      <c r="BI294" s="3">
        <f t="shared" si="10"/>
        <v>119</v>
      </c>
    </row>
    <row r="295" spans="1:61" x14ac:dyDescent="0.25">
      <c r="A295" t="s">
        <v>1802</v>
      </c>
      <c r="B295" s="6" t="s">
        <v>2028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Q295">
        <v>2</v>
      </c>
      <c r="R295">
        <v>2</v>
      </c>
      <c r="S295">
        <v>1</v>
      </c>
      <c r="AE295">
        <v>1</v>
      </c>
      <c r="AG295">
        <v>6</v>
      </c>
      <c r="AH295">
        <v>13</v>
      </c>
      <c r="AI295">
        <v>6</v>
      </c>
      <c r="AJ295">
        <v>4</v>
      </c>
      <c r="AK295">
        <v>8</v>
      </c>
      <c r="AL295">
        <v>5</v>
      </c>
      <c r="AM295">
        <v>2</v>
      </c>
      <c r="AN295">
        <v>1</v>
      </c>
      <c r="AP295">
        <v>1</v>
      </c>
      <c r="AU295">
        <v>1</v>
      </c>
      <c r="AV295">
        <v>1</v>
      </c>
      <c r="AW295">
        <v>3</v>
      </c>
      <c r="AX295">
        <v>6</v>
      </c>
      <c r="AY295">
        <v>4</v>
      </c>
      <c r="AZ295">
        <v>2</v>
      </c>
      <c r="BA295">
        <v>1</v>
      </c>
      <c r="BB295">
        <v>1</v>
      </c>
      <c r="BC295">
        <v>1</v>
      </c>
      <c r="BF295">
        <v>1</v>
      </c>
      <c r="BI295" s="3">
        <f t="shared" si="10"/>
        <v>73</v>
      </c>
    </row>
    <row r="296" spans="1:61" x14ac:dyDescent="0.25">
      <c r="A296" t="s">
        <v>1984</v>
      </c>
      <c r="B296" s="6" t="s">
        <v>2028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>
        <v>1</v>
      </c>
      <c r="P296">
        <v>6</v>
      </c>
      <c r="Q296">
        <v>7</v>
      </c>
      <c r="R296">
        <v>7</v>
      </c>
      <c r="S296">
        <v>2</v>
      </c>
      <c r="T296">
        <v>3</v>
      </c>
      <c r="U296">
        <v>1</v>
      </c>
      <c r="X296">
        <v>1</v>
      </c>
      <c r="AA296">
        <v>1</v>
      </c>
      <c r="AB296">
        <v>2</v>
      </c>
      <c r="AD296">
        <v>2</v>
      </c>
      <c r="AE296">
        <v>8</v>
      </c>
      <c r="AF296">
        <v>45</v>
      </c>
      <c r="AG296">
        <v>105</v>
      </c>
      <c r="AH296">
        <v>112</v>
      </c>
      <c r="AI296">
        <v>121</v>
      </c>
      <c r="AJ296">
        <v>116</v>
      </c>
      <c r="AK296">
        <v>87</v>
      </c>
      <c r="AL296">
        <v>43</v>
      </c>
      <c r="AM296">
        <v>16</v>
      </c>
      <c r="AN296">
        <v>9</v>
      </c>
      <c r="AO296">
        <v>11</v>
      </c>
      <c r="AP296">
        <v>5</v>
      </c>
      <c r="AQ296">
        <v>1</v>
      </c>
      <c r="AR296">
        <v>2</v>
      </c>
      <c r="AS296">
        <v>3</v>
      </c>
      <c r="AT296">
        <v>5</v>
      </c>
      <c r="AU296">
        <v>2</v>
      </c>
      <c r="AV296">
        <v>3</v>
      </c>
      <c r="AW296">
        <v>12</v>
      </c>
      <c r="AX296">
        <v>31</v>
      </c>
      <c r="AY296">
        <v>36</v>
      </c>
      <c r="AZ296">
        <v>21</v>
      </c>
      <c r="BA296">
        <v>11</v>
      </c>
      <c r="BB296">
        <v>11</v>
      </c>
      <c r="BC296">
        <v>10</v>
      </c>
      <c r="BD296">
        <v>6</v>
      </c>
      <c r="BE296">
        <v>7</v>
      </c>
      <c r="BH296">
        <v>1</v>
      </c>
      <c r="BI296" s="3">
        <f t="shared" si="10"/>
        <v>873</v>
      </c>
    </row>
    <row r="297" spans="1:61" x14ac:dyDescent="0.25">
      <c r="A297" t="s">
        <v>1873</v>
      </c>
      <c r="B297" t="s">
        <v>2028</v>
      </c>
      <c r="O297">
        <v>19</v>
      </c>
      <c r="P297">
        <v>114</v>
      </c>
      <c r="Q297">
        <v>115</v>
      </c>
      <c r="R297">
        <v>51</v>
      </c>
      <c r="S297">
        <v>14</v>
      </c>
      <c r="T297">
        <v>4</v>
      </c>
      <c r="U297">
        <v>3</v>
      </c>
      <c r="V297">
        <v>4</v>
      </c>
      <c r="W297">
        <v>4</v>
      </c>
      <c r="X297">
        <v>2</v>
      </c>
      <c r="Y297">
        <v>2</v>
      </c>
      <c r="AA297">
        <v>2</v>
      </c>
      <c r="AB297">
        <v>1</v>
      </c>
      <c r="AC297">
        <v>2</v>
      </c>
      <c r="AD297">
        <v>3</v>
      </c>
      <c r="AE297">
        <v>15</v>
      </c>
      <c r="AF297">
        <v>60</v>
      </c>
      <c r="AG297">
        <v>106</v>
      </c>
      <c r="AH297">
        <v>204</v>
      </c>
      <c r="AI297">
        <v>261</v>
      </c>
      <c r="AJ297">
        <v>322</v>
      </c>
      <c r="AK297">
        <v>371</v>
      </c>
      <c r="AL297">
        <v>266</v>
      </c>
      <c r="AM297">
        <v>136</v>
      </c>
      <c r="AN297">
        <v>61</v>
      </c>
      <c r="AO297">
        <v>24</v>
      </c>
      <c r="AP297">
        <v>20</v>
      </c>
      <c r="AQ297">
        <v>14</v>
      </c>
      <c r="AR297">
        <v>7</v>
      </c>
      <c r="AS297">
        <v>5</v>
      </c>
      <c r="AT297">
        <v>8</v>
      </c>
      <c r="AU297">
        <v>12</v>
      </c>
      <c r="AV297">
        <v>40</v>
      </c>
      <c r="AW297">
        <v>97</v>
      </c>
      <c r="AX297">
        <v>163</v>
      </c>
      <c r="AY297">
        <v>151</v>
      </c>
      <c r="AZ297">
        <v>140</v>
      </c>
      <c r="BA297">
        <v>110</v>
      </c>
      <c r="BB297">
        <v>84</v>
      </c>
      <c r="BC297">
        <v>46</v>
      </c>
      <c r="BD297">
        <v>39</v>
      </c>
      <c r="BE297">
        <v>26</v>
      </c>
      <c r="BF297">
        <v>21</v>
      </c>
      <c r="BG297">
        <v>9</v>
      </c>
      <c r="BH297">
        <v>5</v>
      </c>
      <c r="BI297">
        <f t="shared" si="10"/>
        <v>3163</v>
      </c>
    </row>
    <row r="298" spans="1:61" x14ac:dyDescent="0.25">
      <c r="A298" t="s">
        <v>1888</v>
      </c>
      <c r="B298" t="s">
        <v>2028</v>
      </c>
      <c r="P298">
        <v>5</v>
      </c>
      <c r="Q298">
        <v>10</v>
      </c>
      <c r="R298">
        <v>7</v>
      </c>
      <c r="S298">
        <v>2</v>
      </c>
      <c r="U298">
        <v>1</v>
      </c>
      <c r="AA298">
        <v>1</v>
      </c>
      <c r="AE298">
        <v>1</v>
      </c>
      <c r="AF298">
        <v>15</v>
      </c>
      <c r="AG298">
        <v>63</v>
      </c>
      <c r="AH298">
        <v>101</v>
      </c>
      <c r="AI298">
        <v>104</v>
      </c>
      <c r="AJ298">
        <v>82</v>
      </c>
      <c r="AK298">
        <v>41</v>
      </c>
      <c r="AL298">
        <v>17</v>
      </c>
      <c r="AM298">
        <v>11</v>
      </c>
      <c r="AN298">
        <v>4</v>
      </c>
      <c r="AP298">
        <v>1</v>
      </c>
      <c r="AQ298">
        <v>2</v>
      </c>
      <c r="AR298">
        <v>2</v>
      </c>
      <c r="AT298">
        <v>2</v>
      </c>
      <c r="AU298">
        <v>2</v>
      </c>
      <c r="AV298">
        <v>1</v>
      </c>
      <c r="AX298">
        <v>6</v>
      </c>
      <c r="AY298">
        <v>4</v>
      </c>
      <c r="AZ298">
        <v>2</v>
      </c>
      <c r="BA298">
        <v>2</v>
      </c>
      <c r="BB298">
        <v>1</v>
      </c>
      <c r="BC298">
        <v>1</v>
      </c>
      <c r="BD298">
        <v>2</v>
      </c>
      <c r="BH298">
        <v>1</v>
      </c>
      <c r="BI298">
        <f t="shared" si="10"/>
        <v>494</v>
      </c>
    </row>
    <row r="299" spans="1:61" x14ac:dyDescent="0.25">
      <c r="A299" t="s">
        <v>1803</v>
      </c>
      <c r="B299" t="s">
        <v>1803</v>
      </c>
      <c r="P299">
        <v>1</v>
      </c>
      <c r="Q299">
        <v>2</v>
      </c>
      <c r="R299">
        <v>4</v>
      </c>
      <c r="S299">
        <v>1</v>
      </c>
      <c r="T299">
        <v>2</v>
      </c>
      <c r="U299">
        <v>2</v>
      </c>
      <c r="W299">
        <v>1</v>
      </c>
      <c r="Y299">
        <v>2</v>
      </c>
      <c r="AD299">
        <v>2</v>
      </c>
      <c r="AE299">
        <v>1</v>
      </c>
      <c r="AF299">
        <v>9</v>
      </c>
      <c r="AG299">
        <v>12</v>
      </c>
      <c r="AH299">
        <v>11</v>
      </c>
      <c r="AI299">
        <v>22</v>
      </c>
      <c r="AJ299">
        <v>21</v>
      </c>
      <c r="AK299">
        <v>31</v>
      </c>
      <c r="AL299">
        <v>28</v>
      </c>
      <c r="AM299">
        <v>13</v>
      </c>
      <c r="AN299">
        <v>5</v>
      </c>
      <c r="AO299">
        <v>2</v>
      </c>
      <c r="AP299">
        <v>1</v>
      </c>
      <c r="AS299">
        <v>1</v>
      </c>
      <c r="AU299">
        <v>3</v>
      </c>
      <c r="AW299">
        <v>4</v>
      </c>
      <c r="AX299">
        <v>10</v>
      </c>
      <c r="AY299">
        <v>8</v>
      </c>
      <c r="AZ299">
        <v>11</v>
      </c>
      <c r="BA299">
        <v>4</v>
      </c>
      <c r="BB299">
        <v>4</v>
      </c>
      <c r="BC299">
        <v>2</v>
      </c>
      <c r="BE299">
        <v>3</v>
      </c>
      <c r="BF299">
        <v>1</v>
      </c>
      <c r="BI299" s="3">
        <f t="shared" si="10"/>
        <v>224</v>
      </c>
    </row>
    <row r="300" spans="1:61" x14ac:dyDescent="0.25">
      <c r="A300" t="s">
        <v>1804</v>
      </c>
      <c r="B300" t="s">
        <v>1804</v>
      </c>
      <c r="O300">
        <v>1</v>
      </c>
      <c r="P300">
        <v>1</v>
      </c>
      <c r="Q300">
        <v>2</v>
      </c>
      <c r="R300">
        <v>1</v>
      </c>
      <c r="S300">
        <v>3</v>
      </c>
      <c r="T300">
        <v>1</v>
      </c>
      <c r="V300">
        <v>1</v>
      </c>
      <c r="W300">
        <v>2</v>
      </c>
      <c r="X300">
        <v>1</v>
      </c>
      <c r="AC300">
        <v>1</v>
      </c>
      <c r="AD300">
        <v>4</v>
      </c>
      <c r="AE300">
        <v>10</v>
      </c>
      <c r="AF300">
        <v>16</v>
      </c>
      <c r="AG300">
        <v>21</v>
      </c>
      <c r="AH300">
        <v>30</v>
      </c>
      <c r="AI300">
        <v>19</v>
      </c>
      <c r="AJ300">
        <v>19</v>
      </c>
      <c r="AK300">
        <v>13</v>
      </c>
      <c r="AL300">
        <v>15</v>
      </c>
      <c r="AM300">
        <v>5</v>
      </c>
      <c r="AN300">
        <v>5</v>
      </c>
      <c r="AO300">
        <v>2</v>
      </c>
      <c r="AP300">
        <v>3</v>
      </c>
      <c r="AQ300">
        <v>3</v>
      </c>
      <c r="AR300">
        <v>3</v>
      </c>
      <c r="AS300">
        <v>1</v>
      </c>
      <c r="AV300">
        <v>2</v>
      </c>
      <c r="AW300">
        <v>13</v>
      </c>
      <c r="AX300">
        <v>8</v>
      </c>
      <c r="AY300">
        <v>7</v>
      </c>
      <c r="AZ300">
        <v>5</v>
      </c>
      <c r="BA300">
        <v>3</v>
      </c>
      <c r="BB300">
        <v>1</v>
      </c>
      <c r="BC300">
        <v>3</v>
      </c>
      <c r="BD300">
        <v>3</v>
      </c>
      <c r="BE300">
        <v>1</v>
      </c>
      <c r="BF300">
        <v>1</v>
      </c>
      <c r="BG300">
        <v>1</v>
      </c>
      <c r="BI300" s="3">
        <f t="shared" si="10"/>
        <v>231</v>
      </c>
    </row>
    <row r="301" spans="1:61" x14ac:dyDescent="0.25">
      <c r="A301" t="s">
        <v>1805</v>
      </c>
      <c r="B301" s="6" t="s">
        <v>2029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P301">
        <v>1</v>
      </c>
      <c r="S301">
        <v>1</v>
      </c>
      <c r="AD301">
        <v>2</v>
      </c>
      <c r="AE301">
        <v>2</v>
      </c>
      <c r="AF301">
        <v>3</v>
      </c>
      <c r="AG301">
        <v>8</v>
      </c>
      <c r="AH301">
        <v>12</v>
      </c>
      <c r="AI301">
        <v>3</v>
      </c>
      <c r="AJ301">
        <v>1</v>
      </c>
      <c r="AK301">
        <v>2</v>
      </c>
      <c r="AL301">
        <v>4</v>
      </c>
      <c r="AM301">
        <v>2</v>
      </c>
      <c r="AN301">
        <v>2</v>
      </c>
      <c r="AP301">
        <v>2</v>
      </c>
      <c r="AU301">
        <v>1</v>
      </c>
      <c r="AV301">
        <v>1</v>
      </c>
      <c r="AX301">
        <v>4</v>
      </c>
      <c r="AY301">
        <v>2</v>
      </c>
      <c r="AZ301">
        <v>3</v>
      </c>
      <c r="BB301">
        <v>3</v>
      </c>
      <c r="BD301">
        <v>3</v>
      </c>
      <c r="BE301">
        <v>1</v>
      </c>
      <c r="BI301" s="3">
        <f t="shared" si="10"/>
        <v>63</v>
      </c>
    </row>
    <row r="302" spans="1:61" x14ac:dyDescent="0.25">
      <c r="A302" t="s">
        <v>1806</v>
      </c>
      <c r="B302" s="6" t="s">
        <v>2029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P302">
        <v>1</v>
      </c>
      <c r="R302">
        <v>2</v>
      </c>
      <c r="S302">
        <v>2</v>
      </c>
      <c r="U302">
        <v>1</v>
      </c>
      <c r="W302">
        <v>1</v>
      </c>
      <c r="Y302">
        <v>1</v>
      </c>
      <c r="AB302">
        <v>1</v>
      </c>
      <c r="AE302">
        <v>1</v>
      </c>
      <c r="AF302">
        <v>11</v>
      </c>
      <c r="AG302">
        <v>40</v>
      </c>
      <c r="AH302">
        <v>36</v>
      </c>
      <c r="AI302">
        <v>13</v>
      </c>
      <c r="AJ302">
        <v>11</v>
      </c>
      <c r="AK302">
        <v>10</v>
      </c>
      <c r="AL302">
        <v>4</v>
      </c>
      <c r="AM302">
        <v>1</v>
      </c>
      <c r="AW302">
        <v>4</v>
      </c>
      <c r="AX302">
        <v>3</v>
      </c>
      <c r="AY302">
        <v>4</v>
      </c>
      <c r="AZ302">
        <v>3</v>
      </c>
      <c r="BA302">
        <v>3</v>
      </c>
      <c r="BB302">
        <v>1</v>
      </c>
      <c r="BD302">
        <v>2</v>
      </c>
      <c r="BE302">
        <v>2</v>
      </c>
      <c r="BF302">
        <v>1</v>
      </c>
      <c r="BI302" s="3">
        <f t="shared" si="10"/>
        <v>159</v>
      </c>
    </row>
    <row r="303" spans="1:61" x14ac:dyDescent="0.25">
      <c r="A303" t="s">
        <v>1985</v>
      </c>
      <c r="B303" s="6" t="s">
        <v>2029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P303">
        <v>2</v>
      </c>
      <c r="Q303">
        <v>2</v>
      </c>
      <c r="R303">
        <v>3</v>
      </c>
      <c r="S303">
        <v>3</v>
      </c>
      <c r="T303">
        <v>1</v>
      </c>
      <c r="U303">
        <v>2</v>
      </c>
      <c r="V303">
        <v>1</v>
      </c>
      <c r="W303">
        <v>1</v>
      </c>
      <c r="AA303">
        <v>2</v>
      </c>
      <c r="AB303">
        <v>2</v>
      </c>
      <c r="AC303">
        <v>2</v>
      </c>
      <c r="AD303">
        <v>7</v>
      </c>
      <c r="AE303">
        <v>8</v>
      </c>
      <c r="AF303">
        <v>16</v>
      </c>
      <c r="AG303">
        <v>39</v>
      </c>
      <c r="AH303">
        <v>73</v>
      </c>
      <c r="AI303">
        <v>88</v>
      </c>
      <c r="AJ303">
        <v>63</v>
      </c>
      <c r="AK303">
        <v>65</v>
      </c>
      <c r="AL303">
        <v>48</v>
      </c>
      <c r="AM303">
        <v>19</v>
      </c>
      <c r="AN303">
        <v>7</v>
      </c>
      <c r="AO303">
        <v>7</v>
      </c>
      <c r="AP303">
        <v>2</v>
      </c>
      <c r="AQ303">
        <v>1</v>
      </c>
      <c r="AR303">
        <v>4</v>
      </c>
      <c r="AS303">
        <v>2</v>
      </c>
      <c r="AU303">
        <v>7</v>
      </c>
      <c r="AV303">
        <v>13</v>
      </c>
      <c r="AW303">
        <v>20</v>
      </c>
      <c r="AX303">
        <v>27</v>
      </c>
      <c r="AY303">
        <v>26</v>
      </c>
      <c r="AZ303">
        <v>20</v>
      </c>
      <c r="BA303">
        <v>10</v>
      </c>
      <c r="BB303">
        <v>5</v>
      </c>
      <c r="BC303">
        <v>6</v>
      </c>
      <c r="BD303">
        <v>1</v>
      </c>
      <c r="BE303">
        <v>2</v>
      </c>
      <c r="BF303">
        <v>1</v>
      </c>
      <c r="BG303">
        <v>3</v>
      </c>
      <c r="BI303" s="3">
        <f t="shared" si="10"/>
        <v>611</v>
      </c>
    </row>
    <row r="304" spans="1:61" x14ac:dyDescent="0.25">
      <c r="A304" t="s">
        <v>1807</v>
      </c>
      <c r="B304" s="6" t="s">
        <v>2030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Q304">
        <v>1</v>
      </c>
      <c r="R304">
        <v>1</v>
      </c>
      <c r="AE304">
        <v>1</v>
      </c>
      <c r="AF304">
        <v>10</v>
      </c>
      <c r="AG304">
        <v>23</v>
      </c>
      <c r="AH304">
        <v>37</v>
      </c>
      <c r="AI304">
        <v>28</v>
      </c>
      <c r="AJ304">
        <v>17</v>
      </c>
      <c r="AK304">
        <v>10</v>
      </c>
      <c r="AL304">
        <v>3</v>
      </c>
      <c r="AM304">
        <v>3</v>
      </c>
      <c r="AO304">
        <v>2</v>
      </c>
      <c r="AP304">
        <v>2</v>
      </c>
      <c r="AT304">
        <v>3</v>
      </c>
      <c r="AU304">
        <v>1</v>
      </c>
      <c r="AV304">
        <v>2</v>
      </c>
      <c r="AW304">
        <v>2</v>
      </c>
      <c r="AX304">
        <v>7</v>
      </c>
      <c r="AY304">
        <v>9</v>
      </c>
      <c r="AZ304">
        <v>4</v>
      </c>
      <c r="BA304">
        <v>2</v>
      </c>
      <c r="BB304">
        <v>1</v>
      </c>
      <c r="BC304">
        <v>2</v>
      </c>
      <c r="BI304" s="3">
        <f t="shared" si="10"/>
        <v>171</v>
      </c>
    </row>
    <row r="305" spans="1:61" x14ac:dyDescent="0.25">
      <c r="A305" t="s">
        <v>1808</v>
      </c>
      <c r="B305" s="6" t="s">
        <v>2030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>
        <v>1</v>
      </c>
      <c r="P305">
        <v>3</v>
      </c>
      <c r="Q305">
        <v>3</v>
      </c>
      <c r="R305">
        <v>3</v>
      </c>
      <c r="T305">
        <v>1</v>
      </c>
      <c r="AG305">
        <v>6</v>
      </c>
      <c r="AH305">
        <v>2</v>
      </c>
      <c r="AI305">
        <v>9</v>
      </c>
      <c r="AJ305">
        <v>35</v>
      </c>
      <c r="AK305">
        <v>35</v>
      </c>
      <c r="AL305">
        <v>16</v>
      </c>
      <c r="AM305">
        <v>5</v>
      </c>
      <c r="AN305">
        <v>2</v>
      </c>
      <c r="AO305">
        <v>1</v>
      </c>
      <c r="AP305">
        <v>1</v>
      </c>
      <c r="AU305">
        <v>2</v>
      </c>
      <c r="AW305">
        <v>2</v>
      </c>
      <c r="AX305">
        <v>1</v>
      </c>
      <c r="AY305">
        <v>7</v>
      </c>
      <c r="AZ305">
        <v>9</v>
      </c>
      <c r="BA305">
        <v>7</v>
      </c>
      <c r="BB305">
        <v>7</v>
      </c>
      <c r="BD305">
        <v>2</v>
      </c>
      <c r="BF305">
        <v>1</v>
      </c>
      <c r="BI305" s="3">
        <f t="shared" si="10"/>
        <v>161</v>
      </c>
    </row>
    <row r="306" spans="1:61" x14ac:dyDescent="0.25">
      <c r="A306" t="s">
        <v>1986</v>
      </c>
      <c r="B306" s="6" t="s">
        <v>2030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>
        <v>1</v>
      </c>
      <c r="P306">
        <v>14</v>
      </c>
      <c r="Q306">
        <v>11</v>
      </c>
      <c r="R306">
        <v>19</v>
      </c>
      <c r="S306">
        <v>8</v>
      </c>
      <c r="T306">
        <v>5</v>
      </c>
      <c r="U306">
        <v>3</v>
      </c>
      <c r="V306">
        <v>3</v>
      </c>
      <c r="Z306">
        <v>1</v>
      </c>
      <c r="AA306">
        <v>1</v>
      </c>
      <c r="AB306">
        <v>2</v>
      </c>
      <c r="AC306">
        <v>7</v>
      </c>
      <c r="AD306">
        <v>3</v>
      </c>
      <c r="AE306">
        <v>8</v>
      </c>
      <c r="AF306">
        <v>35</v>
      </c>
      <c r="AG306">
        <v>91</v>
      </c>
      <c r="AH306">
        <v>121</v>
      </c>
      <c r="AI306">
        <v>114</v>
      </c>
      <c r="AJ306">
        <v>95</v>
      </c>
      <c r="AK306">
        <v>86</v>
      </c>
      <c r="AL306">
        <v>48</v>
      </c>
      <c r="AM306">
        <v>30</v>
      </c>
      <c r="AN306">
        <v>10</v>
      </c>
      <c r="AO306">
        <v>6</v>
      </c>
      <c r="AP306">
        <v>6</v>
      </c>
      <c r="AQ306">
        <v>7</v>
      </c>
      <c r="AR306">
        <v>6</v>
      </c>
      <c r="AS306">
        <v>2</v>
      </c>
      <c r="AT306">
        <v>4</v>
      </c>
      <c r="AU306">
        <v>12</v>
      </c>
      <c r="AV306">
        <v>19</v>
      </c>
      <c r="AW306">
        <v>28</v>
      </c>
      <c r="AX306">
        <v>45</v>
      </c>
      <c r="AY306">
        <v>34</v>
      </c>
      <c r="AZ306">
        <v>26</v>
      </c>
      <c r="BA306">
        <v>17</v>
      </c>
      <c r="BB306">
        <v>10</v>
      </c>
      <c r="BC306">
        <v>11</v>
      </c>
      <c r="BD306">
        <v>6</v>
      </c>
      <c r="BE306">
        <v>8</v>
      </c>
      <c r="BF306">
        <v>7</v>
      </c>
      <c r="BG306">
        <v>2</v>
      </c>
      <c r="BH306">
        <v>1</v>
      </c>
      <c r="BI306" s="3">
        <f t="shared" si="10"/>
        <v>973</v>
      </c>
    </row>
    <row r="307" spans="1:61" x14ac:dyDescent="0.25">
      <c r="A307" t="s">
        <v>1893</v>
      </c>
      <c r="B307" t="s">
        <v>2030</v>
      </c>
      <c r="O307">
        <v>1</v>
      </c>
      <c r="P307">
        <v>3</v>
      </c>
      <c r="Q307">
        <v>9</v>
      </c>
      <c r="R307">
        <v>5</v>
      </c>
      <c r="S307">
        <v>2</v>
      </c>
      <c r="V307">
        <v>1</v>
      </c>
      <c r="Y307">
        <v>3</v>
      </c>
      <c r="AF307">
        <v>1</v>
      </c>
      <c r="AG307">
        <v>5</v>
      </c>
      <c r="AH307">
        <v>14</v>
      </c>
      <c r="AI307">
        <v>15</v>
      </c>
      <c r="AJ307">
        <v>18</v>
      </c>
      <c r="AK307">
        <v>24</v>
      </c>
      <c r="AL307">
        <v>17</v>
      </c>
      <c r="AM307">
        <v>11</v>
      </c>
      <c r="AN307">
        <v>5</v>
      </c>
      <c r="AO307">
        <v>1</v>
      </c>
      <c r="AT307">
        <v>1</v>
      </c>
      <c r="AV307">
        <v>1</v>
      </c>
      <c r="AW307">
        <v>7</v>
      </c>
      <c r="AX307">
        <v>4</v>
      </c>
      <c r="AY307">
        <v>2</v>
      </c>
      <c r="AZ307">
        <v>5</v>
      </c>
      <c r="BA307">
        <v>4</v>
      </c>
      <c r="BB307">
        <v>1</v>
      </c>
      <c r="BD307">
        <v>2</v>
      </c>
      <c r="BE307">
        <v>1</v>
      </c>
      <c r="BF307">
        <v>1</v>
      </c>
      <c r="BH307">
        <v>1</v>
      </c>
      <c r="BI307">
        <f t="shared" si="10"/>
        <v>165</v>
      </c>
    </row>
    <row r="308" spans="1:61" x14ac:dyDescent="0.25">
      <c r="A308" t="s">
        <v>1946</v>
      </c>
      <c r="B308" t="s">
        <v>2030</v>
      </c>
      <c r="P308">
        <v>2</v>
      </c>
      <c r="Q308">
        <v>2</v>
      </c>
      <c r="R308">
        <v>4</v>
      </c>
      <c r="U308">
        <v>1</v>
      </c>
      <c r="V308">
        <v>1</v>
      </c>
      <c r="AE308">
        <v>3</v>
      </c>
      <c r="AF308">
        <v>21</v>
      </c>
      <c r="AG308">
        <v>32</v>
      </c>
      <c r="AH308">
        <v>34</v>
      </c>
      <c r="AI308">
        <v>13</v>
      </c>
      <c r="AJ308">
        <v>20</v>
      </c>
      <c r="AK308">
        <v>12</v>
      </c>
      <c r="AL308">
        <v>6</v>
      </c>
      <c r="AM308">
        <v>3</v>
      </c>
      <c r="AN308">
        <v>2</v>
      </c>
      <c r="AO308">
        <v>1</v>
      </c>
      <c r="AP308">
        <v>2</v>
      </c>
      <c r="AS308">
        <v>1</v>
      </c>
      <c r="AW308">
        <v>1</v>
      </c>
      <c r="AX308">
        <v>4</v>
      </c>
      <c r="AY308">
        <v>11</v>
      </c>
      <c r="AZ308">
        <v>7</v>
      </c>
      <c r="BA308">
        <v>3</v>
      </c>
      <c r="BB308">
        <v>4</v>
      </c>
      <c r="BE308">
        <v>1</v>
      </c>
      <c r="BF308">
        <v>1</v>
      </c>
      <c r="BG308">
        <v>1</v>
      </c>
      <c r="BI308">
        <f t="shared" si="10"/>
        <v>193</v>
      </c>
    </row>
    <row r="309" spans="1:61" x14ac:dyDescent="0.25">
      <c r="A309" t="s">
        <v>1809</v>
      </c>
      <c r="B309" t="s">
        <v>1809</v>
      </c>
      <c r="O309">
        <v>2</v>
      </c>
      <c r="P309">
        <v>1</v>
      </c>
      <c r="Q309">
        <v>5</v>
      </c>
      <c r="R309">
        <v>8</v>
      </c>
      <c r="S309">
        <v>6</v>
      </c>
      <c r="T309">
        <v>3</v>
      </c>
      <c r="U309">
        <v>1</v>
      </c>
      <c r="V309">
        <v>2</v>
      </c>
      <c r="AE309">
        <v>5</v>
      </c>
      <c r="AF309">
        <v>30</v>
      </c>
      <c r="AG309">
        <v>61</v>
      </c>
      <c r="AH309">
        <v>64</v>
      </c>
      <c r="AI309">
        <v>45</v>
      </c>
      <c r="AJ309">
        <v>62</v>
      </c>
      <c r="AK309">
        <v>56</v>
      </c>
      <c r="AL309">
        <v>40</v>
      </c>
      <c r="AM309">
        <v>41</v>
      </c>
      <c r="AN309">
        <v>29</v>
      </c>
      <c r="AO309">
        <v>19</v>
      </c>
      <c r="AP309">
        <v>5</v>
      </c>
      <c r="AQ309">
        <v>5</v>
      </c>
      <c r="AR309">
        <v>4</v>
      </c>
      <c r="AS309">
        <v>3</v>
      </c>
      <c r="AT309">
        <v>5</v>
      </c>
      <c r="AU309">
        <v>6</v>
      </c>
      <c r="AV309">
        <v>2</v>
      </c>
      <c r="AW309">
        <v>16</v>
      </c>
      <c r="AX309">
        <v>19</v>
      </c>
      <c r="AY309">
        <v>19</v>
      </c>
      <c r="AZ309">
        <v>14</v>
      </c>
      <c r="BA309">
        <v>13</v>
      </c>
      <c r="BB309">
        <v>6</v>
      </c>
      <c r="BC309">
        <v>5</v>
      </c>
      <c r="BD309">
        <v>4</v>
      </c>
      <c r="BE309">
        <v>4</v>
      </c>
      <c r="BH309">
        <v>1</v>
      </c>
      <c r="BI309" s="3">
        <f t="shared" si="10"/>
        <v>611</v>
      </c>
    </row>
    <row r="310" spans="1:61" x14ac:dyDescent="0.25">
      <c r="A310" t="s">
        <v>1903</v>
      </c>
      <c r="B310" t="s">
        <v>1809</v>
      </c>
      <c r="O310">
        <v>16</v>
      </c>
      <c r="P310">
        <v>36</v>
      </c>
      <c r="Q310">
        <v>23</v>
      </c>
      <c r="R310">
        <v>3</v>
      </c>
      <c r="S310">
        <v>5</v>
      </c>
      <c r="T310">
        <v>1</v>
      </c>
      <c r="U310">
        <v>1</v>
      </c>
      <c r="V310">
        <v>1</v>
      </c>
      <c r="W310">
        <v>1</v>
      </c>
      <c r="X310">
        <v>1</v>
      </c>
      <c r="AA310">
        <v>1</v>
      </c>
      <c r="AC310">
        <v>1</v>
      </c>
      <c r="AD310">
        <v>1</v>
      </c>
      <c r="AE310">
        <v>5</v>
      </c>
      <c r="AF310">
        <v>11</v>
      </c>
      <c r="AG310">
        <v>12</v>
      </c>
      <c r="AH310">
        <v>15</v>
      </c>
      <c r="AI310">
        <v>8</v>
      </c>
      <c r="AJ310">
        <v>15</v>
      </c>
      <c r="AK310">
        <v>17</v>
      </c>
      <c r="AL310">
        <v>13</v>
      </c>
      <c r="AM310">
        <v>7</v>
      </c>
      <c r="AN310">
        <v>6</v>
      </c>
      <c r="AO310">
        <v>4</v>
      </c>
      <c r="AP310">
        <v>2</v>
      </c>
      <c r="AQ310">
        <v>2</v>
      </c>
      <c r="AR310">
        <v>4</v>
      </c>
      <c r="AS310">
        <v>4</v>
      </c>
      <c r="AT310">
        <v>6</v>
      </c>
      <c r="AU310">
        <v>26</v>
      </c>
      <c r="AV310">
        <v>25</v>
      </c>
      <c r="AW310">
        <v>30</v>
      </c>
      <c r="AX310">
        <v>30</v>
      </c>
      <c r="AY310">
        <v>21</v>
      </c>
      <c r="AZ310">
        <v>7</v>
      </c>
      <c r="BA310">
        <v>7</v>
      </c>
      <c r="BB310">
        <v>1</v>
      </c>
      <c r="BC310">
        <v>2</v>
      </c>
      <c r="BD310">
        <v>2</v>
      </c>
      <c r="BE310">
        <v>2</v>
      </c>
      <c r="BF310">
        <v>2</v>
      </c>
      <c r="BH310">
        <v>1</v>
      </c>
      <c r="BI310">
        <f t="shared" si="10"/>
        <v>378</v>
      </c>
    </row>
    <row r="311" spans="1:61" x14ac:dyDescent="0.25">
      <c r="A311" t="s">
        <v>1905</v>
      </c>
      <c r="B311" t="s">
        <v>1809</v>
      </c>
      <c r="O311">
        <v>7</v>
      </c>
      <c r="P311">
        <v>17</v>
      </c>
      <c r="Q311">
        <v>28</v>
      </c>
      <c r="R311">
        <v>23</v>
      </c>
      <c r="S311">
        <v>3</v>
      </c>
      <c r="T311">
        <v>5</v>
      </c>
      <c r="U311">
        <v>2</v>
      </c>
      <c r="W311">
        <v>2</v>
      </c>
      <c r="X311">
        <v>1</v>
      </c>
      <c r="AC311">
        <v>1</v>
      </c>
      <c r="AD311">
        <v>22</v>
      </c>
      <c r="AE311">
        <v>78</v>
      </c>
      <c r="AF311">
        <v>158</v>
      </c>
      <c r="AG311">
        <v>232</v>
      </c>
      <c r="AH311">
        <v>153</v>
      </c>
      <c r="AI311">
        <v>78</v>
      </c>
      <c r="AJ311">
        <v>68</v>
      </c>
      <c r="AK311">
        <v>38</v>
      </c>
      <c r="AL311">
        <v>24</v>
      </c>
      <c r="AM311">
        <v>22</v>
      </c>
      <c r="AN311">
        <v>15</v>
      </c>
      <c r="AO311">
        <v>8</v>
      </c>
      <c r="AP311">
        <v>7</v>
      </c>
      <c r="AQ311">
        <v>9</v>
      </c>
      <c r="AR311">
        <v>3</v>
      </c>
      <c r="AS311">
        <v>4</v>
      </c>
      <c r="AT311">
        <v>1</v>
      </c>
      <c r="AU311">
        <v>12</v>
      </c>
      <c r="AV311">
        <v>14</v>
      </c>
      <c r="AW311">
        <v>56</v>
      </c>
      <c r="AX311">
        <v>66</v>
      </c>
      <c r="AY311">
        <v>62</v>
      </c>
      <c r="AZ311">
        <v>27</v>
      </c>
      <c r="BA311">
        <v>17</v>
      </c>
      <c r="BB311">
        <v>10</v>
      </c>
      <c r="BC311">
        <v>9</v>
      </c>
      <c r="BD311">
        <v>16</v>
      </c>
      <c r="BE311">
        <v>6</v>
      </c>
      <c r="BF311">
        <v>4</v>
      </c>
      <c r="BG311">
        <v>4</v>
      </c>
      <c r="BH311">
        <v>4</v>
      </c>
      <c r="BI311">
        <f t="shared" si="10"/>
        <v>1316</v>
      </c>
    </row>
    <row r="312" spans="1:61" x14ac:dyDescent="0.25">
      <c r="A312" t="s">
        <v>1810</v>
      </c>
      <c r="B312" t="s">
        <v>2031</v>
      </c>
      <c r="O312">
        <v>3</v>
      </c>
      <c r="P312">
        <v>11</v>
      </c>
      <c r="Q312">
        <v>20</v>
      </c>
      <c r="R312">
        <v>3</v>
      </c>
      <c r="T312">
        <v>1</v>
      </c>
      <c r="U312">
        <v>1</v>
      </c>
      <c r="V312">
        <v>1</v>
      </c>
      <c r="AF312">
        <v>1</v>
      </c>
      <c r="AG312">
        <v>5</v>
      </c>
      <c r="AH312">
        <v>12</v>
      </c>
      <c r="AI312">
        <v>6</v>
      </c>
      <c r="AJ312">
        <v>9</v>
      </c>
      <c r="AK312">
        <v>8</v>
      </c>
      <c r="AL312">
        <v>6</v>
      </c>
      <c r="AM312">
        <v>7</v>
      </c>
      <c r="AN312">
        <v>4</v>
      </c>
      <c r="AO312">
        <v>2</v>
      </c>
      <c r="AP312">
        <v>2</v>
      </c>
      <c r="AQ312">
        <v>1</v>
      </c>
      <c r="AV312">
        <v>2</v>
      </c>
      <c r="AW312">
        <v>1</v>
      </c>
      <c r="AX312">
        <v>3</v>
      </c>
      <c r="AY312">
        <v>5</v>
      </c>
      <c r="AZ312">
        <v>3</v>
      </c>
      <c r="BA312">
        <v>3</v>
      </c>
      <c r="BB312">
        <v>2</v>
      </c>
      <c r="BD312">
        <v>5</v>
      </c>
      <c r="BE312">
        <v>1</v>
      </c>
      <c r="BF312">
        <v>2</v>
      </c>
      <c r="BH312">
        <v>1</v>
      </c>
      <c r="BI312" s="3">
        <f t="shared" si="10"/>
        <v>131</v>
      </c>
    </row>
    <row r="313" spans="1:61" x14ac:dyDescent="0.25">
      <c r="A313" t="s">
        <v>1811</v>
      </c>
      <c r="B313" t="s">
        <v>2031</v>
      </c>
      <c r="P313">
        <v>3</v>
      </c>
      <c r="Q313">
        <v>4</v>
      </c>
      <c r="R313">
        <v>1</v>
      </c>
      <c r="S313">
        <v>1</v>
      </c>
      <c r="Z313">
        <v>1</v>
      </c>
      <c r="AE313">
        <v>1</v>
      </c>
      <c r="AF313">
        <v>2</v>
      </c>
      <c r="AG313">
        <v>3</v>
      </c>
      <c r="AH313">
        <v>11</v>
      </c>
      <c r="AI313">
        <v>11</v>
      </c>
      <c r="AJ313">
        <v>12</v>
      </c>
      <c r="AK313">
        <v>10</v>
      </c>
      <c r="AL313">
        <v>11</v>
      </c>
      <c r="AM313">
        <v>9</v>
      </c>
      <c r="AN313">
        <v>4</v>
      </c>
      <c r="AO313">
        <v>1</v>
      </c>
      <c r="AP313">
        <v>1</v>
      </c>
      <c r="AR313">
        <v>1</v>
      </c>
      <c r="AU313">
        <v>2</v>
      </c>
      <c r="AV313">
        <v>2</v>
      </c>
      <c r="AX313">
        <v>5</v>
      </c>
      <c r="AY313">
        <v>7</v>
      </c>
      <c r="AZ313">
        <v>1</v>
      </c>
      <c r="BA313">
        <v>2</v>
      </c>
      <c r="BC313">
        <v>1</v>
      </c>
      <c r="BI313" s="3">
        <f t="shared" si="10"/>
        <v>107</v>
      </c>
    </row>
    <row r="314" spans="1:61" x14ac:dyDescent="0.25">
      <c r="A314" t="s">
        <v>1987</v>
      </c>
      <c r="B314" t="s">
        <v>2031</v>
      </c>
      <c r="O314">
        <v>8</v>
      </c>
      <c r="P314">
        <v>12</v>
      </c>
      <c r="Q314">
        <v>17</v>
      </c>
      <c r="R314">
        <v>17</v>
      </c>
      <c r="S314">
        <v>5</v>
      </c>
      <c r="T314">
        <v>5</v>
      </c>
      <c r="U314">
        <v>1</v>
      </c>
      <c r="V314">
        <v>1</v>
      </c>
      <c r="X314">
        <v>3</v>
      </c>
      <c r="Y314">
        <v>1</v>
      </c>
      <c r="AA314">
        <v>1</v>
      </c>
      <c r="AB314">
        <v>3</v>
      </c>
      <c r="AE314">
        <v>8</v>
      </c>
      <c r="AF314">
        <v>35</v>
      </c>
      <c r="AG314">
        <v>86</v>
      </c>
      <c r="AH314">
        <v>96</v>
      </c>
      <c r="AI314">
        <v>111</v>
      </c>
      <c r="AJ314">
        <v>122</v>
      </c>
      <c r="AK314">
        <v>117</v>
      </c>
      <c r="AL314">
        <v>67</v>
      </c>
      <c r="AM314">
        <v>47</v>
      </c>
      <c r="AN314">
        <v>24</v>
      </c>
      <c r="AO314">
        <v>12</v>
      </c>
      <c r="AP314">
        <v>6</v>
      </c>
      <c r="AQ314">
        <v>6</v>
      </c>
      <c r="AR314">
        <v>5</v>
      </c>
      <c r="AS314">
        <v>4</v>
      </c>
      <c r="AT314">
        <v>4</v>
      </c>
      <c r="AU314">
        <v>6</v>
      </c>
      <c r="AV314">
        <v>9</v>
      </c>
      <c r="AW314">
        <v>26</v>
      </c>
      <c r="AX314">
        <v>39</v>
      </c>
      <c r="AY314">
        <v>49</v>
      </c>
      <c r="AZ314">
        <v>46</v>
      </c>
      <c r="BA314">
        <v>25</v>
      </c>
      <c r="BB314">
        <v>16</v>
      </c>
      <c r="BC314">
        <v>8</v>
      </c>
      <c r="BD314">
        <v>6</v>
      </c>
      <c r="BE314">
        <v>2</v>
      </c>
      <c r="BF314">
        <v>3</v>
      </c>
      <c r="BG314">
        <v>6</v>
      </c>
      <c r="BH314">
        <v>1</v>
      </c>
      <c r="BI314" s="3">
        <f t="shared" si="10"/>
        <v>1066</v>
      </c>
    </row>
    <row r="315" spans="1:61" x14ac:dyDescent="0.25">
      <c r="A315" t="s">
        <v>1911</v>
      </c>
      <c r="B315" t="s">
        <v>2031</v>
      </c>
      <c r="O315">
        <v>10</v>
      </c>
      <c r="P315">
        <v>32</v>
      </c>
      <c r="Q315">
        <v>26</v>
      </c>
      <c r="R315">
        <v>9</v>
      </c>
      <c r="S315">
        <v>3</v>
      </c>
      <c r="V315">
        <v>1</v>
      </c>
      <c r="X315">
        <v>1</v>
      </c>
      <c r="Y315">
        <v>1</v>
      </c>
      <c r="AD315">
        <v>2</v>
      </c>
      <c r="AE315">
        <v>8</v>
      </c>
      <c r="AF315">
        <v>46</v>
      </c>
      <c r="AG315">
        <v>71</v>
      </c>
      <c r="AH315">
        <v>51</v>
      </c>
      <c r="AI315">
        <v>32</v>
      </c>
      <c r="AJ315">
        <v>12</v>
      </c>
      <c r="AK315">
        <v>33</v>
      </c>
      <c r="AL315">
        <v>17</v>
      </c>
      <c r="AM315">
        <v>8</v>
      </c>
      <c r="AN315">
        <v>4</v>
      </c>
      <c r="AO315">
        <v>4</v>
      </c>
      <c r="AP315">
        <v>5</v>
      </c>
      <c r="AQ315">
        <v>1</v>
      </c>
      <c r="AR315">
        <v>2</v>
      </c>
      <c r="AS315">
        <v>1</v>
      </c>
      <c r="AU315">
        <v>2</v>
      </c>
      <c r="AV315">
        <v>6</v>
      </c>
      <c r="AW315">
        <v>14</v>
      </c>
      <c r="AX315">
        <v>28</v>
      </c>
      <c r="AY315">
        <v>15</v>
      </c>
      <c r="AZ315">
        <v>35</v>
      </c>
      <c r="BA315">
        <v>17</v>
      </c>
      <c r="BB315">
        <v>14</v>
      </c>
      <c r="BC315">
        <v>3</v>
      </c>
      <c r="BD315">
        <v>1</v>
      </c>
      <c r="BF315">
        <v>1</v>
      </c>
      <c r="BI315">
        <f t="shared" si="10"/>
        <v>516</v>
      </c>
    </row>
    <row r="316" spans="1:61" x14ac:dyDescent="0.25">
      <c r="A316" t="s">
        <v>1812</v>
      </c>
      <c r="B316" t="s">
        <v>2032</v>
      </c>
      <c r="P316">
        <v>1</v>
      </c>
      <c r="Q316">
        <v>12</v>
      </c>
      <c r="R316">
        <v>3</v>
      </c>
      <c r="S316">
        <v>4</v>
      </c>
      <c r="V316">
        <v>1</v>
      </c>
      <c r="AD316">
        <v>1</v>
      </c>
      <c r="AF316">
        <v>2</v>
      </c>
      <c r="AG316">
        <v>5</v>
      </c>
      <c r="AH316">
        <v>12</v>
      </c>
      <c r="AI316">
        <v>7</v>
      </c>
      <c r="AJ316">
        <v>21</v>
      </c>
      <c r="AK316">
        <v>16</v>
      </c>
      <c r="AL316">
        <v>10</v>
      </c>
      <c r="AM316">
        <v>5</v>
      </c>
      <c r="AN316">
        <v>3</v>
      </c>
      <c r="AO316">
        <v>1</v>
      </c>
      <c r="AP316">
        <v>1</v>
      </c>
      <c r="AQ316">
        <v>3</v>
      </c>
      <c r="AR316">
        <v>1</v>
      </c>
      <c r="AS316">
        <v>3</v>
      </c>
      <c r="AT316">
        <v>1</v>
      </c>
      <c r="AU316">
        <v>1</v>
      </c>
      <c r="AV316">
        <v>4</v>
      </c>
      <c r="AW316">
        <v>8</v>
      </c>
      <c r="AX316">
        <v>18</v>
      </c>
      <c r="AY316">
        <v>21</v>
      </c>
      <c r="AZ316">
        <v>7</v>
      </c>
      <c r="BA316">
        <v>3</v>
      </c>
      <c r="BB316">
        <v>1</v>
      </c>
      <c r="BC316">
        <v>3</v>
      </c>
      <c r="BE316">
        <v>2</v>
      </c>
      <c r="BF316">
        <v>2</v>
      </c>
      <c r="BG316">
        <v>2</v>
      </c>
      <c r="BI316" s="3">
        <f t="shared" si="10"/>
        <v>185</v>
      </c>
    </row>
    <row r="317" spans="1:61" x14ac:dyDescent="0.25">
      <c r="A317" t="s">
        <v>1813</v>
      </c>
      <c r="B317" t="s">
        <v>2032</v>
      </c>
      <c r="O317">
        <v>1</v>
      </c>
      <c r="P317">
        <v>10</v>
      </c>
      <c r="Q317">
        <v>7</v>
      </c>
      <c r="R317">
        <v>3</v>
      </c>
      <c r="S317">
        <v>1</v>
      </c>
      <c r="AF317">
        <v>2</v>
      </c>
      <c r="AG317">
        <v>3</v>
      </c>
      <c r="AH317">
        <v>11</v>
      </c>
      <c r="AI317">
        <v>4</v>
      </c>
      <c r="AJ317">
        <v>6</v>
      </c>
      <c r="AK317">
        <v>5</v>
      </c>
      <c r="AL317">
        <v>3</v>
      </c>
      <c r="AN317">
        <v>2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3</v>
      </c>
      <c r="AX317">
        <v>5</v>
      </c>
      <c r="AY317">
        <v>5</v>
      </c>
      <c r="AZ317">
        <v>5</v>
      </c>
      <c r="BA317">
        <v>1</v>
      </c>
      <c r="BC317">
        <v>4</v>
      </c>
      <c r="BG317">
        <v>1</v>
      </c>
      <c r="BI317" s="3">
        <f t="shared" si="10"/>
        <v>88</v>
      </c>
    </row>
    <row r="318" spans="1:61" x14ac:dyDescent="0.25">
      <c r="A318" t="s">
        <v>1814</v>
      </c>
      <c r="B318" t="s">
        <v>2032</v>
      </c>
      <c r="P318">
        <v>2</v>
      </c>
      <c r="Y318">
        <v>1</v>
      </c>
      <c r="AC318">
        <v>4</v>
      </c>
      <c r="AD318">
        <v>7</v>
      </c>
      <c r="AE318">
        <v>16</v>
      </c>
      <c r="AF318">
        <v>11</v>
      </c>
      <c r="AG318">
        <v>10</v>
      </c>
      <c r="AH318">
        <v>3</v>
      </c>
      <c r="AI318">
        <v>2</v>
      </c>
      <c r="AJ318">
        <v>4</v>
      </c>
      <c r="AK318">
        <v>2</v>
      </c>
      <c r="AL318">
        <v>2</v>
      </c>
      <c r="AM318">
        <v>1</v>
      </c>
      <c r="AO318">
        <v>2</v>
      </c>
      <c r="AP318">
        <v>1</v>
      </c>
      <c r="AS318">
        <v>2</v>
      </c>
      <c r="AT318">
        <v>1</v>
      </c>
      <c r="AU318">
        <v>6</v>
      </c>
      <c r="AV318">
        <v>7</v>
      </c>
      <c r="AW318">
        <v>7</v>
      </c>
      <c r="AX318">
        <v>3</v>
      </c>
      <c r="AY318">
        <v>1</v>
      </c>
      <c r="AZ318">
        <v>2</v>
      </c>
      <c r="BA318">
        <v>1</v>
      </c>
      <c r="BF318">
        <v>1</v>
      </c>
      <c r="BG318">
        <v>2</v>
      </c>
      <c r="BH318">
        <v>1</v>
      </c>
      <c r="BI318" s="3">
        <f t="shared" si="10"/>
        <v>102</v>
      </c>
    </row>
    <row r="319" spans="1:61" x14ac:dyDescent="0.25">
      <c r="A319" t="s">
        <v>1815</v>
      </c>
      <c r="B319" t="s">
        <v>2032</v>
      </c>
      <c r="O319">
        <v>1</v>
      </c>
      <c r="P319">
        <v>2</v>
      </c>
      <c r="Q319">
        <v>2</v>
      </c>
      <c r="R319">
        <v>5</v>
      </c>
      <c r="S319">
        <v>4</v>
      </c>
      <c r="T319">
        <v>1</v>
      </c>
      <c r="U319">
        <v>1</v>
      </c>
      <c r="V319">
        <v>3</v>
      </c>
      <c r="W319">
        <v>1</v>
      </c>
      <c r="AE319">
        <v>2</v>
      </c>
      <c r="AF319">
        <v>5</v>
      </c>
      <c r="AG319">
        <v>15</v>
      </c>
      <c r="AH319">
        <v>24</v>
      </c>
      <c r="AI319">
        <v>39</v>
      </c>
      <c r="AJ319">
        <v>30</v>
      </c>
      <c r="AK319">
        <v>23</v>
      </c>
      <c r="AL319">
        <v>13</v>
      </c>
      <c r="AM319">
        <v>3</v>
      </c>
      <c r="AN319">
        <v>4</v>
      </c>
      <c r="AO319">
        <v>2</v>
      </c>
      <c r="AP319">
        <v>1</v>
      </c>
      <c r="AQ319">
        <v>1</v>
      </c>
      <c r="AR319">
        <v>2</v>
      </c>
      <c r="AS319">
        <v>1</v>
      </c>
      <c r="AT319">
        <v>1</v>
      </c>
      <c r="AU319">
        <v>2</v>
      </c>
      <c r="AV319">
        <v>7</v>
      </c>
      <c r="AW319">
        <v>9</v>
      </c>
      <c r="AX319">
        <v>18</v>
      </c>
      <c r="AY319">
        <v>17</v>
      </c>
      <c r="AZ319">
        <v>14</v>
      </c>
      <c r="BA319">
        <v>5</v>
      </c>
      <c r="BB319">
        <v>2</v>
      </c>
      <c r="BD319">
        <v>2</v>
      </c>
      <c r="BE319">
        <v>1</v>
      </c>
      <c r="BF319">
        <v>1</v>
      </c>
      <c r="BG319">
        <v>1</v>
      </c>
      <c r="BH319">
        <v>1</v>
      </c>
      <c r="BI319" s="3">
        <f t="shared" si="10"/>
        <v>266</v>
      </c>
    </row>
    <row r="320" spans="1:61" x14ac:dyDescent="0.25">
      <c r="A320" t="s">
        <v>1816</v>
      </c>
      <c r="B320" t="s">
        <v>2032</v>
      </c>
      <c r="Q320">
        <v>2</v>
      </c>
      <c r="R320">
        <v>2</v>
      </c>
      <c r="S320">
        <v>1</v>
      </c>
      <c r="U320">
        <v>1</v>
      </c>
      <c r="AC320">
        <v>1</v>
      </c>
      <c r="AF320">
        <v>2</v>
      </c>
      <c r="AG320">
        <v>9</v>
      </c>
      <c r="AH320">
        <v>4</v>
      </c>
      <c r="AI320">
        <v>11</v>
      </c>
      <c r="AJ320">
        <v>9</v>
      </c>
      <c r="AK320">
        <v>4</v>
      </c>
      <c r="AL320">
        <v>7</v>
      </c>
      <c r="AM320">
        <v>7</v>
      </c>
      <c r="AN320">
        <v>3</v>
      </c>
      <c r="AO320">
        <v>2</v>
      </c>
      <c r="AP320">
        <v>2</v>
      </c>
      <c r="AR320">
        <v>2</v>
      </c>
      <c r="AV320">
        <v>2</v>
      </c>
      <c r="AX320">
        <v>1</v>
      </c>
      <c r="AY320">
        <v>1</v>
      </c>
      <c r="BB320">
        <v>2</v>
      </c>
      <c r="BI320" s="3">
        <f t="shared" si="10"/>
        <v>75</v>
      </c>
    </row>
    <row r="321" spans="1:61" x14ac:dyDescent="0.25">
      <c r="A321" t="s">
        <v>1817</v>
      </c>
      <c r="B321" t="s">
        <v>2032</v>
      </c>
      <c r="Q321">
        <v>1</v>
      </c>
      <c r="R321">
        <v>2</v>
      </c>
      <c r="S321">
        <v>1</v>
      </c>
      <c r="U321">
        <v>1</v>
      </c>
      <c r="AF321">
        <v>2</v>
      </c>
      <c r="AG321">
        <v>6</v>
      </c>
      <c r="AH321">
        <v>17</v>
      </c>
      <c r="AI321">
        <v>18</v>
      </c>
      <c r="AJ321">
        <v>15</v>
      </c>
      <c r="AK321">
        <v>8</v>
      </c>
      <c r="AL321">
        <v>5</v>
      </c>
      <c r="AM321">
        <v>3</v>
      </c>
      <c r="AN321">
        <v>8</v>
      </c>
      <c r="AQ321">
        <v>3</v>
      </c>
      <c r="AS321">
        <v>1</v>
      </c>
      <c r="AU321">
        <v>1</v>
      </c>
      <c r="AV321">
        <v>3</v>
      </c>
      <c r="AW321">
        <v>2</v>
      </c>
      <c r="AX321">
        <v>3</v>
      </c>
      <c r="AY321">
        <v>2</v>
      </c>
      <c r="AZ321">
        <v>3</v>
      </c>
      <c r="BA321">
        <v>3</v>
      </c>
      <c r="BE321">
        <v>1</v>
      </c>
      <c r="BH321">
        <v>1</v>
      </c>
      <c r="BI321" s="3">
        <f t="shared" ref="BI321:BI336" si="11">SUM(O321:BH321)</f>
        <v>110</v>
      </c>
    </row>
    <row r="322" spans="1:61" x14ac:dyDescent="0.25">
      <c r="A322" t="s">
        <v>1818</v>
      </c>
      <c r="B322" t="s">
        <v>2032</v>
      </c>
      <c r="P322">
        <v>2</v>
      </c>
      <c r="Q322">
        <v>3</v>
      </c>
      <c r="R322">
        <v>1</v>
      </c>
      <c r="S322">
        <v>3</v>
      </c>
      <c r="T322">
        <v>1</v>
      </c>
      <c r="U322">
        <v>1</v>
      </c>
      <c r="Y322">
        <v>1</v>
      </c>
      <c r="AD322">
        <v>1</v>
      </c>
      <c r="AE322">
        <v>4</v>
      </c>
      <c r="AF322">
        <v>19</v>
      </c>
      <c r="AG322">
        <v>37</v>
      </c>
      <c r="AH322">
        <v>32</v>
      </c>
      <c r="AI322">
        <v>12</v>
      </c>
      <c r="AJ322">
        <v>9</v>
      </c>
      <c r="AK322">
        <v>7</v>
      </c>
      <c r="AL322">
        <v>5</v>
      </c>
      <c r="AM322">
        <v>5</v>
      </c>
      <c r="AN322">
        <v>1</v>
      </c>
      <c r="AO322">
        <v>2</v>
      </c>
      <c r="AS322">
        <v>1</v>
      </c>
      <c r="AV322">
        <v>1</v>
      </c>
      <c r="AW322">
        <v>8</v>
      </c>
      <c r="AX322">
        <v>3</v>
      </c>
      <c r="AY322">
        <v>3</v>
      </c>
      <c r="AZ322">
        <v>6</v>
      </c>
      <c r="BA322">
        <v>2</v>
      </c>
      <c r="BB322">
        <v>3</v>
      </c>
      <c r="BC322">
        <v>1</v>
      </c>
      <c r="BD322">
        <v>1</v>
      </c>
      <c r="BE322">
        <v>1</v>
      </c>
      <c r="BH322">
        <v>2</v>
      </c>
      <c r="BI322" s="3">
        <f t="shared" si="11"/>
        <v>178</v>
      </c>
    </row>
    <row r="323" spans="1:61" x14ac:dyDescent="0.25">
      <c r="A323" t="s">
        <v>1819</v>
      </c>
      <c r="B323" t="s">
        <v>2032</v>
      </c>
      <c r="P323">
        <v>3</v>
      </c>
      <c r="Q323">
        <v>2</v>
      </c>
      <c r="S323">
        <v>1</v>
      </c>
      <c r="T323">
        <v>1</v>
      </c>
      <c r="AE323">
        <v>5</v>
      </c>
      <c r="AF323">
        <v>10</v>
      </c>
      <c r="AG323">
        <v>4</v>
      </c>
      <c r="AH323">
        <v>6</v>
      </c>
      <c r="AI323">
        <v>3</v>
      </c>
      <c r="AJ323">
        <v>6</v>
      </c>
      <c r="AK323">
        <v>2</v>
      </c>
      <c r="AL323">
        <v>2</v>
      </c>
      <c r="AM323">
        <v>2</v>
      </c>
      <c r="AN323">
        <v>1</v>
      </c>
      <c r="AO323">
        <v>4</v>
      </c>
      <c r="AQ323">
        <v>1</v>
      </c>
      <c r="AU323">
        <v>1</v>
      </c>
      <c r="AV323">
        <v>1</v>
      </c>
      <c r="AW323">
        <v>3</v>
      </c>
      <c r="AX323">
        <v>4</v>
      </c>
      <c r="AY323">
        <v>5</v>
      </c>
      <c r="AZ323">
        <v>1</v>
      </c>
      <c r="BA323">
        <v>1</v>
      </c>
      <c r="BC323">
        <v>3</v>
      </c>
      <c r="BH323">
        <v>1</v>
      </c>
      <c r="BI323" s="3">
        <f t="shared" si="11"/>
        <v>73</v>
      </c>
    </row>
    <row r="324" spans="1:61" x14ac:dyDescent="0.25">
      <c r="A324" t="s">
        <v>1820</v>
      </c>
      <c r="B324" t="s">
        <v>2032</v>
      </c>
      <c r="Q324">
        <v>2</v>
      </c>
      <c r="R324">
        <v>2</v>
      </c>
      <c r="S324">
        <v>1</v>
      </c>
      <c r="T324">
        <v>2</v>
      </c>
      <c r="AG324">
        <v>4</v>
      </c>
      <c r="AH324">
        <v>18</v>
      </c>
      <c r="AI324">
        <v>16</v>
      </c>
      <c r="AJ324">
        <v>13</v>
      </c>
      <c r="AK324">
        <v>17</v>
      </c>
      <c r="AL324">
        <v>5</v>
      </c>
      <c r="AM324">
        <v>9</v>
      </c>
      <c r="AN324">
        <v>2</v>
      </c>
      <c r="AT324">
        <v>1</v>
      </c>
      <c r="AV324">
        <v>2</v>
      </c>
      <c r="AW324">
        <v>7</v>
      </c>
      <c r="AX324">
        <v>6</v>
      </c>
      <c r="AY324">
        <v>10</v>
      </c>
      <c r="AZ324">
        <v>4</v>
      </c>
      <c r="BA324">
        <v>1</v>
      </c>
      <c r="BB324">
        <v>2</v>
      </c>
      <c r="BC324">
        <v>2</v>
      </c>
      <c r="BE324">
        <v>2</v>
      </c>
      <c r="BI324" s="3">
        <f t="shared" si="11"/>
        <v>128</v>
      </c>
    </row>
    <row r="325" spans="1:61" x14ac:dyDescent="0.25">
      <c r="A325" t="s">
        <v>1821</v>
      </c>
      <c r="B325" t="s">
        <v>2032</v>
      </c>
      <c r="P325">
        <v>2</v>
      </c>
      <c r="Q325">
        <v>4</v>
      </c>
      <c r="R325">
        <v>3</v>
      </c>
      <c r="S325">
        <v>2</v>
      </c>
      <c r="AF325">
        <v>2</v>
      </c>
      <c r="AH325">
        <v>2</v>
      </c>
      <c r="AI325">
        <v>8</v>
      </c>
      <c r="AJ325">
        <v>13</v>
      </c>
      <c r="AK325">
        <v>18</v>
      </c>
      <c r="AL325">
        <v>23</v>
      </c>
      <c r="AM325">
        <v>10</v>
      </c>
      <c r="AN325">
        <v>3</v>
      </c>
      <c r="AO325">
        <v>3</v>
      </c>
      <c r="AR325">
        <v>1</v>
      </c>
      <c r="AV325">
        <v>4</v>
      </c>
      <c r="AW325">
        <v>1</v>
      </c>
      <c r="AX325">
        <v>15</v>
      </c>
      <c r="AY325">
        <v>10</v>
      </c>
      <c r="BA325">
        <v>3</v>
      </c>
      <c r="BB325">
        <v>2</v>
      </c>
      <c r="BD325">
        <v>1</v>
      </c>
      <c r="BI325" s="3">
        <f t="shared" si="11"/>
        <v>130</v>
      </c>
    </row>
    <row r="326" spans="1:61" x14ac:dyDescent="0.25">
      <c r="A326" t="s">
        <v>1822</v>
      </c>
      <c r="B326" t="s">
        <v>2032</v>
      </c>
      <c r="P326">
        <v>3</v>
      </c>
      <c r="Q326">
        <v>6</v>
      </c>
      <c r="R326">
        <v>2</v>
      </c>
      <c r="X326">
        <v>1</v>
      </c>
      <c r="AE326">
        <v>1</v>
      </c>
      <c r="AG326">
        <v>3</v>
      </c>
      <c r="AH326">
        <v>6</v>
      </c>
      <c r="AI326">
        <v>5</v>
      </c>
      <c r="AJ326">
        <v>9</v>
      </c>
      <c r="AK326">
        <v>8</v>
      </c>
      <c r="AL326">
        <v>4</v>
      </c>
      <c r="AM326">
        <v>2</v>
      </c>
      <c r="AN326">
        <v>1</v>
      </c>
      <c r="AO326">
        <v>2</v>
      </c>
      <c r="AP326">
        <v>1</v>
      </c>
      <c r="AV326">
        <v>1</v>
      </c>
      <c r="AX326">
        <v>8</v>
      </c>
      <c r="AY326">
        <v>9</v>
      </c>
      <c r="AZ326">
        <v>11</v>
      </c>
      <c r="BA326">
        <v>6</v>
      </c>
      <c r="BB326">
        <v>1</v>
      </c>
      <c r="BC326">
        <v>1</v>
      </c>
      <c r="BE326">
        <v>3</v>
      </c>
      <c r="BG326">
        <v>2</v>
      </c>
      <c r="BI326" s="3">
        <f t="shared" si="11"/>
        <v>96</v>
      </c>
    </row>
    <row r="327" spans="1:61" x14ac:dyDescent="0.25">
      <c r="A327" t="s">
        <v>1988</v>
      </c>
      <c r="B327" t="s">
        <v>2032</v>
      </c>
      <c r="O327">
        <v>19</v>
      </c>
      <c r="P327">
        <v>69</v>
      </c>
      <c r="Q327">
        <v>94</v>
      </c>
      <c r="R327">
        <v>94</v>
      </c>
      <c r="S327">
        <v>59</v>
      </c>
      <c r="T327">
        <v>37</v>
      </c>
      <c r="U327">
        <v>14</v>
      </c>
      <c r="V327">
        <v>7</v>
      </c>
      <c r="W327">
        <v>1</v>
      </c>
      <c r="X327">
        <v>1</v>
      </c>
      <c r="Y327">
        <v>7</v>
      </c>
      <c r="Z327">
        <v>4</v>
      </c>
      <c r="AA327">
        <v>3</v>
      </c>
      <c r="AB327">
        <v>4</v>
      </c>
      <c r="AC327">
        <v>11</v>
      </c>
      <c r="AD327">
        <v>33</v>
      </c>
      <c r="AE327">
        <v>88</v>
      </c>
      <c r="AF327">
        <v>183</v>
      </c>
      <c r="AG327">
        <v>408</v>
      </c>
      <c r="AH327">
        <v>577</v>
      </c>
      <c r="AI327">
        <v>572</v>
      </c>
      <c r="AJ327">
        <v>442</v>
      </c>
      <c r="AK327">
        <v>411</v>
      </c>
      <c r="AL327">
        <v>301</v>
      </c>
      <c r="AM327">
        <v>201</v>
      </c>
      <c r="AN327">
        <v>80</v>
      </c>
      <c r="AO327">
        <v>59</v>
      </c>
      <c r="AP327">
        <v>39</v>
      </c>
      <c r="AQ327">
        <v>42</v>
      </c>
      <c r="AR327">
        <v>21</v>
      </c>
      <c r="AS327">
        <v>24</v>
      </c>
      <c r="AT327">
        <v>25</v>
      </c>
      <c r="AU327">
        <v>59</v>
      </c>
      <c r="AV327">
        <v>103</v>
      </c>
      <c r="AW327">
        <v>209</v>
      </c>
      <c r="AX327">
        <v>291</v>
      </c>
      <c r="AY327">
        <v>239</v>
      </c>
      <c r="AZ327">
        <v>206</v>
      </c>
      <c r="BA327">
        <v>100</v>
      </c>
      <c r="BB327">
        <v>62</v>
      </c>
      <c r="BC327">
        <v>35</v>
      </c>
      <c r="BD327">
        <v>28</v>
      </c>
      <c r="BE327">
        <v>21</v>
      </c>
      <c r="BF327">
        <v>14</v>
      </c>
      <c r="BG327">
        <v>30</v>
      </c>
      <c r="BH327">
        <v>15</v>
      </c>
      <c r="BI327" s="3">
        <f t="shared" si="11"/>
        <v>5342</v>
      </c>
    </row>
    <row r="328" spans="1:61" x14ac:dyDescent="0.25">
      <c r="A328" t="s">
        <v>2035</v>
      </c>
      <c r="B328" t="s">
        <v>2032</v>
      </c>
      <c r="O328">
        <v>1</v>
      </c>
      <c r="P328">
        <v>8</v>
      </c>
      <c r="Q328">
        <v>8</v>
      </c>
      <c r="R328">
        <v>6</v>
      </c>
      <c r="S328">
        <v>4</v>
      </c>
      <c r="T328">
        <v>4</v>
      </c>
      <c r="U328">
        <v>1</v>
      </c>
      <c r="V328">
        <v>3</v>
      </c>
      <c r="AF328">
        <v>1</v>
      </c>
      <c r="AG328">
        <v>5</v>
      </c>
      <c r="AH328">
        <v>13</v>
      </c>
      <c r="AI328">
        <v>20</v>
      </c>
      <c r="AJ328">
        <v>22</v>
      </c>
      <c r="AK328">
        <v>30</v>
      </c>
      <c r="AL328">
        <v>28</v>
      </c>
      <c r="AM328">
        <v>23</v>
      </c>
      <c r="AN328">
        <v>29</v>
      </c>
      <c r="AO328">
        <v>21</v>
      </c>
      <c r="AP328">
        <v>8</v>
      </c>
      <c r="AQ328">
        <v>8</v>
      </c>
      <c r="AR328">
        <v>1</v>
      </c>
      <c r="AS328">
        <v>4</v>
      </c>
      <c r="AT328">
        <v>4</v>
      </c>
      <c r="AU328">
        <v>2</v>
      </c>
      <c r="AV328">
        <v>8</v>
      </c>
      <c r="AW328">
        <v>10</v>
      </c>
      <c r="AX328">
        <v>16</v>
      </c>
      <c r="AY328">
        <v>16</v>
      </c>
      <c r="AZ328">
        <v>21</v>
      </c>
      <c r="BA328">
        <v>11</v>
      </c>
      <c r="BB328">
        <v>2</v>
      </c>
      <c r="BC328">
        <v>1</v>
      </c>
      <c r="BD328">
        <v>6</v>
      </c>
      <c r="BE328">
        <v>3</v>
      </c>
      <c r="BF328">
        <v>1</v>
      </c>
      <c r="BI328">
        <f t="shared" si="11"/>
        <v>349</v>
      </c>
    </row>
    <row r="329" spans="1:61" x14ac:dyDescent="0.25">
      <c r="A329" t="s">
        <v>1879</v>
      </c>
      <c r="B329" t="s">
        <v>2032</v>
      </c>
      <c r="O329">
        <v>3</v>
      </c>
      <c r="P329">
        <v>14</v>
      </c>
      <c r="Q329">
        <v>32</v>
      </c>
      <c r="R329">
        <v>23</v>
      </c>
      <c r="S329">
        <v>12</v>
      </c>
      <c r="T329">
        <v>10</v>
      </c>
      <c r="U329">
        <v>7</v>
      </c>
      <c r="V329">
        <v>2</v>
      </c>
      <c r="Y329">
        <v>1</v>
      </c>
      <c r="AA329">
        <v>1</v>
      </c>
      <c r="AC329">
        <v>3</v>
      </c>
      <c r="AD329">
        <v>1</v>
      </c>
      <c r="AE329">
        <v>2</v>
      </c>
      <c r="AF329">
        <v>11</v>
      </c>
      <c r="AG329">
        <v>36</v>
      </c>
      <c r="AH329">
        <v>86</v>
      </c>
      <c r="AI329">
        <v>132</v>
      </c>
      <c r="AJ329">
        <v>121</v>
      </c>
      <c r="AK329">
        <v>117</v>
      </c>
      <c r="AL329">
        <v>61</v>
      </c>
      <c r="AM329">
        <v>24</v>
      </c>
      <c r="AN329">
        <v>13</v>
      </c>
      <c r="AO329">
        <v>9</v>
      </c>
      <c r="AP329">
        <v>6</v>
      </c>
      <c r="AQ329">
        <v>2</v>
      </c>
      <c r="AR329">
        <v>3</v>
      </c>
      <c r="AS329">
        <v>5</v>
      </c>
      <c r="AT329">
        <v>7</v>
      </c>
      <c r="AU329">
        <v>42</v>
      </c>
      <c r="AV329">
        <v>56</v>
      </c>
      <c r="AW329">
        <v>152</v>
      </c>
      <c r="AX329">
        <v>129</v>
      </c>
      <c r="AY329">
        <v>95</v>
      </c>
      <c r="AZ329">
        <v>37</v>
      </c>
      <c r="BA329">
        <v>11</v>
      </c>
      <c r="BB329">
        <v>19</v>
      </c>
      <c r="BC329">
        <v>11</v>
      </c>
      <c r="BD329">
        <v>4</v>
      </c>
      <c r="BE329">
        <v>1</v>
      </c>
      <c r="BF329">
        <v>3</v>
      </c>
      <c r="BG329">
        <v>7</v>
      </c>
      <c r="BH329">
        <v>5</v>
      </c>
      <c r="BI329">
        <f t="shared" si="11"/>
        <v>1316</v>
      </c>
    </row>
    <row r="330" spans="1:61" x14ac:dyDescent="0.25">
      <c r="A330" t="s">
        <v>1892</v>
      </c>
      <c r="B330" t="s">
        <v>2032</v>
      </c>
      <c r="O330">
        <v>1</v>
      </c>
      <c r="P330">
        <v>7</v>
      </c>
      <c r="Q330">
        <v>8</v>
      </c>
      <c r="R330">
        <v>8</v>
      </c>
      <c r="S330">
        <v>1</v>
      </c>
      <c r="U330">
        <v>2</v>
      </c>
      <c r="W330">
        <v>1</v>
      </c>
      <c r="Y330">
        <v>1</v>
      </c>
      <c r="AA330">
        <v>1</v>
      </c>
      <c r="AE330">
        <v>2</v>
      </c>
      <c r="AF330">
        <v>2</v>
      </c>
      <c r="AG330">
        <v>10</v>
      </c>
      <c r="AH330">
        <v>12</v>
      </c>
      <c r="AI330">
        <v>42</v>
      </c>
      <c r="AJ330">
        <v>34</v>
      </c>
      <c r="AK330">
        <v>27</v>
      </c>
      <c r="AL330">
        <v>11</v>
      </c>
      <c r="AM330">
        <v>8</v>
      </c>
      <c r="AN330">
        <v>4</v>
      </c>
      <c r="AO330">
        <v>2</v>
      </c>
      <c r="AP330">
        <v>1</v>
      </c>
      <c r="AQ330">
        <v>2</v>
      </c>
      <c r="AS330">
        <v>3</v>
      </c>
      <c r="AT330">
        <v>2</v>
      </c>
      <c r="AU330">
        <v>6</v>
      </c>
      <c r="AV330">
        <v>8</v>
      </c>
      <c r="AW330">
        <v>9</v>
      </c>
      <c r="AX330">
        <v>16</v>
      </c>
      <c r="AY330">
        <v>8</v>
      </c>
      <c r="AZ330">
        <v>8</v>
      </c>
      <c r="BA330">
        <v>4</v>
      </c>
      <c r="BB330">
        <v>9</v>
      </c>
      <c r="BC330">
        <v>3</v>
      </c>
      <c r="BD330">
        <v>1</v>
      </c>
      <c r="BG330">
        <v>1</v>
      </c>
      <c r="BH330">
        <v>5</v>
      </c>
      <c r="BI330">
        <f t="shared" si="11"/>
        <v>270</v>
      </c>
    </row>
    <row r="331" spans="1:61" x14ac:dyDescent="0.25">
      <c r="A331" t="s">
        <v>1901</v>
      </c>
      <c r="B331" t="s">
        <v>2032</v>
      </c>
      <c r="P331">
        <v>7</v>
      </c>
      <c r="Q331">
        <v>4</v>
      </c>
      <c r="R331">
        <v>12</v>
      </c>
      <c r="S331">
        <v>4</v>
      </c>
      <c r="T331">
        <v>2</v>
      </c>
      <c r="W331">
        <v>1</v>
      </c>
      <c r="AB331">
        <v>1</v>
      </c>
      <c r="AC331">
        <v>1</v>
      </c>
      <c r="AE331">
        <v>3</v>
      </c>
      <c r="AF331">
        <v>5</v>
      </c>
      <c r="AG331">
        <v>22</v>
      </c>
      <c r="AH331">
        <v>24</v>
      </c>
      <c r="AI331">
        <v>39</v>
      </c>
      <c r="AJ331">
        <v>37</v>
      </c>
      <c r="AK331">
        <v>49</v>
      </c>
      <c r="AL331">
        <v>28</v>
      </c>
      <c r="AM331">
        <v>8</v>
      </c>
      <c r="AN331">
        <v>11</v>
      </c>
      <c r="AO331">
        <v>4</v>
      </c>
      <c r="AP331">
        <v>4</v>
      </c>
      <c r="AQ331">
        <v>7</v>
      </c>
      <c r="AR331">
        <v>4</v>
      </c>
      <c r="AU331">
        <v>4</v>
      </c>
      <c r="AV331">
        <v>7</v>
      </c>
      <c r="AW331">
        <v>15</v>
      </c>
      <c r="AX331">
        <v>21</v>
      </c>
      <c r="AY331">
        <v>17</v>
      </c>
      <c r="AZ331">
        <v>10</v>
      </c>
      <c r="BA331">
        <v>4</v>
      </c>
      <c r="BB331">
        <v>3</v>
      </c>
      <c r="BC331">
        <v>2</v>
      </c>
      <c r="BD331">
        <v>3</v>
      </c>
      <c r="BE331">
        <v>2</v>
      </c>
      <c r="BF331">
        <v>1</v>
      </c>
      <c r="BH331">
        <v>2</v>
      </c>
      <c r="BI331">
        <f t="shared" si="11"/>
        <v>368</v>
      </c>
    </row>
    <row r="332" spans="1:61" x14ac:dyDescent="0.25">
      <c r="A332" t="s">
        <v>1906</v>
      </c>
      <c r="B332" t="s">
        <v>2032</v>
      </c>
      <c r="O332">
        <v>15</v>
      </c>
      <c r="P332">
        <v>54</v>
      </c>
      <c r="Q332">
        <v>51</v>
      </c>
      <c r="R332">
        <v>23</v>
      </c>
      <c r="S332">
        <v>11</v>
      </c>
      <c r="T332">
        <v>2</v>
      </c>
      <c r="U332">
        <v>2</v>
      </c>
      <c r="V332">
        <v>4</v>
      </c>
      <c r="W332">
        <v>4</v>
      </c>
      <c r="X332">
        <v>4</v>
      </c>
      <c r="Y332">
        <v>1</v>
      </c>
      <c r="Z332">
        <v>1</v>
      </c>
      <c r="AA332">
        <v>2</v>
      </c>
      <c r="AB332">
        <v>4</v>
      </c>
      <c r="AC332">
        <v>5</v>
      </c>
      <c r="AD332">
        <v>6</v>
      </c>
      <c r="AE332">
        <v>48</v>
      </c>
      <c r="AF332">
        <v>115</v>
      </c>
      <c r="AG332">
        <v>227</v>
      </c>
      <c r="AH332">
        <v>242</v>
      </c>
      <c r="AI332">
        <v>207</v>
      </c>
      <c r="AJ332">
        <v>151</v>
      </c>
      <c r="AK332">
        <v>105</v>
      </c>
      <c r="AL332">
        <v>57</v>
      </c>
      <c r="AM332">
        <v>28</v>
      </c>
      <c r="AN332">
        <v>8</v>
      </c>
      <c r="AO332">
        <v>18</v>
      </c>
      <c r="AP332">
        <v>17</v>
      </c>
      <c r="AQ332">
        <v>10</v>
      </c>
      <c r="AR332">
        <v>8</v>
      </c>
      <c r="AS332">
        <v>13</v>
      </c>
      <c r="AT332">
        <v>10</v>
      </c>
      <c r="AU332">
        <v>18</v>
      </c>
      <c r="AV332">
        <v>35</v>
      </c>
      <c r="AW332">
        <v>92</v>
      </c>
      <c r="AX332">
        <v>128</v>
      </c>
      <c r="AY332">
        <v>97</v>
      </c>
      <c r="AZ332">
        <v>69</v>
      </c>
      <c r="BA332">
        <v>37</v>
      </c>
      <c r="BB332">
        <v>23</v>
      </c>
      <c r="BC332">
        <v>14</v>
      </c>
      <c r="BD332">
        <v>13</v>
      </c>
      <c r="BE332">
        <v>9</v>
      </c>
      <c r="BF332">
        <v>6</v>
      </c>
      <c r="BG332">
        <v>3</v>
      </c>
      <c r="BH332">
        <v>3</v>
      </c>
      <c r="BI332">
        <f t="shared" si="11"/>
        <v>2000</v>
      </c>
    </row>
    <row r="333" spans="1:61" x14ac:dyDescent="0.25">
      <c r="A333" t="s">
        <v>1924</v>
      </c>
      <c r="B333" t="s">
        <v>2032</v>
      </c>
      <c r="O333">
        <v>3</v>
      </c>
      <c r="P333">
        <v>5</v>
      </c>
      <c r="Q333">
        <v>7</v>
      </c>
      <c r="R333">
        <v>2</v>
      </c>
      <c r="AA333">
        <v>1</v>
      </c>
      <c r="AC333">
        <v>1</v>
      </c>
      <c r="AF333">
        <v>10</v>
      </c>
      <c r="AG333">
        <v>39</v>
      </c>
      <c r="AH333">
        <v>53</v>
      </c>
      <c r="AI333">
        <v>75</v>
      </c>
      <c r="AJ333">
        <v>53</v>
      </c>
      <c r="AK333">
        <v>24</v>
      </c>
      <c r="AL333">
        <v>12</v>
      </c>
      <c r="AM333">
        <v>8</v>
      </c>
      <c r="AN333">
        <v>4</v>
      </c>
      <c r="AO333">
        <v>1</v>
      </c>
      <c r="AQ333">
        <v>1</v>
      </c>
      <c r="AT333">
        <v>1</v>
      </c>
      <c r="AU333">
        <v>2</v>
      </c>
      <c r="AV333">
        <v>4</v>
      </c>
      <c r="AW333">
        <v>9</v>
      </c>
      <c r="AX333">
        <v>16</v>
      </c>
      <c r="AY333">
        <v>16</v>
      </c>
      <c r="AZ333">
        <v>19</v>
      </c>
      <c r="BA333">
        <v>4</v>
      </c>
      <c r="BB333">
        <v>4</v>
      </c>
      <c r="BC333">
        <v>2</v>
      </c>
      <c r="BD333">
        <v>1</v>
      </c>
      <c r="BE333">
        <v>2</v>
      </c>
      <c r="BF333">
        <v>2</v>
      </c>
      <c r="BH333">
        <v>1</v>
      </c>
      <c r="BI333">
        <f t="shared" si="11"/>
        <v>382</v>
      </c>
    </row>
    <row r="334" spans="1:61" x14ac:dyDescent="0.25">
      <c r="A334" t="s">
        <v>1927</v>
      </c>
      <c r="B334" t="s">
        <v>2032</v>
      </c>
      <c r="O334">
        <v>15</v>
      </c>
      <c r="P334">
        <v>56</v>
      </c>
      <c r="Q334">
        <v>68</v>
      </c>
      <c r="R334">
        <v>33</v>
      </c>
      <c r="S334">
        <v>15</v>
      </c>
      <c r="T334">
        <v>5</v>
      </c>
      <c r="U334">
        <v>4</v>
      </c>
      <c r="V334">
        <v>2</v>
      </c>
      <c r="X334">
        <v>1</v>
      </c>
      <c r="Y334">
        <v>3</v>
      </c>
      <c r="Z334">
        <v>3</v>
      </c>
      <c r="AA334">
        <v>2</v>
      </c>
      <c r="AB334">
        <v>4</v>
      </c>
      <c r="AC334">
        <v>1</v>
      </c>
      <c r="AD334">
        <v>15</v>
      </c>
      <c r="AE334">
        <v>84</v>
      </c>
      <c r="AF334">
        <v>274</v>
      </c>
      <c r="AG334">
        <v>477</v>
      </c>
      <c r="AH334">
        <v>380</v>
      </c>
      <c r="AI334">
        <v>231</v>
      </c>
      <c r="AJ334">
        <v>167</v>
      </c>
      <c r="AK334">
        <v>161</v>
      </c>
      <c r="AL334">
        <v>80</v>
      </c>
      <c r="AM334">
        <v>29</v>
      </c>
      <c r="AN334">
        <v>19</v>
      </c>
      <c r="AO334">
        <v>18</v>
      </c>
      <c r="AP334">
        <v>10</v>
      </c>
      <c r="AQ334">
        <v>9</v>
      </c>
      <c r="AR334">
        <v>5</v>
      </c>
      <c r="AS334">
        <v>6</v>
      </c>
      <c r="AT334">
        <v>8</v>
      </c>
      <c r="AU334">
        <v>14</v>
      </c>
      <c r="AV334">
        <v>24</v>
      </c>
      <c r="AW334">
        <v>56</v>
      </c>
      <c r="AX334">
        <v>79</v>
      </c>
      <c r="AY334">
        <v>67</v>
      </c>
      <c r="AZ334">
        <v>54</v>
      </c>
      <c r="BA334">
        <v>33</v>
      </c>
      <c r="BB334">
        <v>28</v>
      </c>
      <c r="BC334">
        <v>31</v>
      </c>
      <c r="BD334">
        <v>18</v>
      </c>
      <c r="BE334">
        <v>17</v>
      </c>
      <c r="BF334">
        <v>15</v>
      </c>
      <c r="BG334">
        <v>7</v>
      </c>
      <c r="BH334">
        <v>5</v>
      </c>
      <c r="BI334">
        <f t="shared" si="11"/>
        <v>2633</v>
      </c>
    </row>
    <row r="335" spans="1:61" x14ac:dyDescent="0.25">
      <c r="A335" t="s">
        <v>1937</v>
      </c>
      <c r="B335" t="s">
        <v>2032</v>
      </c>
      <c r="O335">
        <v>3</v>
      </c>
      <c r="P335">
        <v>6</v>
      </c>
      <c r="Q335">
        <v>11</v>
      </c>
      <c r="R335">
        <v>4</v>
      </c>
      <c r="S335">
        <v>2</v>
      </c>
      <c r="T335">
        <v>1</v>
      </c>
      <c r="U335">
        <v>1</v>
      </c>
      <c r="V335">
        <v>2</v>
      </c>
      <c r="AE335">
        <v>4</v>
      </c>
      <c r="AF335">
        <v>4</v>
      </c>
      <c r="AG335">
        <v>12</v>
      </c>
      <c r="AH335">
        <v>21</v>
      </c>
      <c r="AI335">
        <v>10</v>
      </c>
      <c r="AJ335">
        <v>16</v>
      </c>
      <c r="AK335">
        <v>9</v>
      </c>
      <c r="AL335">
        <v>6</v>
      </c>
      <c r="AM335">
        <v>4</v>
      </c>
      <c r="AN335">
        <v>3</v>
      </c>
      <c r="AO335">
        <v>1</v>
      </c>
      <c r="AQ335">
        <v>2</v>
      </c>
      <c r="AU335">
        <v>1</v>
      </c>
      <c r="AV335">
        <v>5</v>
      </c>
      <c r="AW335">
        <v>31</v>
      </c>
      <c r="AX335">
        <v>40</v>
      </c>
      <c r="AY335">
        <v>21</v>
      </c>
      <c r="AZ335">
        <v>9</v>
      </c>
      <c r="BA335">
        <v>5</v>
      </c>
      <c r="BB335">
        <v>2</v>
      </c>
      <c r="BC335">
        <v>2</v>
      </c>
      <c r="BI335">
        <f t="shared" si="11"/>
        <v>238</v>
      </c>
    </row>
    <row r="336" spans="1:61" x14ac:dyDescent="0.25">
      <c r="A336" t="s">
        <v>1947</v>
      </c>
      <c r="B336" t="s">
        <v>2032</v>
      </c>
      <c r="P336">
        <v>4</v>
      </c>
      <c r="Q336">
        <v>4</v>
      </c>
      <c r="R336">
        <v>5</v>
      </c>
      <c r="S336">
        <v>4</v>
      </c>
      <c r="U336">
        <v>1</v>
      </c>
      <c r="AA336">
        <v>1</v>
      </c>
      <c r="AD336">
        <v>4</v>
      </c>
      <c r="AE336">
        <v>10</v>
      </c>
      <c r="AF336">
        <v>29</v>
      </c>
      <c r="AG336">
        <v>45</v>
      </c>
      <c r="AH336">
        <v>43</v>
      </c>
      <c r="AI336">
        <v>21</v>
      </c>
      <c r="AJ336">
        <v>15</v>
      </c>
      <c r="AK336">
        <v>5</v>
      </c>
      <c r="AL336">
        <v>3</v>
      </c>
      <c r="AM336">
        <v>7</v>
      </c>
      <c r="AN336">
        <v>7</v>
      </c>
      <c r="AO336">
        <v>7</v>
      </c>
      <c r="AP336">
        <v>7</v>
      </c>
      <c r="AQ336">
        <v>3</v>
      </c>
      <c r="AU336">
        <v>1</v>
      </c>
      <c r="AV336">
        <v>3</v>
      </c>
      <c r="AW336">
        <v>8</v>
      </c>
      <c r="AX336">
        <v>13</v>
      </c>
      <c r="AY336">
        <v>6</v>
      </c>
      <c r="AZ336">
        <v>4</v>
      </c>
      <c r="BB336">
        <v>5</v>
      </c>
      <c r="BD336">
        <v>2</v>
      </c>
      <c r="BG336">
        <v>2</v>
      </c>
      <c r="BH336">
        <v>1</v>
      </c>
      <c r="BI336">
        <f t="shared" si="11"/>
        <v>270</v>
      </c>
    </row>
    <row r="337" spans="1:61" x14ac:dyDescent="0.25">
      <c r="A337" s="9" t="s">
        <v>2011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61" x14ac:dyDescent="0.25">
      <c r="O338">
        <f>SUM(O$190:O$337)+SUM(O$3:O$160)</f>
        <v>480</v>
      </c>
      <c r="P338">
        <f t="shared" ref="P338:BG338" si="12">SUM(P$190:P$337)+SUM(P$3:P$160)</f>
        <v>2106</v>
      </c>
      <c r="Q338">
        <f t="shared" si="12"/>
        <v>2799</v>
      </c>
      <c r="R338">
        <f t="shared" si="12"/>
        <v>2139</v>
      </c>
      <c r="S338">
        <f t="shared" si="12"/>
        <v>1142</v>
      </c>
      <c r="T338">
        <f t="shared" si="12"/>
        <v>647</v>
      </c>
      <c r="U338">
        <f t="shared" si="12"/>
        <v>337</v>
      </c>
      <c r="V338">
        <f t="shared" si="12"/>
        <v>256</v>
      </c>
      <c r="W338">
        <f t="shared" si="12"/>
        <v>174</v>
      </c>
      <c r="X338">
        <f t="shared" si="12"/>
        <v>145</v>
      </c>
      <c r="Y338">
        <f t="shared" si="12"/>
        <v>132</v>
      </c>
      <c r="Z338">
        <f t="shared" si="12"/>
        <v>109</v>
      </c>
      <c r="AA338">
        <f t="shared" si="12"/>
        <v>149</v>
      </c>
      <c r="AB338">
        <f t="shared" si="12"/>
        <v>216</v>
      </c>
      <c r="AC338">
        <f t="shared" si="12"/>
        <v>468</v>
      </c>
      <c r="AD338">
        <f t="shared" si="12"/>
        <v>1322</v>
      </c>
      <c r="AE338">
        <f t="shared" si="12"/>
        <v>3664</v>
      </c>
      <c r="AF338">
        <f t="shared" si="12"/>
        <v>8300</v>
      </c>
      <c r="AG338">
        <f t="shared" si="12"/>
        <v>13900</v>
      </c>
      <c r="AH338">
        <f t="shared" si="12"/>
        <v>14760</v>
      </c>
      <c r="AI338">
        <f t="shared" si="12"/>
        <v>12336</v>
      </c>
      <c r="AJ338">
        <f t="shared" si="12"/>
        <v>11853</v>
      </c>
      <c r="AK338">
        <f t="shared" si="12"/>
        <v>11418</v>
      </c>
      <c r="AL338">
        <f t="shared" si="12"/>
        <v>7651</v>
      </c>
      <c r="AM338">
        <f t="shared" si="12"/>
        <v>4050</v>
      </c>
      <c r="AN338">
        <f t="shared" si="12"/>
        <v>2180</v>
      </c>
      <c r="AO338">
        <f t="shared" si="12"/>
        <v>1298</v>
      </c>
      <c r="AP338">
        <f t="shared" si="12"/>
        <v>960</v>
      </c>
      <c r="AQ338">
        <f t="shared" si="12"/>
        <v>769</v>
      </c>
      <c r="AR338">
        <f t="shared" si="12"/>
        <v>581</v>
      </c>
      <c r="AS338">
        <f t="shared" si="12"/>
        <v>500</v>
      </c>
      <c r="AT338">
        <f t="shared" si="12"/>
        <v>648</v>
      </c>
      <c r="AU338">
        <f t="shared" si="12"/>
        <v>1263</v>
      </c>
      <c r="AV338">
        <f t="shared" si="12"/>
        <v>2911</v>
      </c>
      <c r="AW338">
        <f t="shared" si="12"/>
        <v>5764</v>
      </c>
      <c r="AX338">
        <f t="shared" si="12"/>
        <v>7138</v>
      </c>
      <c r="AY338">
        <f t="shared" si="12"/>
        <v>6154</v>
      </c>
      <c r="AZ338">
        <f t="shared" si="12"/>
        <v>4402</v>
      </c>
      <c r="BA338">
        <f t="shared" si="12"/>
        <v>2714</v>
      </c>
      <c r="BB338">
        <f t="shared" si="12"/>
        <v>1816</v>
      </c>
      <c r="BC338">
        <f t="shared" si="12"/>
        <v>1244</v>
      </c>
      <c r="BD338">
        <f t="shared" si="12"/>
        <v>988</v>
      </c>
      <c r="BE338">
        <f t="shared" si="12"/>
        <v>778</v>
      </c>
      <c r="BF338">
        <f t="shared" si="12"/>
        <v>494</v>
      </c>
      <c r="BG338">
        <f t="shared" si="12"/>
        <v>413</v>
      </c>
      <c r="BH338">
        <f>SUM(BH$190:BH$337)+SUM(BH$3:BH$160)</f>
        <v>286</v>
      </c>
      <c r="BI338" s="3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W337"/>
  <sheetViews>
    <sheetView workbookViewId="0">
      <pane xSplit="2" ySplit="2" topLeftCell="AP179" activePane="bottomRight" state="frozenSplit"/>
      <selection pane="topRight" activeCell="B1" sqref="B1"/>
      <selection pane="bottomLeft"/>
      <selection pane="bottomRight" activeCell="AW230" sqref="AW230"/>
    </sheetView>
  </sheetViews>
  <sheetFormatPr defaultRowHeight="13.2" x14ac:dyDescent="0.25"/>
  <cols>
    <col min="1" max="1" width="32.77734375" customWidth="1"/>
    <col min="2" max="2" width="19.21875" customWidth="1"/>
    <col min="3" max="3" width="12.21875" customWidth="1"/>
    <col min="4" max="7" width="8.77734375" customWidth="1"/>
    <col min="8" max="16" width="9.5546875" customWidth="1"/>
    <col min="21" max="25" width="9.21875" customWidth="1"/>
    <col min="26" max="29" width="9.77734375" customWidth="1"/>
    <col min="30" max="33" width="9.21875" customWidth="1"/>
    <col min="34" max="42" width="9.44140625" customWidth="1"/>
    <col min="43" max="46" width="9.21875" customWidth="1"/>
    <col min="47" max="48" width="9.77734375" customWidth="1"/>
  </cols>
  <sheetData>
    <row r="1" spans="1:49" x14ac:dyDescent="0.25">
      <c r="C1" t="s">
        <v>1658</v>
      </c>
    </row>
    <row r="2" spans="1:49" x14ac:dyDescent="0.25">
      <c r="A2" t="s">
        <v>1991</v>
      </c>
      <c r="B2" t="s">
        <v>2010</v>
      </c>
      <c r="C2" s="1">
        <v>6755</v>
      </c>
      <c r="D2" s="1">
        <v>6762</v>
      </c>
      <c r="E2" s="1">
        <v>6769</v>
      </c>
      <c r="F2" s="1">
        <v>6776</v>
      </c>
      <c r="G2" s="1">
        <v>6783</v>
      </c>
      <c r="H2" s="1">
        <v>6790</v>
      </c>
      <c r="I2" s="1">
        <v>6797</v>
      </c>
      <c r="J2" s="1">
        <v>6804</v>
      </c>
      <c r="K2" s="1">
        <v>6811</v>
      </c>
      <c r="L2" s="1">
        <v>6818</v>
      </c>
      <c r="M2" s="1">
        <v>6825</v>
      </c>
      <c r="N2" s="1">
        <v>6832</v>
      </c>
      <c r="O2" s="1">
        <v>6839</v>
      </c>
      <c r="P2" s="1">
        <v>6846</v>
      </c>
      <c r="Q2" s="1">
        <v>6853</v>
      </c>
      <c r="R2" s="1">
        <v>6860</v>
      </c>
      <c r="S2" s="1">
        <v>6867</v>
      </c>
      <c r="T2" s="1">
        <v>6874</v>
      </c>
      <c r="U2" s="1">
        <v>6881</v>
      </c>
      <c r="V2" s="1">
        <v>6888</v>
      </c>
      <c r="W2" s="1">
        <v>6895</v>
      </c>
      <c r="X2" s="1">
        <v>6902</v>
      </c>
      <c r="Y2" s="1">
        <v>6909</v>
      </c>
      <c r="Z2" s="1">
        <v>6916</v>
      </c>
      <c r="AA2" s="1">
        <v>6923</v>
      </c>
      <c r="AB2" s="1">
        <v>6930</v>
      </c>
      <c r="AC2" s="1">
        <v>6937</v>
      </c>
      <c r="AD2" s="1">
        <v>6944</v>
      </c>
      <c r="AE2" s="1">
        <v>6951</v>
      </c>
      <c r="AF2" s="1">
        <v>6958</v>
      </c>
      <c r="AG2" s="1">
        <v>6965</v>
      </c>
      <c r="AH2" s="1">
        <v>6972</v>
      </c>
      <c r="AI2" s="1">
        <v>6979</v>
      </c>
      <c r="AJ2" s="1">
        <v>6986</v>
      </c>
      <c r="AK2" s="1">
        <v>6993</v>
      </c>
      <c r="AL2" s="1">
        <v>7000</v>
      </c>
      <c r="AM2" s="1">
        <v>7007</v>
      </c>
      <c r="AN2" s="1">
        <v>7014</v>
      </c>
      <c r="AO2" s="1">
        <v>7021</v>
      </c>
      <c r="AP2" s="1">
        <v>7028</v>
      </c>
      <c r="AQ2" s="1">
        <v>7035</v>
      </c>
      <c r="AR2" s="1">
        <v>7042</v>
      </c>
      <c r="AS2" s="1">
        <v>7049</v>
      </c>
      <c r="AT2" s="1">
        <v>7056</v>
      </c>
      <c r="AU2" s="1">
        <v>7063</v>
      </c>
      <c r="AV2" s="1">
        <v>7070</v>
      </c>
      <c r="AW2" s="5" t="s">
        <v>1659</v>
      </c>
    </row>
    <row r="3" spans="1:49" x14ac:dyDescent="0.25">
      <c r="A3" t="s">
        <v>1660</v>
      </c>
      <c r="B3" s="8" t="s">
        <v>1992</v>
      </c>
      <c r="C3" s="4">
        <v>1.3</v>
      </c>
      <c r="D3" s="4"/>
      <c r="E3" s="4">
        <v>1.3</v>
      </c>
      <c r="F3" s="4">
        <v>1.3</v>
      </c>
      <c r="G3" s="4">
        <v>1.3</v>
      </c>
      <c r="H3" s="4"/>
      <c r="I3" s="4"/>
      <c r="J3" s="4"/>
      <c r="K3" s="4"/>
      <c r="L3" s="4"/>
      <c r="M3" s="4"/>
      <c r="N3" s="4">
        <v>1.3</v>
      </c>
      <c r="O3" s="4"/>
      <c r="P3" s="4"/>
      <c r="Q3" s="4">
        <v>1.3</v>
      </c>
      <c r="R3" s="4">
        <v>1.3</v>
      </c>
      <c r="S3" s="4">
        <v>2.7</v>
      </c>
      <c r="T3" s="4">
        <v>18.600000000000001</v>
      </c>
      <c r="U3" s="4">
        <v>29.2</v>
      </c>
      <c r="V3" s="4">
        <v>27.9</v>
      </c>
      <c r="W3" s="4">
        <v>14.6</v>
      </c>
      <c r="X3" s="4">
        <v>17.2</v>
      </c>
      <c r="Y3" s="4">
        <v>9.3000000000000007</v>
      </c>
      <c r="Z3" s="4">
        <v>9.3000000000000007</v>
      </c>
      <c r="AA3" s="4">
        <v>1.3</v>
      </c>
      <c r="AB3" s="4">
        <v>1.3</v>
      </c>
      <c r="AC3" s="4">
        <v>2.7</v>
      </c>
      <c r="AD3" s="4"/>
      <c r="AE3" s="4"/>
      <c r="AF3" s="4"/>
      <c r="AG3" s="4"/>
      <c r="AH3" s="4"/>
      <c r="AI3" s="4">
        <v>1.3</v>
      </c>
      <c r="AJ3" s="4">
        <v>4</v>
      </c>
      <c r="AK3" s="4">
        <v>5.3</v>
      </c>
      <c r="AL3" s="4">
        <v>4</v>
      </c>
      <c r="AM3" s="4">
        <v>4</v>
      </c>
      <c r="AN3" s="4">
        <v>1.3</v>
      </c>
      <c r="AO3" s="4">
        <v>1.3</v>
      </c>
      <c r="AP3" s="4"/>
      <c r="AQ3" s="4">
        <v>4</v>
      </c>
      <c r="AR3" s="4"/>
      <c r="AS3" s="4">
        <v>1.3</v>
      </c>
      <c r="AT3" s="4"/>
      <c r="AU3" s="4">
        <v>2.7</v>
      </c>
      <c r="AV3" s="4"/>
      <c r="AW3" s="4">
        <f>SUM(C3:AV3)/46</f>
        <v>3.7478260869565232</v>
      </c>
    </row>
    <row r="4" spans="1:49" x14ac:dyDescent="0.25">
      <c r="A4" t="s">
        <v>1661</v>
      </c>
      <c r="B4" s="8" t="s">
        <v>1992</v>
      </c>
      <c r="C4" s="4"/>
      <c r="D4" s="4"/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>
        <v>1</v>
      </c>
      <c r="Q4" s="4"/>
      <c r="R4" s="4"/>
      <c r="S4" s="4">
        <v>1.9</v>
      </c>
      <c r="T4" s="4">
        <v>4.8</v>
      </c>
      <c r="U4" s="4">
        <v>32.6</v>
      </c>
      <c r="V4" s="4">
        <v>26.9</v>
      </c>
      <c r="W4" s="4">
        <v>18.2</v>
      </c>
      <c r="X4" s="4">
        <v>18.2</v>
      </c>
      <c r="Y4" s="4">
        <v>8.6</v>
      </c>
      <c r="Z4" s="4">
        <v>4.8</v>
      </c>
      <c r="AA4" s="4">
        <v>2.9</v>
      </c>
      <c r="AB4" s="4">
        <v>1</v>
      </c>
      <c r="AC4" s="4">
        <v>1</v>
      </c>
      <c r="AD4" s="4"/>
      <c r="AE4" s="4"/>
      <c r="AF4" s="4">
        <v>1.9</v>
      </c>
      <c r="AG4" s="4">
        <v>1</v>
      </c>
      <c r="AH4" s="4"/>
      <c r="AI4" s="4">
        <v>1</v>
      </c>
      <c r="AJ4" s="4"/>
      <c r="AK4" s="4">
        <v>1.9</v>
      </c>
      <c r="AL4" s="4">
        <v>6.7</v>
      </c>
      <c r="AM4" s="4"/>
      <c r="AN4" s="4">
        <v>1</v>
      </c>
      <c r="AO4" s="4">
        <v>1.9</v>
      </c>
      <c r="AP4" s="4">
        <v>1.9</v>
      </c>
      <c r="AQ4" s="4">
        <v>1</v>
      </c>
      <c r="AR4" s="4">
        <v>1.9</v>
      </c>
      <c r="AS4" s="4">
        <v>1</v>
      </c>
      <c r="AT4" s="4"/>
      <c r="AU4" s="4"/>
      <c r="AV4" s="4"/>
      <c r="AW4" s="4">
        <f>SUM(C4:AV4)/46</f>
        <v>3.1326086956521739</v>
      </c>
    </row>
    <row r="5" spans="1:49" x14ac:dyDescent="0.25">
      <c r="A5" t="s">
        <v>1951</v>
      </c>
      <c r="B5" s="8" t="s">
        <v>1992</v>
      </c>
      <c r="C5" s="4"/>
      <c r="D5" s="4">
        <v>1.6</v>
      </c>
      <c r="E5" s="4">
        <v>1.1000000000000001</v>
      </c>
      <c r="F5" s="4">
        <v>1.1000000000000001</v>
      </c>
      <c r="G5" s="4">
        <v>1.1000000000000001</v>
      </c>
      <c r="H5" s="4">
        <v>1.1000000000000001</v>
      </c>
      <c r="I5" s="4">
        <v>0.5</v>
      </c>
      <c r="J5" s="4"/>
      <c r="K5" s="4"/>
      <c r="L5" s="4"/>
      <c r="M5" s="4"/>
      <c r="N5" s="4"/>
      <c r="O5" s="4"/>
      <c r="P5" s="4"/>
      <c r="Q5" s="4"/>
      <c r="R5" s="4">
        <v>2.2000000000000002</v>
      </c>
      <c r="S5" s="4">
        <v>5.4</v>
      </c>
      <c r="T5" s="4">
        <v>8.1</v>
      </c>
      <c r="U5" s="4">
        <v>20</v>
      </c>
      <c r="V5" s="4">
        <v>25.4</v>
      </c>
      <c r="W5" s="4">
        <v>31.3</v>
      </c>
      <c r="X5" s="4">
        <v>23.2</v>
      </c>
      <c r="Y5" s="4">
        <v>14</v>
      </c>
      <c r="Z5" s="4">
        <v>11.3</v>
      </c>
      <c r="AA5" s="4">
        <v>9.6999999999999993</v>
      </c>
      <c r="AB5" s="4">
        <v>2.7</v>
      </c>
      <c r="AC5" s="4">
        <v>2.7</v>
      </c>
      <c r="AD5" s="4">
        <v>2.7</v>
      </c>
      <c r="AE5" s="4">
        <v>0.5</v>
      </c>
      <c r="AF5" s="4"/>
      <c r="AG5" s="4">
        <v>0.5</v>
      </c>
      <c r="AH5" s="4"/>
      <c r="AI5" s="4"/>
      <c r="AJ5" s="4">
        <v>2.7</v>
      </c>
      <c r="AK5" s="4">
        <v>2.7</v>
      </c>
      <c r="AL5" s="4">
        <v>3.8</v>
      </c>
      <c r="AM5" s="4">
        <v>4.3</v>
      </c>
      <c r="AN5" s="4">
        <v>3.8</v>
      </c>
      <c r="AO5" s="4">
        <v>2.7</v>
      </c>
      <c r="AP5" s="4">
        <v>2.2000000000000002</v>
      </c>
      <c r="AQ5" s="4">
        <v>2.2000000000000002</v>
      </c>
      <c r="AR5" s="4"/>
      <c r="AS5" s="4">
        <v>1.6</v>
      </c>
      <c r="AT5" s="4">
        <v>1.6</v>
      </c>
      <c r="AU5" s="4"/>
      <c r="AV5" s="4">
        <v>0.5</v>
      </c>
      <c r="AW5" s="4">
        <f>SUM(C5:AV5)/46</f>
        <v>4.2239130434782597</v>
      </c>
    </row>
    <row r="6" spans="1:49" x14ac:dyDescent="0.25">
      <c r="A6" t="s">
        <v>1662</v>
      </c>
      <c r="B6" s="8" t="s">
        <v>1662</v>
      </c>
      <c r="C6" s="4">
        <v>0.3</v>
      </c>
      <c r="D6" s="4">
        <v>0.3</v>
      </c>
      <c r="E6" s="4">
        <v>1.2</v>
      </c>
      <c r="F6" s="4">
        <v>1.5</v>
      </c>
      <c r="G6" s="4">
        <v>0.9</v>
      </c>
      <c r="H6" s="4">
        <v>0.6</v>
      </c>
      <c r="I6" s="4">
        <v>0.6</v>
      </c>
      <c r="J6" s="4"/>
      <c r="K6" s="4"/>
      <c r="L6" s="4">
        <v>0.3</v>
      </c>
      <c r="M6" s="4"/>
      <c r="N6" s="4"/>
      <c r="O6" s="4">
        <v>0.3</v>
      </c>
      <c r="P6" s="4"/>
      <c r="Q6" s="4"/>
      <c r="R6" s="4">
        <v>0.3</v>
      </c>
      <c r="S6" s="4">
        <v>3</v>
      </c>
      <c r="T6" s="4">
        <v>13.6</v>
      </c>
      <c r="U6" s="4">
        <v>22.1</v>
      </c>
      <c r="V6" s="4">
        <v>31.8</v>
      </c>
      <c r="W6" s="4">
        <v>20.3</v>
      </c>
      <c r="X6" s="4">
        <v>17.3</v>
      </c>
      <c r="Y6" s="4">
        <v>16.100000000000001</v>
      </c>
      <c r="Z6" s="4">
        <v>9.1</v>
      </c>
      <c r="AA6" s="4">
        <v>7.3</v>
      </c>
      <c r="AB6" s="4">
        <v>4.2</v>
      </c>
      <c r="AC6" s="4">
        <v>1.2</v>
      </c>
      <c r="AD6" s="4">
        <v>0.9</v>
      </c>
      <c r="AE6" s="4">
        <v>1.2</v>
      </c>
      <c r="AF6" s="4">
        <v>0.6</v>
      </c>
      <c r="AG6" s="4">
        <v>1.2</v>
      </c>
      <c r="AH6" s="4">
        <v>0.6</v>
      </c>
      <c r="AI6" s="4">
        <v>1.8</v>
      </c>
      <c r="AJ6" s="4">
        <v>2.4</v>
      </c>
      <c r="AK6" s="4">
        <v>5.8</v>
      </c>
      <c r="AL6" s="4">
        <v>7.6</v>
      </c>
      <c r="AM6" s="4">
        <v>6.1</v>
      </c>
      <c r="AN6" s="4">
        <v>5.2</v>
      </c>
      <c r="AO6" s="4">
        <v>3</v>
      </c>
      <c r="AP6" s="4">
        <v>3.6</v>
      </c>
      <c r="AQ6" s="4">
        <v>2.1</v>
      </c>
      <c r="AR6" s="4">
        <v>0.9</v>
      </c>
      <c r="AS6" s="4">
        <v>0.9</v>
      </c>
      <c r="AT6" s="4">
        <v>0.6</v>
      </c>
      <c r="AU6" s="4"/>
      <c r="AV6" s="4">
        <v>0.6</v>
      </c>
      <c r="AW6" s="4">
        <f>SUM(C6:AV6)/46</f>
        <v>4.2913043478260855</v>
      </c>
    </row>
    <row r="7" spans="1:49" x14ac:dyDescent="0.25">
      <c r="A7" t="s">
        <v>1663</v>
      </c>
      <c r="B7" s="8" t="s">
        <v>1993</v>
      </c>
      <c r="C7" s="4"/>
      <c r="D7" s="4">
        <v>2.6</v>
      </c>
      <c r="E7" s="4"/>
      <c r="F7" s="4"/>
      <c r="G7" s="4">
        <v>2.6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5.0999999999999996</v>
      </c>
      <c r="U7" s="4">
        <v>5.0999999999999996</v>
      </c>
      <c r="V7" s="4">
        <v>30.6</v>
      </c>
      <c r="W7" s="4">
        <v>33.200000000000003</v>
      </c>
      <c r="X7" s="4">
        <v>48.5</v>
      </c>
      <c r="Y7" s="4">
        <v>12.8</v>
      </c>
      <c r="Z7" s="4">
        <v>12.8</v>
      </c>
      <c r="AA7" s="4">
        <v>2.6</v>
      </c>
      <c r="AB7" s="4"/>
      <c r="AC7" s="4">
        <v>7.7</v>
      </c>
      <c r="AD7" s="4">
        <v>5.0999999999999996</v>
      </c>
      <c r="AE7" s="4">
        <v>2.6</v>
      </c>
      <c r="AF7" s="4"/>
      <c r="AG7" s="4"/>
      <c r="AH7" s="4">
        <v>2.6</v>
      </c>
      <c r="AI7" s="4"/>
      <c r="AJ7" s="4"/>
      <c r="AK7" s="4">
        <v>10.199999999999999</v>
      </c>
      <c r="AL7" s="4">
        <v>2.6</v>
      </c>
      <c r="AM7" s="4">
        <v>5.0999999999999996</v>
      </c>
      <c r="AN7" s="4">
        <v>5.0999999999999996</v>
      </c>
      <c r="AO7" s="4"/>
      <c r="AP7" s="4">
        <v>2.6</v>
      </c>
      <c r="AQ7" s="4"/>
      <c r="AR7" s="4"/>
      <c r="AS7" s="4"/>
      <c r="AT7" s="4"/>
      <c r="AU7" s="4"/>
      <c r="AV7" s="4"/>
      <c r="AW7" s="4">
        <f t="shared" ref="AW7:AW15" si="0">SUM(C7:AV7)/46</f>
        <v>4.336956521739129</v>
      </c>
    </row>
    <row r="8" spans="1:49" x14ac:dyDescent="0.25">
      <c r="A8" t="s">
        <v>1952</v>
      </c>
      <c r="B8" s="8" t="s">
        <v>1993</v>
      </c>
      <c r="C8" s="4"/>
      <c r="D8" s="4">
        <v>1.1000000000000001</v>
      </c>
      <c r="E8" s="4">
        <v>1.1000000000000001</v>
      </c>
      <c r="F8" s="4">
        <v>1.19</v>
      </c>
      <c r="G8" s="4">
        <v>0.3</v>
      </c>
      <c r="H8" s="4">
        <v>1.4</v>
      </c>
      <c r="I8" s="4">
        <v>0.3</v>
      </c>
      <c r="J8" s="4">
        <v>0.6</v>
      </c>
      <c r="K8" s="4"/>
      <c r="L8" s="4"/>
      <c r="M8" s="4">
        <v>0.3</v>
      </c>
      <c r="N8" s="4">
        <v>0.3</v>
      </c>
      <c r="O8" s="4">
        <v>0.3</v>
      </c>
      <c r="P8" s="4"/>
      <c r="Q8" s="4">
        <v>1.7</v>
      </c>
      <c r="R8" s="4">
        <v>1.1000000000000001</v>
      </c>
      <c r="S8" s="4">
        <v>10.3</v>
      </c>
      <c r="T8" s="4">
        <v>18.600000000000001</v>
      </c>
      <c r="U8" s="4">
        <v>28</v>
      </c>
      <c r="V8" s="4">
        <v>25.8</v>
      </c>
      <c r="W8" s="4">
        <v>22.5</v>
      </c>
      <c r="X8" s="4">
        <v>20</v>
      </c>
      <c r="Y8" s="4">
        <v>21.6</v>
      </c>
      <c r="Z8" s="4">
        <v>11.9</v>
      </c>
      <c r="AA8" s="4">
        <v>6.4</v>
      </c>
      <c r="AB8" s="4">
        <v>3.9</v>
      </c>
      <c r="AC8" s="4">
        <v>3.6</v>
      </c>
      <c r="AD8" s="4">
        <v>1.1000000000000001</v>
      </c>
      <c r="AE8" s="4">
        <v>3.1</v>
      </c>
      <c r="AF8" s="4">
        <v>0.6</v>
      </c>
      <c r="AG8" s="4"/>
      <c r="AH8" s="4">
        <v>0.6</v>
      </c>
      <c r="AI8" s="4">
        <v>4.2</v>
      </c>
      <c r="AJ8" s="4">
        <v>0.8</v>
      </c>
      <c r="AK8" s="4">
        <v>4.4000000000000004</v>
      </c>
      <c r="AL8" s="4">
        <v>7.5</v>
      </c>
      <c r="AM8" s="4">
        <v>5.5</v>
      </c>
      <c r="AN8" s="4">
        <v>3.6</v>
      </c>
      <c r="AO8" s="4">
        <v>2.8</v>
      </c>
      <c r="AP8" s="4">
        <v>1.1000000000000001</v>
      </c>
      <c r="AQ8" s="4">
        <v>1.1000000000000001</v>
      </c>
      <c r="AR8" s="4">
        <v>1.7</v>
      </c>
      <c r="AS8" s="4">
        <v>1.7</v>
      </c>
      <c r="AT8" s="4">
        <v>0.6</v>
      </c>
      <c r="AU8" s="4">
        <v>0.6</v>
      </c>
      <c r="AV8" s="4">
        <v>1.1000000000000001</v>
      </c>
      <c r="AW8" s="4">
        <f t="shared" si="0"/>
        <v>4.8780434782608681</v>
      </c>
    </row>
    <row r="9" spans="1:49" x14ac:dyDescent="0.25">
      <c r="A9" t="s">
        <v>1664</v>
      </c>
      <c r="B9" s="8" t="s">
        <v>1994</v>
      </c>
      <c r="C9" s="4"/>
      <c r="D9" s="4"/>
      <c r="E9" s="4">
        <v>1</v>
      </c>
      <c r="F9" s="4">
        <v>1</v>
      </c>
      <c r="G9" s="4">
        <v>1</v>
      </c>
      <c r="H9" s="4"/>
      <c r="I9" s="4"/>
      <c r="J9" s="4"/>
      <c r="K9" s="4"/>
      <c r="L9" s="4"/>
      <c r="M9" s="4"/>
      <c r="N9" s="4"/>
      <c r="O9" s="4"/>
      <c r="P9" s="4"/>
      <c r="Q9" s="4">
        <v>1</v>
      </c>
      <c r="R9" s="4"/>
      <c r="S9" s="4">
        <v>4</v>
      </c>
      <c r="T9" s="4">
        <v>17</v>
      </c>
      <c r="U9" s="4">
        <v>40</v>
      </c>
      <c r="V9" s="4">
        <v>35</v>
      </c>
      <c r="W9" s="4">
        <v>9</v>
      </c>
      <c r="X9" s="4">
        <v>9</v>
      </c>
      <c r="Y9" s="4">
        <v>4</v>
      </c>
      <c r="Z9" s="4">
        <v>2</v>
      </c>
      <c r="AA9" s="4"/>
      <c r="AB9" s="4">
        <v>1</v>
      </c>
      <c r="AC9" s="4"/>
      <c r="AD9" s="4"/>
      <c r="AE9" s="4">
        <v>1</v>
      </c>
      <c r="AF9" s="4"/>
      <c r="AG9" s="4"/>
      <c r="AH9" s="4"/>
      <c r="AI9" s="4"/>
      <c r="AJ9" s="4">
        <v>3</v>
      </c>
      <c r="AK9" s="4">
        <v>5</v>
      </c>
      <c r="AL9" s="4">
        <v>7</v>
      </c>
      <c r="AM9" s="4">
        <v>6</v>
      </c>
      <c r="AN9" s="4">
        <v>3</v>
      </c>
      <c r="AO9" s="4">
        <v>5</v>
      </c>
      <c r="AP9" s="4"/>
      <c r="AQ9" s="4">
        <v>1</v>
      </c>
      <c r="AR9" s="4"/>
      <c r="AS9" s="4">
        <v>1</v>
      </c>
      <c r="AT9" s="4"/>
      <c r="AU9" s="4"/>
      <c r="AV9" s="4"/>
      <c r="AW9" s="4">
        <f t="shared" si="0"/>
        <v>3.4130434782608696</v>
      </c>
    </row>
    <row r="10" spans="1:49" x14ac:dyDescent="0.25">
      <c r="A10" t="s">
        <v>1953</v>
      </c>
      <c r="B10" s="8" t="s">
        <v>1994</v>
      </c>
      <c r="C10" s="4"/>
      <c r="D10" s="4"/>
      <c r="E10" s="4"/>
      <c r="F10" s="4">
        <v>0.8</v>
      </c>
      <c r="G10" s="4">
        <v>0.8</v>
      </c>
      <c r="H10" s="4"/>
      <c r="I10" s="4"/>
      <c r="J10" s="4">
        <v>0.8</v>
      </c>
      <c r="K10" s="4"/>
      <c r="L10" s="4"/>
      <c r="M10" s="4"/>
      <c r="N10" s="4"/>
      <c r="O10" s="4">
        <v>0.8</v>
      </c>
      <c r="P10" s="4"/>
      <c r="Q10" s="4"/>
      <c r="R10" s="4">
        <v>0.8</v>
      </c>
      <c r="S10" s="4"/>
      <c r="T10" s="4">
        <v>2.5</v>
      </c>
      <c r="U10" s="4">
        <v>31.2</v>
      </c>
      <c r="V10" s="4">
        <v>36.200000000000003</v>
      </c>
      <c r="W10" s="4">
        <v>32.9</v>
      </c>
      <c r="X10" s="4">
        <v>16.399999999999999</v>
      </c>
      <c r="Y10" s="4">
        <v>14</v>
      </c>
      <c r="Z10" s="4">
        <v>8.1999999999999993</v>
      </c>
      <c r="AA10" s="4">
        <v>3.3</v>
      </c>
      <c r="AB10" s="4">
        <v>3.3</v>
      </c>
      <c r="AC10" s="4">
        <v>2.5</v>
      </c>
      <c r="AD10" s="4">
        <v>0.8</v>
      </c>
      <c r="AE10" s="4">
        <v>1.6</v>
      </c>
      <c r="AF10" s="4">
        <v>1.6</v>
      </c>
      <c r="AG10" s="4"/>
      <c r="AH10" s="4"/>
      <c r="AI10" s="4"/>
      <c r="AJ10" s="4">
        <v>1.6</v>
      </c>
      <c r="AK10" s="4">
        <v>1.6</v>
      </c>
      <c r="AL10" s="4">
        <v>3.3</v>
      </c>
      <c r="AM10" s="4">
        <v>2.5</v>
      </c>
      <c r="AN10" s="4">
        <v>4.0999999999999996</v>
      </c>
      <c r="AO10" s="4">
        <v>4.0999999999999996</v>
      </c>
      <c r="AP10" s="4">
        <v>8.1999999999999993</v>
      </c>
      <c r="AQ10" s="4">
        <v>0.8</v>
      </c>
      <c r="AR10" s="4">
        <v>6.6</v>
      </c>
      <c r="AS10" s="4">
        <v>2.5</v>
      </c>
      <c r="AT10" s="4">
        <v>1.6</v>
      </c>
      <c r="AU10" s="4"/>
      <c r="AV10" s="4"/>
      <c r="AW10" s="4">
        <f t="shared" si="0"/>
        <v>4.2478260869565219</v>
      </c>
    </row>
    <row r="11" spans="1:49" x14ac:dyDescent="0.25">
      <c r="A11" t="s">
        <v>1665</v>
      </c>
      <c r="B11" s="8" t="s">
        <v>1995</v>
      </c>
      <c r="C11" s="4">
        <v>1.2</v>
      </c>
      <c r="D11" s="4">
        <v>3.7</v>
      </c>
      <c r="E11" s="4">
        <v>6.1</v>
      </c>
      <c r="F11" s="4">
        <v>2.4</v>
      </c>
      <c r="G11" s="4"/>
      <c r="H11" s="4"/>
      <c r="I11" s="4"/>
      <c r="J11" s="4"/>
      <c r="K11" s="4"/>
      <c r="L11" s="4"/>
      <c r="M11" s="4">
        <v>1.2</v>
      </c>
      <c r="N11" s="4"/>
      <c r="O11" s="4"/>
      <c r="P11" s="4"/>
      <c r="Q11" s="4"/>
      <c r="R11" s="4">
        <v>3.7</v>
      </c>
      <c r="S11" s="4">
        <v>1.2</v>
      </c>
      <c r="T11" s="4">
        <v>12.2</v>
      </c>
      <c r="U11" s="4">
        <v>46.4</v>
      </c>
      <c r="V11" s="4">
        <v>35.4</v>
      </c>
      <c r="W11" s="4">
        <v>15.9</v>
      </c>
      <c r="X11" s="4">
        <v>7.3</v>
      </c>
      <c r="Y11" s="4">
        <v>7.3</v>
      </c>
      <c r="Z11" s="4">
        <v>3.7</v>
      </c>
      <c r="AA11" s="4">
        <v>8.5</v>
      </c>
      <c r="AB11" s="4">
        <v>2.4</v>
      </c>
      <c r="AC11" s="4">
        <v>2.4</v>
      </c>
      <c r="AD11" s="4"/>
      <c r="AE11" s="4"/>
      <c r="AF11" s="4"/>
      <c r="AG11" s="4"/>
      <c r="AH11" s="4">
        <v>3.7</v>
      </c>
      <c r="AI11" s="4">
        <v>1.2</v>
      </c>
      <c r="AJ11" s="4">
        <v>13.4</v>
      </c>
      <c r="AK11" s="4">
        <v>11</v>
      </c>
      <c r="AL11" s="4">
        <v>12.2</v>
      </c>
      <c r="AM11" s="4">
        <v>7.3</v>
      </c>
      <c r="AN11" s="4">
        <v>4.9000000000000004</v>
      </c>
      <c r="AO11" s="4">
        <v>3.7</v>
      </c>
      <c r="AP11" s="4"/>
      <c r="AQ11" s="4"/>
      <c r="AR11" s="4"/>
      <c r="AS11" s="4">
        <v>1.2</v>
      </c>
      <c r="AT11" s="4"/>
      <c r="AU11" s="4">
        <v>1.2</v>
      </c>
      <c r="AV11" s="4"/>
      <c r="AW11" s="4">
        <f t="shared" si="0"/>
        <v>4.8</v>
      </c>
    </row>
    <row r="12" spans="1:49" x14ac:dyDescent="0.25">
      <c r="A12" t="s">
        <v>1666</v>
      </c>
      <c r="B12" s="8" t="s">
        <v>1995</v>
      </c>
      <c r="C12" s="4"/>
      <c r="D12" s="4">
        <v>5</v>
      </c>
      <c r="E12" s="4">
        <v>8.6</v>
      </c>
      <c r="F12" s="4">
        <v>8.6</v>
      </c>
      <c r="G12" s="4">
        <v>3.4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>
        <v>1.7</v>
      </c>
      <c r="V12" s="4">
        <v>12</v>
      </c>
      <c r="W12" s="4">
        <v>17.2</v>
      </c>
      <c r="X12" s="4">
        <v>39.5</v>
      </c>
      <c r="Y12" s="4">
        <v>36</v>
      </c>
      <c r="Z12" s="4">
        <v>32.6</v>
      </c>
      <c r="AA12" s="4">
        <v>20.6</v>
      </c>
      <c r="AB12" s="4">
        <v>10.3</v>
      </c>
      <c r="AC12" s="4">
        <v>3.4</v>
      </c>
      <c r="AD12" s="4"/>
      <c r="AE12" s="4">
        <v>1.7</v>
      </c>
      <c r="AF12" s="4"/>
      <c r="AG12" s="4"/>
      <c r="AH12" s="4">
        <v>1.7</v>
      </c>
      <c r="AI12" s="4"/>
      <c r="AJ12" s="4">
        <v>6.9</v>
      </c>
      <c r="AK12" s="4">
        <v>5.0999999999999996</v>
      </c>
      <c r="AL12" s="4">
        <v>1.7</v>
      </c>
      <c r="AM12" s="4">
        <v>6.9</v>
      </c>
      <c r="AN12" s="4">
        <v>12</v>
      </c>
      <c r="AO12" s="4">
        <v>3.4</v>
      </c>
      <c r="AP12" s="4">
        <v>8.6</v>
      </c>
      <c r="AQ12" s="4">
        <v>6.9</v>
      </c>
      <c r="AR12" s="4">
        <v>1.7</v>
      </c>
      <c r="AS12" s="4">
        <v>1.7</v>
      </c>
      <c r="AT12" s="4"/>
      <c r="AU12" s="4">
        <v>3.4</v>
      </c>
      <c r="AV12" s="4"/>
      <c r="AW12" s="4">
        <f t="shared" si="0"/>
        <v>5.6652173913043473</v>
      </c>
    </row>
    <row r="13" spans="1:49" x14ac:dyDescent="0.25">
      <c r="A13" t="s">
        <v>1667</v>
      </c>
      <c r="B13" s="8" t="s">
        <v>1995</v>
      </c>
      <c r="C13" s="4"/>
      <c r="D13" s="4"/>
      <c r="E13" s="4">
        <v>3.5</v>
      </c>
      <c r="F13" s="4">
        <v>3.5</v>
      </c>
      <c r="G13" s="4">
        <v>8.8000000000000007</v>
      </c>
      <c r="H13" s="4"/>
      <c r="I13" s="4">
        <v>3.5</v>
      </c>
      <c r="J13" s="4"/>
      <c r="K13" s="4"/>
      <c r="L13" s="4"/>
      <c r="M13" s="4"/>
      <c r="N13" s="4"/>
      <c r="O13" s="4"/>
      <c r="P13" s="4"/>
      <c r="Q13" s="4">
        <v>1.8</v>
      </c>
      <c r="R13" s="4"/>
      <c r="S13" s="4"/>
      <c r="T13" s="4"/>
      <c r="U13" s="4"/>
      <c r="V13" s="4">
        <v>5.3</v>
      </c>
      <c r="W13" s="4">
        <v>26.4</v>
      </c>
      <c r="X13" s="4">
        <v>45.8</v>
      </c>
      <c r="Y13" s="4">
        <v>29.9</v>
      </c>
      <c r="Z13" s="4">
        <v>19.399999999999999</v>
      </c>
      <c r="AA13" s="4">
        <v>3.5</v>
      </c>
      <c r="AB13" s="4"/>
      <c r="AC13" s="4"/>
      <c r="AD13" s="4">
        <v>1.8</v>
      </c>
      <c r="AE13" s="4"/>
      <c r="AF13" s="4"/>
      <c r="AG13" s="4">
        <v>1.8</v>
      </c>
      <c r="AH13" s="4"/>
      <c r="AI13" s="4"/>
      <c r="AJ13" s="4">
        <v>1.8</v>
      </c>
      <c r="AK13" s="4">
        <v>3.5</v>
      </c>
      <c r="AL13" s="4">
        <v>3.5</v>
      </c>
      <c r="AM13" s="4">
        <v>8.8000000000000007</v>
      </c>
      <c r="AN13" s="4">
        <v>5.3</v>
      </c>
      <c r="AO13" s="4">
        <v>3.5</v>
      </c>
      <c r="AP13" s="4">
        <v>1.8</v>
      </c>
      <c r="AQ13" s="4"/>
      <c r="AR13" s="4">
        <v>1.8</v>
      </c>
      <c r="AS13" s="4">
        <v>1.8</v>
      </c>
      <c r="AT13" s="4"/>
      <c r="AU13" s="4"/>
      <c r="AV13" s="4"/>
      <c r="AW13" s="4">
        <f t="shared" si="0"/>
        <v>4.0608695652173932</v>
      </c>
    </row>
    <row r="14" spans="1:49" x14ac:dyDescent="0.25">
      <c r="A14" t="s">
        <v>1668</v>
      </c>
      <c r="B14" s="8" t="s">
        <v>1995</v>
      </c>
      <c r="C14" s="4">
        <v>2.2000000000000002</v>
      </c>
      <c r="D14" s="4">
        <v>4.4000000000000004</v>
      </c>
      <c r="E14" s="4">
        <v>8.8000000000000007</v>
      </c>
      <c r="F14" s="4">
        <v>8.8000000000000007</v>
      </c>
      <c r="G14" s="4">
        <v>4.4000000000000004</v>
      </c>
      <c r="H14" s="4">
        <v>2.2000000000000002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>
        <v>2.2000000000000002</v>
      </c>
      <c r="T14" s="4">
        <v>4.4000000000000004</v>
      </c>
      <c r="U14" s="4">
        <v>2.2000000000000002</v>
      </c>
      <c r="V14" s="4">
        <v>11</v>
      </c>
      <c r="W14" s="4">
        <v>19.899999999999999</v>
      </c>
      <c r="X14" s="4">
        <v>17.7</v>
      </c>
      <c r="Y14" s="4">
        <v>24.3</v>
      </c>
      <c r="Z14" s="4">
        <v>17.7</v>
      </c>
      <c r="AA14" s="4">
        <v>11</v>
      </c>
      <c r="AB14" s="4">
        <v>6.6</v>
      </c>
      <c r="AC14" s="4">
        <v>4.4000000000000004</v>
      </c>
      <c r="AD14" s="4">
        <v>2.2000000000000002</v>
      </c>
      <c r="AE14" s="4"/>
      <c r="AF14" s="4"/>
      <c r="AG14" s="4"/>
      <c r="AH14" s="4"/>
      <c r="AI14" s="4"/>
      <c r="AJ14" s="4">
        <v>4.4000000000000004</v>
      </c>
      <c r="AK14" s="4">
        <v>11</v>
      </c>
      <c r="AL14" s="4">
        <v>13.2</v>
      </c>
      <c r="AM14" s="4">
        <v>37.5</v>
      </c>
      <c r="AN14" s="4">
        <v>26.5</v>
      </c>
      <c r="AO14" s="4">
        <v>17.7</v>
      </c>
      <c r="AP14" s="4">
        <v>6.6</v>
      </c>
      <c r="AQ14" s="4">
        <v>4.4000000000000004</v>
      </c>
      <c r="AR14" s="4"/>
      <c r="AS14" s="4">
        <v>2.2000000000000002</v>
      </c>
      <c r="AT14" s="4">
        <v>2.2000000000000002</v>
      </c>
      <c r="AU14" s="4"/>
      <c r="AV14" s="4"/>
      <c r="AW14" s="4">
        <f t="shared" si="0"/>
        <v>6.0891304347826081</v>
      </c>
    </row>
    <row r="15" spans="1:49" x14ac:dyDescent="0.25">
      <c r="A15" t="s">
        <v>1954</v>
      </c>
      <c r="B15" s="8" t="s">
        <v>1995</v>
      </c>
      <c r="C15" s="4">
        <v>0.2</v>
      </c>
      <c r="D15" s="4">
        <v>2.1</v>
      </c>
      <c r="E15" s="4">
        <v>3.9</v>
      </c>
      <c r="F15" s="4">
        <v>3.5</v>
      </c>
      <c r="G15" s="4">
        <v>1.2</v>
      </c>
      <c r="H15" s="4">
        <v>2.2000000000000002</v>
      </c>
      <c r="I15" s="4">
        <v>0.6</v>
      </c>
      <c r="J15" s="4">
        <v>0.2</v>
      </c>
      <c r="K15" s="4">
        <v>0.2</v>
      </c>
      <c r="L15" s="4">
        <v>0.1</v>
      </c>
      <c r="M15" s="4">
        <v>0.2</v>
      </c>
      <c r="N15" s="4"/>
      <c r="O15" s="4"/>
      <c r="P15" s="4"/>
      <c r="Q15" s="4">
        <v>0.4</v>
      </c>
      <c r="R15" s="4">
        <v>1.8</v>
      </c>
      <c r="S15" s="4">
        <v>3.8</v>
      </c>
      <c r="T15" s="4">
        <v>6.8</v>
      </c>
      <c r="U15" s="4">
        <v>12.1</v>
      </c>
      <c r="V15" s="4">
        <v>20.2</v>
      </c>
      <c r="W15" s="4">
        <v>20.3</v>
      </c>
      <c r="X15" s="4">
        <v>18.600000000000001</v>
      </c>
      <c r="Y15" s="4">
        <v>21</v>
      </c>
      <c r="Z15" s="4">
        <v>17.8</v>
      </c>
      <c r="AA15" s="4">
        <v>9.5</v>
      </c>
      <c r="AB15" s="4">
        <v>5.0999999999999996</v>
      </c>
      <c r="AC15" s="4">
        <v>3</v>
      </c>
      <c r="AD15" s="4">
        <v>2.1</v>
      </c>
      <c r="AE15" s="4">
        <v>1.1000000000000001</v>
      </c>
      <c r="AF15" s="4">
        <v>1</v>
      </c>
      <c r="AG15" s="4">
        <v>0.9</v>
      </c>
      <c r="AH15" s="4">
        <v>2</v>
      </c>
      <c r="AI15" s="4">
        <v>1.7</v>
      </c>
      <c r="AJ15" s="4">
        <v>8.1</v>
      </c>
      <c r="AK15" s="4">
        <v>12</v>
      </c>
      <c r="AL15" s="4">
        <v>14.1</v>
      </c>
      <c r="AM15" s="4">
        <v>14.4</v>
      </c>
      <c r="AN15" s="4">
        <v>10.4</v>
      </c>
      <c r="AO15" s="4">
        <v>6.4</v>
      </c>
      <c r="AP15" s="4">
        <v>4.2</v>
      </c>
      <c r="AQ15" s="4">
        <v>1.8</v>
      </c>
      <c r="AR15" s="4">
        <v>2</v>
      </c>
      <c r="AS15" s="4">
        <v>0.7</v>
      </c>
      <c r="AT15" s="4">
        <v>0.7</v>
      </c>
      <c r="AU15" s="4">
        <v>0.7</v>
      </c>
      <c r="AV15" s="4"/>
      <c r="AW15" s="4">
        <f t="shared" si="0"/>
        <v>5.1978260869565212</v>
      </c>
    </row>
    <row r="16" spans="1:49" x14ac:dyDescent="0.25">
      <c r="A16" t="s">
        <v>1669</v>
      </c>
      <c r="B16" s="8" t="s">
        <v>1669</v>
      </c>
      <c r="C16" s="4"/>
      <c r="D16" s="4">
        <v>0.9</v>
      </c>
      <c r="E16" s="4">
        <v>1.7</v>
      </c>
      <c r="F16" s="4">
        <v>1.1000000000000001</v>
      </c>
      <c r="G16" s="4">
        <v>1.3</v>
      </c>
      <c r="H16" s="4">
        <v>0.7</v>
      </c>
      <c r="I16" s="4">
        <v>0.4</v>
      </c>
      <c r="J16" s="4">
        <v>0.2</v>
      </c>
      <c r="K16" s="4">
        <v>0.2</v>
      </c>
      <c r="L16" s="4">
        <v>0.2</v>
      </c>
      <c r="M16" s="4">
        <v>0.6</v>
      </c>
      <c r="N16" s="4">
        <v>0.6</v>
      </c>
      <c r="O16" s="4">
        <v>0.4</v>
      </c>
      <c r="P16" s="4">
        <v>0.4</v>
      </c>
      <c r="Q16" s="4">
        <v>1.7</v>
      </c>
      <c r="R16" s="4">
        <v>3.5</v>
      </c>
      <c r="S16" s="4">
        <v>3.5</v>
      </c>
      <c r="T16" s="4">
        <v>9.1999999999999993</v>
      </c>
      <c r="U16" s="4">
        <v>14.9</v>
      </c>
      <c r="V16" s="4">
        <v>15.1</v>
      </c>
      <c r="W16" s="4">
        <v>15.3</v>
      </c>
      <c r="X16" s="4">
        <v>14.9</v>
      </c>
      <c r="Y16" s="4">
        <v>9</v>
      </c>
      <c r="Z16" s="4">
        <v>7.6</v>
      </c>
      <c r="AA16" s="4">
        <v>1.7</v>
      </c>
      <c r="AB16" s="4">
        <v>0.7</v>
      </c>
      <c r="AC16" s="4">
        <v>0.7</v>
      </c>
      <c r="AD16" s="4">
        <v>0.6</v>
      </c>
      <c r="AE16" s="4">
        <v>0.6</v>
      </c>
      <c r="AF16" s="4">
        <v>0.6</v>
      </c>
      <c r="AG16" s="4">
        <v>0.4</v>
      </c>
      <c r="AH16" s="4">
        <v>0.4</v>
      </c>
      <c r="AI16" s="4">
        <v>0.6</v>
      </c>
      <c r="AJ16" s="4">
        <v>1.5</v>
      </c>
      <c r="AK16" s="4">
        <v>5.2</v>
      </c>
      <c r="AL16" s="4">
        <v>5.4</v>
      </c>
      <c r="AM16" s="4">
        <v>6.5</v>
      </c>
      <c r="AN16" s="4">
        <v>8.9</v>
      </c>
      <c r="AO16" s="4">
        <v>5.5</v>
      </c>
      <c r="AP16" s="4">
        <v>2</v>
      </c>
      <c r="AQ16" s="4">
        <v>2</v>
      </c>
      <c r="AR16" s="4">
        <v>1.7</v>
      </c>
      <c r="AS16" s="4">
        <v>0.6</v>
      </c>
      <c r="AT16" s="4">
        <v>0.4</v>
      </c>
      <c r="AU16" s="4">
        <v>0.7</v>
      </c>
      <c r="AV16" s="4">
        <v>0.4</v>
      </c>
      <c r="AW16" s="4">
        <f>SUM(C16:AV16)/46</f>
        <v>3.2717391304347827</v>
      </c>
    </row>
    <row r="17" spans="1:49" x14ac:dyDescent="0.25">
      <c r="A17" t="s">
        <v>1670</v>
      </c>
      <c r="B17" s="8" t="s">
        <v>1996</v>
      </c>
      <c r="C17" s="4"/>
      <c r="D17" s="4">
        <v>2.1</v>
      </c>
      <c r="E17" s="4">
        <v>6.3</v>
      </c>
      <c r="F17" s="4">
        <v>4.2</v>
      </c>
      <c r="G17" s="4">
        <v>10.5</v>
      </c>
      <c r="H17" s="4"/>
      <c r="I17" s="4"/>
      <c r="J17" s="4">
        <v>2.1</v>
      </c>
      <c r="K17" s="4"/>
      <c r="L17" s="4"/>
      <c r="M17" s="4"/>
      <c r="N17" s="4"/>
      <c r="O17" s="4"/>
      <c r="P17" s="4"/>
      <c r="Q17" s="4">
        <v>2.1</v>
      </c>
      <c r="R17" s="4">
        <v>2.1</v>
      </c>
      <c r="S17" s="4"/>
      <c r="T17" s="4">
        <v>4.2</v>
      </c>
      <c r="U17" s="4">
        <v>10.5</v>
      </c>
      <c r="V17" s="4">
        <v>6.3</v>
      </c>
      <c r="W17" s="4">
        <v>8.4</v>
      </c>
      <c r="X17" s="4">
        <v>21</v>
      </c>
      <c r="Y17" s="4">
        <v>16.8</v>
      </c>
      <c r="Z17" s="4">
        <v>21</v>
      </c>
      <c r="AA17" s="4">
        <v>2.1</v>
      </c>
      <c r="AB17" s="4">
        <v>2.1</v>
      </c>
      <c r="AC17" s="4">
        <v>2.1</v>
      </c>
      <c r="AD17" s="4">
        <v>2.1</v>
      </c>
      <c r="AE17" s="4">
        <v>2.1</v>
      </c>
      <c r="AF17" s="4"/>
      <c r="AG17" s="4"/>
      <c r="AH17" s="4"/>
      <c r="AI17" s="4"/>
      <c r="AJ17" s="4">
        <v>6.3</v>
      </c>
      <c r="AK17" s="4">
        <v>18.899999999999999</v>
      </c>
      <c r="AL17" s="4">
        <v>29.4</v>
      </c>
      <c r="AM17" s="4">
        <v>29.4</v>
      </c>
      <c r="AN17" s="4">
        <v>18.899999999999999</v>
      </c>
      <c r="AO17" s="4">
        <v>4.2</v>
      </c>
      <c r="AP17" s="4">
        <v>8.4</v>
      </c>
      <c r="AQ17" s="4">
        <v>6.3</v>
      </c>
      <c r="AR17" s="4">
        <v>14.7</v>
      </c>
      <c r="AS17" s="4">
        <v>8.4</v>
      </c>
      <c r="AT17" s="4">
        <v>2.1</v>
      </c>
      <c r="AU17" s="4">
        <v>4.2</v>
      </c>
      <c r="AV17" s="4"/>
      <c r="AW17" s="4">
        <f t="shared" ref="AW17:AW27" si="1">SUM(C17:AV17)/46</f>
        <v>6.071739130434783</v>
      </c>
    </row>
    <row r="18" spans="1:49" x14ac:dyDescent="0.25">
      <c r="A18" t="s">
        <v>1955</v>
      </c>
      <c r="B18" s="8" t="s">
        <v>1996</v>
      </c>
      <c r="C18" s="4">
        <v>0.3</v>
      </c>
      <c r="D18" s="4">
        <v>2.7</v>
      </c>
      <c r="E18" s="4">
        <v>4.5</v>
      </c>
      <c r="F18" s="4">
        <v>5.7</v>
      </c>
      <c r="G18" s="4">
        <v>1.8</v>
      </c>
      <c r="H18" s="4">
        <v>0.9</v>
      </c>
      <c r="I18" s="4">
        <v>0.9</v>
      </c>
      <c r="J18" s="4"/>
      <c r="K18" s="4">
        <v>0.3</v>
      </c>
      <c r="L18" s="4"/>
      <c r="M18" s="4">
        <v>0.6</v>
      </c>
      <c r="N18" s="4"/>
      <c r="O18" s="4"/>
      <c r="P18" s="4"/>
      <c r="Q18" s="4"/>
      <c r="R18" s="4">
        <v>0.3</v>
      </c>
      <c r="S18" s="4">
        <v>0.6</v>
      </c>
      <c r="T18" s="4">
        <v>0.3</v>
      </c>
      <c r="U18" s="4">
        <v>3.3</v>
      </c>
      <c r="V18" s="4">
        <v>11.7</v>
      </c>
      <c r="W18" s="4">
        <v>19</v>
      </c>
      <c r="X18" s="4">
        <v>30.7</v>
      </c>
      <c r="Y18" s="4">
        <v>48.8</v>
      </c>
      <c r="Z18" s="4">
        <v>28</v>
      </c>
      <c r="AA18" s="4">
        <v>10.199999999999999</v>
      </c>
      <c r="AB18" s="4">
        <v>4.5</v>
      </c>
      <c r="AC18" s="4">
        <v>1.5</v>
      </c>
      <c r="AD18" s="4">
        <v>2.4</v>
      </c>
      <c r="AE18" s="4">
        <v>0.6</v>
      </c>
      <c r="AF18" s="4">
        <v>1.2</v>
      </c>
      <c r="AG18" s="4">
        <v>0.6</v>
      </c>
      <c r="AH18" s="4">
        <v>0.9</v>
      </c>
      <c r="AI18" s="4">
        <v>0.3</v>
      </c>
      <c r="AJ18" s="4">
        <v>0.6</v>
      </c>
      <c r="AK18" s="4">
        <v>2.4</v>
      </c>
      <c r="AL18" s="4">
        <v>10.199999999999999</v>
      </c>
      <c r="AM18" s="4">
        <v>13.3</v>
      </c>
      <c r="AN18" s="4">
        <v>11.7</v>
      </c>
      <c r="AO18" s="4">
        <v>8.4</v>
      </c>
      <c r="AP18" s="4">
        <v>6.6</v>
      </c>
      <c r="AQ18" s="4">
        <v>5.4</v>
      </c>
      <c r="AR18" s="4">
        <v>2.7</v>
      </c>
      <c r="AS18" s="4">
        <v>3.3</v>
      </c>
      <c r="AT18" s="4">
        <v>0.9</v>
      </c>
      <c r="AU18" s="4">
        <v>0.3</v>
      </c>
      <c r="AV18" s="4">
        <v>0.3</v>
      </c>
      <c r="AW18" s="4">
        <f t="shared" si="1"/>
        <v>5.4065217391304348</v>
      </c>
    </row>
    <row r="19" spans="1:49" x14ac:dyDescent="0.25">
      <c r="A19" t="s">
        <v>1671</v>
      </c>
      <c r="B19" s="8" t="s">
        <v>1997</v>
      </c>
      <c r="C19" s="4"/>
      <c r="D19" s="4"/>
      <c r="E19" s="4">
        <v>8.6999999999999993</v>
      </c>
      <c r="F19" s="4">
        <v>4.4000000000000004</v>
      </c>
      <c r="G19" s="4">
        <v>5.8</v>
      </c>
      <c r="H19" s="4">
        <v>5.8</v>
      </c>
      <c r="I19" s="4">
        <v>2.9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4.4000000000000004</v>
      </c>
      <c r="U19" s="4">
        <v>23.2</v>
      </c>
      <c r="V19" s="4">
        <v>29</v>
      </c>
      <c r="W19" s="4">
        <v>69.7</v>
      </c>
      <c r="X19" s="4">
        <v>52.2</v>
      </c>
      <c r="Y19" s="4">
        <v>40.6</v>
      </c>
      <c r="Z19" s="4">
        <v>23.2</v>
      </c>
      <c r="AA19" s="4">
        <v>7.3</v>
      </c>
      <c r="AB19" s="4">
        <v>2.9</v>
      </c>
      <c r="AC19" s="4">
        <v>1.5</v>
      </c>
      <c r="AD19" s="4">
        <v>1.5</v>
      </c>
      <c r="AE19" s="4"/>
      <c r="AF19" s="4">
        <v>1.5</v>
      </c>
      <c r="AG19" s="4">
        <v>1.5</v>
      </c>
      <c r="AH19" s="4">
        <v>4.4000000000000004</v>
      </c>
      <c r="AI19" s="4">
        <v>2.9</v>
      </c>
      <c r="AJ19" s="4">
        <v>2.9</v>
      </c>
      <c r="AK19" s="4">
        <v>8.6999999999999993</v>
      </c>
      <c r="AL19" s="4">
        <v>13.1</v>
      </c>
      <c r="AM19" s="4">
        <v>13.1</v>
      </c>
      <c r="AN19" s="4">
        <v>8.6999999999999993</v>
      </c>
      <c r="AO19" s="4">
        <v>2.9</v>
      </c>
      <c r="AP19" s="4"/>
      <c r="AQ19" s="4">
        <v>1.5</v>
      </c>
      <c r="AR19" s="4"/>
      <c r="AS19" s="4">
        <v>2.9</v>
      </c>
      <c r="AT19" s="4"/>
      <c r="AU19" s="4"/>
      <c r="AV19" s="4"/>
      <c r="AW19" s="4">
        <f t="shared" si="1"/>
        <v>7.5478260869565199</v>
      </c>
    </row>
    <row r="20" spans="1:49" x14ac:dyDescent="0.25">
      <c r="A20" t="s">
        <v>1672</v>
      </c>
      <c r="B20" s="8" t="s">
        <v>1997</v>
      </c>
      <c r="C20" s="4"/>
      <c r="D20" s="4">
        <v>5.6</v>
      </c>
      <c r="E20" s="4">
        <v>5.6</v>
      </c>
      <c r="F20" s="4">
        <v>8.5</v>
      </c>
      <c r="G20" s="4">
        <v>2.8</v>
      </c>
      <c r="H20" s="4">
        <v>2.8</v>
      </c>
      <c r="I20" s="4"/>
      <c r="J20" s="4"/>
      <c r="K20" s="4">
        <v>2.8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>
        <v>2.8</v>
      </c>
      <c r="W20" s="4">
        <v>5.6</v>
      </c>
      <c r="X20" s="4">
        <v>11.3</v>
      </c>
      <c r="Y20" s="4">
        <v>14.1</v>
      </c>
      <c r="Z20" s="4">
        <v>8.5</v>
      </c>
      <c r="AA20" s="4">
        <v>11.3</v>
      </c>
      <c r="AB20" s="4"/>
      <c r="AC20" s="4">
        <v>5.6</v>
      </c>
      <c r="AD20" s="4">
        <v>2.8</v>
      </c>
      <c r="AE20" s="4">
        <v>5.6</v>
      </c>
      <c r="AF20" s="4"/>
      <c r="AG20" s="4"/>
      <c r="AH20" s="4">
        <v>2.8</v>
      </c>
      <c r="AI20" s="4"/>
      <c r="AJ20" s="4"/>
      <c r="AK20" s="4">
        <v>5.6</v>
      </c>
      <c r="AL20" s="4">
        <v>8.5</v>
      </c>
      <c r="AM20" s="4">
        <v>8.5</v>
      </c>
      <c r="AN20" s="4">
        <v>2.8</v>
      </c>
      <c r="AO20" s="4">
        <v>14.1</v>
      </c>
      <c r="AP20" s="4">
        <v>11.3</v>
      </c>
      <c r="AQ20" s="4">
        <v>8.5</v>
      </c>
      <c r="AR20" s="4">
        <v>16.899999999999999</v>
      </c>
      <c r="AS20" s="4">
        <v>14.1</v>
      </c>
      <c r="AT20" s="4"/>
      <c r="AU20" s="4"/>
      <c r="AV20" s="4"/>
      <c r="AW20" s="4">
        <f t="shared" si="1"/>
        <v>4.1043478260869559</v>
      </c>
    </row>
    <row r="21" spans="1:49" x14ac:dyDescent="0.25">
      <c r="A21" t="s">
        <v>1673</v>
      </c>
      <c r="B21" s="8" t="s">
        <v>1997</v>
      </c>
      <c r="C21" s="4"/>
      <c r="D21" s="4">
        <v>3.6</v>
      </c>
      <c r="E21" s="4">
        <v>5.4</v>
      </c>
      <c r="F21" s="4">
        <v>5.4</v>
      </c>
      <c r="G21" s="4">
        <v>3.6</v>
      </c>
      <c r="H21" s="4">
        <v>1.8</v>
      </c>
      <c r="I21" s="4"/>
      <c r="J21" s="4"/>
      <c r="K21" s="4"/>
      <c r="L21" s="4"/>
      <c r="M21" s="4"/>
      <c r="N21" s="4"/>
      <c r="O21" s="4"/>
      <c r="P21" s="4"/>
      <c r="Q21" s="4"/>
      <c r="R21" s="4">
        <v>1.8</v>
      </c>
      <c r="S21" s="4">
        <v>1.8</v>
      </c>
      <c r="T21" s="4">
        <v>16.100000000000001</v>
      </c>
      <c r="U21" s="4">
        <v>30.4</v>
      </c>
      <c r="V21" s="4">
        <v>48.2</v>
      </c>
      <c r="W21" s="4">
        <v>32.1</v>
      </c>
      <c r="X21" s="4">
        <v>32.1</v>
      </c>
      <c r="Y21" s="4">
        <v>19.600000000000001</v>
      </c>
      <c r="Z21" s="4">
        <v>21.4</v>
      </c>
      <c r="AA21" s="4">
        <v>8.9</v>
      </c>
      <c r="AB21" s="4">
        <v>8.9</v>
      </c>
      <c r="AC21" s="4"/>
      <c r="AD21" s="4">
        <v>3.6</v>
      </c>
      <c r="AE21" s="4">
        <v>1.8</v>
      </c>
      <c r="AF21" s="4"/>
      <c r="AG21" s="4">
        <v>1.8</v>
      </c>
      <c r="AH21" s="4"/>
      <c r="AI21" s="4"/>
      <c r="AJ21" s="4">
        <v>3.6</v>
      </c>
      <c r="AK21" s="4">
        <v>7.1</v>
      </c>
      <c r="AL21" s="4">
        <v>1.8</v>
      </c>
      <c r="AM21" s="4">
        <v>8.9</v>
      </c>
      <c r="AN21" s="4">
        <v>7.1</v>
      </c>
      <c r="AO21" s="4">
        <v>1.8</v>
      </c>
      <c r="AP21" s="4">
        <v>1.8</v>
      </c>
      <c r="AQ21" s="4">
        <v>3.6</v>
      </c>
      <c r="AR21" s="4">
        <v>1.8</v>
      </c>
      <c r="AS21" s="4">
        <v>1.8</v>
      </c>
      <c r="AT21" s="4"/>
      <c r="AU21" s="4">
        <v>1.8</v>
      </c>
      <c r="AV21" s="4">
        <v>1.8</v>
      </c>
      <c r="AW21" s="4">
        <f t="shared" si="1"/>
        <v>6.3304347826086991</v>
      </c>
    </row>
    <row r="22" spans="1:49" x14ac:dyDescent="0.25">
      <c r="A22" t="s">
        <v>1956</v>
      </c>
      <c r="B22" s="8" t="s">
        <v>1997</v>
      </c>
      <c r="C22" s="4">
        <v>0.2</v>
      </c>
      <c r="D22" s="4">
        <v>1.3</v>
      </c>
      <c r="E22" s="4">
        <v>3.5</v>
      </c>
      <c r="F22" s="4">
        <v>5.4</v>
      </c>
      <c r="G22" s="4">
        <v>3.1</v>
      </c>
      <c r="H22" s="4">
        <v>1.8</v>
      </c>
      <c r="I22" s="4">
        <v>0.6</v>
      </c>
      <c r="J22" s="4">
        <v>0.8</v>
      </c>
      <c r="K22" s="4">
        <v>0.4</v>
      </c>
      <c r="L22" s="4">
        <v>0.2</v>
      </c>
      <c r="M22" s="4">
        <v>0.2</v>
      </c>
      <c r="N22" s="4"/>
      <c r="O22" s="4">
        <v>0.1</v>
      </c>
      <c r="P22" s="4">
        <v>0.1</v>
      </c>
      <c r="Q22" s="4">
        <v>0.2</v>
      </c>
      <c r="R22" s="4"/>
      <c r="S22" s="4">
        <v>1.7</v>
      </c>
      <c r="T22" s="4">
        <v>3.9</v>
      </c>
      <c r="U22" s="4">
        <v>10</v>
      </c>
      <c r="V22" s="4">
        <v>19.8</v>
      </c>
      <c r="W22" s="4">
        <v>22.6</v>
      </c>
      <c r="X22" s="4">
        <v>26.1</v>
      </c>
      <c r="Y22" s="4">
        <v>29.1</v>
      </c>
      <c r="Z22" s="4">
        <v>22.1</v>
      </c>
      <c r="AA22" s="4">
        <v>11.9</v>
      </c>
      <c r="AB22" s="4">
        <v>5.5</v>
      </c>
      <c r="AC22" s="4">
        <v>2.4</v>
      </c>
      <c r="AD22" s="4">
        <v>1.8</v>
      </c>
      <c r="AE22" s="4">
        <v>1.3</v>
      </c>
      <c r="AF22" s="4">
        <v>1</v>
      </c>
      <c r="AG22" s="4">
        <v>0.5</v>
      </c>
      <c r="AH22" s="4">
        <v>0.4</v>
      </c>
      <c r="AI22" s="4">
        <v>1.3</v>
      </c>
      <c r="AJ22" s="4">
        <v>2.5</v>
      </c>
      <c r="AK22" s="4">
        <v>6.4</v>
      </c>
      <c r="AL22" s="4">
        <v>9.3000000000000007</v>
      </c>
      <c r="AM22" s="4">
        <v>10.5</v>
      </c>
      <c r="AN22" s="4">
        <v>10</v>
      </c>
      <c r="AO22" s="4">
        <v>6.1</v>
      </c>
      <c r="AP22" s="4">
        <v>3.3</v>
      </c>
      <c r="AQ22" s="4">
        <v>3.1</v>
      </c>
      <c r="AR22" s="4">
        <v>3.1</v>
      </c>
      <c r="AS22" s="4">
        <v>1.3</v>
      </c>
      <c r="AT22" s="4">
        <v>0.6</v>
      </c>
      <c r="AU22" s="4">
        <v>1.3</v>
      </c>
      <c r="AV22" s="4">
        <v>0.4</v>
      </c>
      <c r="AW22" s="4">
        <f t="shared" si="1"/>
        <v>5.1565217391304365</v>
      </c>
    </row>
    <row r="23" spans="1:49" x14ac:dyDescent="0.25">
      <c r="A23" t="s">
        <v>1674</v>
      </c>
      <c r="B23" s="8" t="s">
        <v>1998</v>
      </c>
      <c r="C23" s="4"/>
      <c r="D23" s="4"/>
      <c r="E23" s="4">
        <v>3.4</v>
      </c>
      <c r="F23" s="4">
        <v>1.7</v>
      </c>
      <c r="G23" s="4"/>
      <c r="H23" s="4">
        <v>3.4</v>
      </c>
      <c r="I23" s="4"/>
      <c r="J23" s="4"/>
      <c r="K23" s="4"/>
      <c r="L23" s="4"/>
      <c r="M23" s="4"/>
      <c r="N23" s="4"/>
      <c r="O23" s="4"/>
      <c r="P23" s="4"/>
      <c r="Q23" s="4">
        <v>3.4</v>
      </c>
      <c r="R23" s="4"/>
      <c r="S23" s="4">
        <v>5.0999999999999996</v>
      </c>
      <c r="T23" s="4">
        <v>6.8</v>
      </c>
      <c r="U23" s="4">
        <v>18.7</v>
      </c>
      <c r="V23" s="4">
        <v>32.299999999999997</v>
      </c>
      <c r="W23" s="4">
        <v>22.1</v>
      </c>
      <c r="X23" s="4">
        <v>15.3</v>
      </c>
      <c r="Y23" s="4">
        <v>5.0999999999999996</v>
      </c>
      <c r="Z23" s="4">
        <v>5.0999999999999996</v>
      </c>
      <c r="AA23" s="4">
        <v>3.4</v>
      </c>
      <c r="AB23" s="4">
        <v>1.7</v>
      </c>
      <c r="AC23" s="4">
        <v>6.8</v>
      </c>
      <c r="AD23" s="4"/>
      <c r="AE23" s="4">
        <v>1.7</v>
      </c>
      <c r="AF23" s="4"/>
      <c r="AG23" s="4"/>
      <c r="AH23" s="4">
        <v>6.8</v>
      </c>
      <c r="AI23" s="4"/>
      <c r="AJ23" s="4"/>
      <c r="AK23" s="4">
        <v>10.199999999999999</v>
      </c>
      <c r="AL23" s="4">
        <v>15.3</v>
      </c>
      <c r="AM23" s="4">
        <v>5.0999999999999996</v>
      </c>
      <c r="AN23" s="4">
        <v>5.0999999999999996</v>
      </c>
      <c r="AO23" s="4">
        <v>1.7</v>
      </c>
      <c r="AP23" s="4">
        <v>3.4</v>
      </c>
      <c r="AQ23" s="4">
        <v>1.7</v>
      </c>
      <c r="AR23" s="4">
        <v>3.4</v>
      </c>
      <c r="AS23" s="4">
        <v>3.4</v>
      </c>
      <c r="AT23" s="4"/>
      <c r="AU23" s="4"/>
      <c r="AV23" s="4"/>
      <c r="AW23" s="4">
        <f t="shared" si="1"/>
        <v>4.1760869565217389</v>
      </c>
    </row>
    <row r="24" spans="1:49" x14ac:dyDescent="0.25">
      <c r="A24" t="s">
        <v>1957</v>
      </c>
      <c r="B24" s="8" t="s">
        <v>1998</v>
      </c>
      <c r="C24" s="4">
        <v>0.2</v>
      </c>
      <c r="D24" s="4">
        <v>0.2</v>
      </c>
      <c r="E24" s="4">
        <v>0.5</v>
      </c>
      <c r="F24" s="4">
        <v>1.1000000000000001</v>
      </c>
      <c r="G24" s="4">
        <v>0.6</v>
      </c>
      <c r="H24" s="4">
        <v>0.3</v>
      </c>
      <c r="I24" s="4">
        <v>0.8</v>
      </c>
      <c r="J24" s="4">
        <v>0.6</v>
      </c>
      <c r="K24" s="4">
        <v>0.2</v>
      </c>
      <c r="L24" s="4">
        <v>0.2</v>
      </c>
      <c r="M24" s="4"/>
      <c r="N24" s="4"/>
      <c r="O24" s="4">
        <v>0.3</v>
      </c>
      <c r="P24" s="4">
        <v>0.8</v>
      </c>
      <c r="Q24" s="4">
        <v>0.9</v>
      </c>
      <c r="R24" s="4">
        <v>4.7</v>
      </c>
      <c r="S24" s="4">
        <v>9.5</v>
      </c>
      <c r="T24" s="4">
        <v>19.2</v>
      </c>
      <c r="U24" s="4">
        <v>25.4</v>
      </c>
      <c r="V24" s="4">
        <v>18.899999999999999</v>
      </c>
      <c r="W24" s="4">
        <v>9.5</v>
      </c>
      <c r="X24" s="4">
        <v>6.1</v>
      </c>
      <c r="Y24" s="4">
        <v>5</v>
      </c>
      <c r="Z24" s="4">
        <v>2.7</v>
      </c>
      <c r="AA24" s="4">
        <v>2</v>
      </c>
      <c r="AB24" s="4">
        <v>0.9</v>
      </c>
      <c r="AC24" s="4">
        <v>0.8</v>
      </c>
      <c r="AD24" s="4">
        <v>0.6</v>
      </c>
      <c r="AE24" s="4">
        <v>0.9</v>
      </c>
      <c r="AF24" s="4">
        <v>0.9</v>
      </c>
      <c r="AG24" s="4">
        <v>1.4</v>
      </c>
      <c r="AH24" s="4">
        <v>1.2</v>
      </c>
      <c r="AI24" s="4">
        <v>0.6</v>
      </c>
      <c r="AJ24" s="4">
        <v>2</v>
      </c>
      <c r="AK24" s="4">
        <v>3.8</v>
      </c>
      <c r="AL24" s="4">
        <v>4.7</v>
      </c>
      <c r="AM24" s="4">
        <v>6.1</v>
      </c>
      <c r="AN24" s="4">
        <v>5.8</v>
      </c>
      <c r="AO24" s="4">
        <v>4.4000000000000004</v>
      </c>
      <c r="AP24" s="4">
        <v>2.6</v>
      </c>
      <c r="AQ24" s="4">
        <v>3.1</v>
      </c>
      <c r="AR24" s="4">
        <v>2.6</v>
      </c>
      <c r="AS24" s="4">
        <v>0.8</v>
      </c>
      <c r="AT24" s="4">
        <v>0.6</v>
      </c>
      <c r="AU24" s="4">
        <v>0.3</v>
      </c>
      <c r="AV24" s="4">
        <v>0.5</v>
      </c>
      <c r="AW24" s="4">
        <f t="shared" si="1"/>
        <v>3.3543478260869573</v>
      </c>
    </row>
    <row r="25" spans="1:49" x14ac:dyDescent="0.25">
      <c r="A25" t="s">
        <v>1675</v>
      </c>
      <c r="B25" s="8" t="s">
        <v>2000</v>
      </c>
      <c r="C25" s="4"/>
      <c r="D25" s="4"/>
      <c r="E25" s="4"/>
      <c r="F25" s="4"/>
      <c r="G25" s="4"/>
      <c r="H25" s="4"/>
      <c r="I25" s="4"/>
      <c r="J25" s="4"/>
      <c r="K25" s="4"/>
      <c r="L25" s="4">
        <v>1.3</v>
      </c>
      <c r="M25" s="4"/>
      <c r="N25" s="4"/>
      <c r="O25" s="4"/>
      <c r="P25" s="4"/>
      <c r="Q25" s="4">
        <v>1.3</v>
      </c>
      <c r="R25" s="4"/>
      <c r="S25" s="4">
        <v>8</v>
      </c>
      <c r="T25" s="4">
        <v>21.3</v>
      </c>
      <c r="U25" s="4">
        <v>36</v>
      </c>
      <c r="V25" s="4">
        <v>24</v>
      </c>
      <c r="W25" s="4">
        <v>12</v>
      </c>
      <c r="X25" s="4">
        <v>4</v>
      </c>
      <c r="Y25" s="4">
        <v>1.3</v>
      </c>
      <c r="Z25" s="4">
        <v>4</v>
      </c>
      <c r="AA25" s="4">
        <v>1.3</v>
      </c>
      <c r="AB25" s="4">
        <v>6.7</v>
      </c>
      <c r="AC25" s="4"/>
      <c r="AD25" s="4"/>
      <c r="AE25" s="4"/>
      <c r="AF25" s="4">
        <v>1.3</v>
      </c>
      <c r="AG25" s="4"/>
      <c r="AH25" s="4">
        <v>1.3</v>
      </c>
      <c r="AI25" s="4">
        <v>1.3</v>
      </c>
      <c r="AJ25" s="4">
        <v>1.3</v>
      </c>
      <c r="AK25" s="4">
        <v>2.7</v>
      </c>
      <c r="AL25" s="4">
        <v>1.3</v>
      </c>
      <c r="AM25" s="4">
        <v>4</v>
      </c>
      <c r="AN25" s="4">
        <v>5.3</v>
      </c>
      <c r="AO25" s="4">
        <v>5.3</v>
      </c>
      <c r="AP25" s="4">
        <v>2.7</v>
      </c>
      <c r="AQ25" s="4"/>
      <c r="AR25" s="4">
        <v>1.3</v>
      </c>
      <c r="AS25" s="4">
        <v>1.3</v>
      </c>
      <c r="AT25" s="4"/>
      <c r="AU25" s="4">
        <v>1.3</v>
      </c>
      <c r="AV25" s="4"/>
      <c r="AW25" s="4">
        <f t="shared" si="1"/>
        <v>3.2956521739130444</v>
      </c>
    </row>
    <row r="26" spans="1:49" x14ac:dyDescent="0.25">
      <c r="A26" t="s">
        <v>1676</v>
      </c>
      <c r="B26" s="8" t="s">
        <v>2000</v>
      </c>
      <c r="C26" s="4">
        <v>4.7</v>
      </c>
      <c r="D26" s="4"/>
      <c r="E26" s="4"/>
      <c r="F26" s="4"/>
      <c r="G26" s="4">
        <v>2.2999999999999998</v>
      </c>
      <c r="H26" s="4"/>
      <c r="I26" s="4">
        <v>2.2999999999999998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4.7</v>
      </c>
      <c r="U26" s="4">
        <v>21.1</v>
      </c>
      <c r="V26" s="4">
        <v>28.1</v>
      </c>
      <c r="W26" s="4">
        <v>4.7</v>
      </c>
      <c r="X26" s="4">
        <v>2.2999999999999998</v>
      </c>
      <c r="Y26" s="4">
        <v>4.7</v>
      </c>
      <c r="Z26" s="4"/>
      <c r="AA26" s="4">
        <v>9.4</v>
      </c>
      <c r="AB26" s="4">
        <v>4.7</v>
      </c>
      <c r="AC26" s="4">
        <v>4.7</v>
      </c>
      <c r="AD26" s="4"/>
      <c r="AE26" s="4">
        <v>2.2999999999999998</v>
      </c>
      <c r="AF26" s="4">
        <v>7</v>
      </c>
      <c r="AG26" s="4"/>
      <c r="AH26" s="4">
        <v>2.2999999999999998</v>
      </c>
      <c r="AI26" s="4">
        <v>2.2999999999999998</v>
      </c>
      <c r="AJ26" s="4">
        <v>11.7</v>
      </c>
      <c r="AK26" s="4">
        <v>2.2999999999999998</v>
      </c>
      <c r="AL26" s="4">
        <v>21.1</v>
      </c>
      <c r="AM26" s="4">
        <v>9.4</v>
      </c>
      <c r="AN26" s="4">
        <v>7</v>
      </c>
      <c r="AO26" s="4">
        <v>4.7</v>
      </c>
      <c r="AP26" s="4">
        <v>4.7</v>
      </c>
      <c r="AQ26" s="4"/>
      <c r="AR26" s="4"/>
      <c r="AS26" s="4"/>
      <c r="AT26" s="4"/>
      <c r="AU26" s="4"/>
      <c r="AV26" s="4">
        <v>2.2999999999999998</v>
      </c>
      <c r="AW26" s="4">
        <f t="shared" si="1"/>
        <v>3.7130434782608699</v>
      </c>
    </row>
    <row r="27" spans="1:49" x14ac:dyDescent="0.25">
      <c r="A27" t="s">
        <v>1958</v>
      </c>
      <c r="B27" s="8" t="s">
        <v>2000</v>
      </c>
      <c r="C27" s="4">
        <v>0.4</v>
      </c>
      <c r="D27" s="4">
        <v>0.8</v>
      </c>
      <c r="E27" s="4">
        <v>0.8</v>
      </c>
      <c r="F27" s="4"/>
      <c r="G27" s="4">
        <v>0.8</v>
      </c>
      <c r="H27" s="4">
        <v>0.8</v>
      </c>
      <c r="I27" s="4">
        <v>1.2</v>
      </c>
      <c r="J27" s="4">
        <v>1.5</v>
      </c>
      <c r="K27" s="4">
        <v>0.4</v>
      </c>
      <c r="L27" s="4">
        <v>0.4</v>
      </c>
      <c r="M27" s="4">
        <v>0.4</v>
      </c>
      <c r="N27" s="4">
        <v>0.4</v>
      </c>
      <c r="O27" s="4">
        <v>0.8</v>
      </c>
      <c r="P27" s="4">
        <v>0.4</v>
      </c>
      <c r="Q27" s="4">
        <v>0.4</v>
      </c>
      <c r="R27" s="4">
        <v>1.5</v>
      </c>
      <c r="S27" s="4">
        <v>2.2999999999999998</v>
      </c>
      <c r="T27" s="4">
        <v>6.5</v>
      </c>
      <c r="U27" s="4">
        <v>21.9</v>
      </c>
      <c r="V27" s="4">
        <v>24.2</v>
      </c>
      <c r="W27" s="4">
        <v>13.1</v>
      </c>
      <c r="X27" s="4">
        <v>7.3</v>
      </c>
      <c r="Y27" s="4">
        <v>9.6</v>
      </c>
      <c r="Z27" s="4">
        <v>5.4</v>
      </c>
      <c r="AA27" s="4">
        <v>5</v>
      </c>
      <c r="AB27" s="4">
        <v>2.2999999999999998</v>
      </c>
      <c r="AC27" s="4">
        <v>1.5</v>
      </c>
      <c r="AD27" s="4">
        <v>0.8</v>
      </c>
      <c r="AE27" s="4">
        <v>3.1</v>
      </c>
      <c r="AF27" s="4">
        <v>1.5</v>
      </c>
      <c r="AG27" s="4">
        <v>1.5</v>
      </c>
      <c r="AH27" s="4">
        <v>0.8</v>
      </c>
      <c r="AI27" s="4">
        <v>2.7</v>
      </c>
      <c r="AJ27" s="4">
        <v>6.9</v>
      </c>
      <c r="AK27" s="4">
        <v>8.1</v>
      </c>
      <c r="AL27" s="4">
        <v>6.9</v>
      </c>
      <c r="AM27" s="4">
        <v>11.1</v>
      </c>
      <c r="AN27" s="4">
        <v>7.3</v>
      </c>
      <c r="AO27" s="4">
        <v>4.5999999999999996</v>
      </c>
      <c r="AP27" s="4">
        <v>2.7</v>
      </c>
      <c r="AQ27" s="4">
        <v>3.5</v>
      </c>
      <c r="AR27" s="4">
        <v>1.2</v>
      </c>
      <c r="AS27" s="4"/>
      <c r="AT27" s="4">
        <v>1.2</v>
      </c>
      <c r="AU27" s="4">
        <v>0.8</v>
      </c>
      <c r="AV27" s="4">
        <v>0.4</v>
      </c>
      <c r="AW27" s="4">
        <f t="shared" si="1"/>
        <v>3.8086956521739128</v>
      </c>
    </row>
    <row r="28" spans="1:49" x14ac:dyDescent="0.25">
      <c r="A28" t="s">
        <v>1677</v>
      </c>
      <c r="B28" s="8" t="s">
        <v>1999</v>
      </c>
      <c r="C28" s="4"/>
      <c r="D28" s="4">
        <v>5.2</v>
      </c>
      <c r="E28" s="4">
        <v>10.3</v>
      </c>
      <c r="F28" s="4">
        <v>6.9</v>
      </c>
      <c r="G28" s="4">
        <v>5.2</v>
      </c>
      <c r="H28" s="4"/>
      <c r="I28" s="4">
        <v>1.7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1.7</v>
      </c>
      <c r="U28" s="4">
        <v>5.2</v>
      </c>
      <c r="V28" s="4">
        <v>10.3</v>
      </c>
      <c r="W28" s="4">
        <v>6.9</v>
      </c>
      <c r="X28" s="4">
        <v>20.6</v>
      </c>
      <c r="Y28" s="4">
        <v>34.4</v>
      </c>
      <c r="Z28" s="4">
        <v>25.8</v>
      </c>
      <c r="AA28" s="4">
        <v>13.7</v>
      </c>
      <c r="AB28" s="4">
        <v>3.4</v>
      </c>
      <c r="AC28" s="4">
        <v>3.4</v>
      </c>
      <c r="AD28" s="4">
        <v>3.4</v>
      </c>
      <c r="AE28" s="4">
        <v>1.7</v>
      </c>
      <c r="AF28" s="4"/>
      <c r="AG28" s="4"/>
      <c r="AH28" s="4">
        <v>1.7</v>
      </c>
      <c r="AI28" s="4"/>
      <c r="AJ28" s="4"/>
      <c r="AK28" s="4">
        <v>10.3</v>
      </c>
      <c r="AL28" s="4">
        <v>8.6</v>
      </c>
      <c r="AM28" s="4">
        <v>6.9</v>
      </c>
      <c r="AN28" s="4">
        <v>3.4</v>
      </c>
      <c r="AO28" s="4">
        <v>1.7</v>
      </c>
      <c r="AP28" s="4"/>
      <c r="AQ28" s="4"/>
      <c r="AR28" s="4"/>
      <c r="AS28" s="4"/>
      <c r="AT28" s="4"/>
      <c r="AU28" s="4">
        <v>1.7</v>
      </c>
      <c r="AV28" s="4"/>
      <c r="AW28" s="4">
        <f t="shared" ref="AW28:AW36" si="2">SUM(C28:AV28)/46</f>
        <v>4.2195652173913043</v>
      </c>
    </row>
    <row r="29" spans="1:49" x14ac:dyDescent="0.25">
      <c r="A29" t="s">
        <v>1678</v>
      </c>
      <c r="B29" s="8" t="s">
        <v>1999</v>
      </c>
      <c r="C29" s="4"/>
      <c r="D29" s="4">
        <v>4.3</v>
      </c>
      <c r="E29" s="4">
        <v>2.1</v>
      </c>
      <c r="F29" s="4">
        <v>6.4</v>
      </c>
      <c r="G29" s="4"/>
      <c r="H29" s="4">
        <v>2.1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6.4</v>
      </c>
      <c r="U29" s="4">
        <v>17.100000000000001</v>
      </c>
      <c r="V29" s="4">
        <v>36.4</v>
      </c>
      <c r="W29" s="4">
        <v>36.4</v>
      </c>
      <c r="X29" s="4">
        <v>23.6</v>
      </c>
      <c r="Y29" s="4">
        <v>19.3</v>
      </c>
      <c r="Z29" s="4">
        <v>8.6</v>
      </c>
      <c r="AA29" s="4">
        <v>8.6</v>
      </c>
      <c r="AB29" s="4">
        <v>6.4</v>
      </c>
      <c r="AC29" s="4">
        <v>2.1</v>
      </c>
      <c r="AD29" s="4"/>
      <c r="AE29" s="4"/>
      <c r="AF29" s="4"/>
      <c r="AG29" s="4">
        <v>2.1</v>
      </c>
      <c r="AH29" s="4"/>
      <c r="AI29" s="4"/>
      <c r="AJ29" s="4"/>
      <c r="AK29" s="4">
        <v>12.8</v>
      </c>
      <c r="AL29" s="4">
        <v>15</v>
      </c>
      <c r="AM29" s="4">
        <v>15</v>
      </c>
      <c r="AN29" s="4">
        <v>4.3</v>
      </c>
      <c r="AO29" s="4">
        <v>6.4</v>
      </c>
      <c r="AP29" s="4"/>
      <c r="AQ29" s="4">
        <v>6.4</v>
      </c>
      <c r="AR29" s="4"/>
      <c r="AS29" s="4"/>
      <c r="AT29" s="4"/>
      <c r="AU29" s="4"/>
      <c r="AV29" s="4"/>
      <c r="AW29" s="4">
        <f t="shared" si="2"/>
        <v>5.2565217391304353</v>
      </c>
    </row>
    <row r="30" spans="1:49" x14ac:dyDescent="0.25">
      <c r="A30" t="s">
        <v>1679</v>
      </c>
      <c r="B30" s="8" t="s">
        <v>1999</v>
      </c>
      <c r="C30" s="4">
        <v>5.7</v>
      </c>
      <c r="D30" s="4">
        <v>17.100000000000001</v>
      </c>
      <c r="E30" s="4">
        <v>17.100000000000001</v>
      </c>
      <c r="F30" s="4">
        <v>8.6</v>
      </c>
      <c r="G30" s="4">
        <v>5.7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20</v>
      </c>
      <c r="W30" s="4">
        <v>25.7</v>
      </c>
      <c r="X30" s="4">
        <v>60</v>
      </c>
      <c r="Y30" s="4">
        <v>48.6</v>
      </c>
      <c r="Z30" s="4">
        <v>31.4</v>
      </c>
      <c r="AA30" s="4">
        <v>14.3</v>
      </c>
      <c r="AB30" s="4">
        <v>2.9</v>
      </c>
      <c r="AC30" s="4"/>
      <c r="AD30" s="4">
        <v>2.9</v>
      </c>
      <c r="AE30" s="4"/>
      <c r="AF30" s="4"/>
      <c r="AG30" s="4">
        <v>2.9</v>
      </c>
      <c r="AH30" s="4">
        <v>5.7</v>
      </c>
      <c r="AI30" s="4">
        <v>8.6</v>
      </c>
      <c r="AJ30" s="4">
        <v>2.9</v>
      </c>
      <c r="AK30" s="4">
        <v>14.3</v>
      </c>
      <c r="AL30" s="4">
        <v>25.7</v>
      </c>
      <c r="AM30" s="4">
        <v>28.6</v>
      </c>
      <c r="AN30" s="4">
        <v>8.6</v>
      </c>
      <c r="AO30" s="4">
        <v>5.7</v>
      </c>
      <c r="AP30" s="4"/>
      <c r="AQ30" s="4">
        <v>2.9</v>
      </c>
      <c r="AR30" s="4"/>
      <c r="AS30" s="4">
        <v>2.9</v>
      </c>
      <c r="AT30" s="4"/>
      <c r="AU30" s="4"/>
      <c r="AV30" s="4">
        <v>2.9</v>
      </c>
      <c r="AW30" s="4">
        <f t="shared" si="2"/>
        <v>8.0804347826086946</v>
      </c>
    </row>
    <row r="31" spans="1:49" x14ac:dyDescent="0.25">
      <c r="A31" t="s">
        <v>1680</v>
      </c>
      <c r="B31" s="8" t="s">
        <v>1999</v>
      </c>
      <c r="C31" s="4"/>
      <c r="D31" s="4">
        <v>9.6</v>
      </c>
      <c r="E31" s="4">
        <v>14.4</v>
      </c>
      <c r="F31" s="4">
        <v>12</v>
      </c>
      <c r="G31" s="4"/>
      <c r="H31" s="4">
        <v>2.4</v>
      </c>
      <c r="I31" s="4">
        <v>2.4</v>
      </c>
      <c r="J31" s="4"/>
      <c r="K31" s="4"/>
      <c r="L31" s="4"/>
      <c r="M31" s="4"/>
      <c r="N31" s="4"/>
      <c r="O31" s="4"/>
      <c r="P31" s="4"/>
      <c r="Q31" s="4"/>
      <c r="R31" s="4"/>
      <c r="S31" s="4">
        <v>2.4</v>
      </c>
      <c r="T31" s="4">
        <v>7.2</v>
      </c>
      <c r="U31" s="4">
        <v>21.6</v>
      </c>
      <c r="V31" s="4">
        <v>81.5</v>
      </c>
      <c r="W31" s="4">
        <v>67.099999999999994</v>
      </c>
      <c r="X31" s="4">
        <v>33.6</v>
      </c>
      <c r="Y31" s="4">
        <v>60</v>
      </c>
      <c r="Z31" s="4">
        <v>28.8</v>
      </c>
      <c r="AA31" s="4">
        <v>4.8</v>
      </c>
      <c r="AB31" s="4">
        <v>4.8</v>
      </c>
      <c r="AC31" s="4">
        <v>7.2</v>
      </c>
      <c r="AD31" s="4"/>
      <c r="AE31" s="4"/>
      <c r="AF31" s="4">
        <v>2.4</v>
      </c>
      <c r="AG31" s="4">
        <v>14.4</v>
      </c>
      <c r="AH31" s="4">
        <v>2.4</v>
      </c>
      <c r="AI31" s="4">
        <v>24</v>
      </c>
      <c r="AJ31" s="4">
        <v>12</v>
      </c>
      <c r="AK31" s="4">
        <v>19.2</v>
      </c>
      <c r="AL31" s="4">
        <v>24</v>
      </c>
      <c r="AM31" s="4">
        <v>50.4</v>
      </c>
      <c r="AN31" s="4">
        <v>26.4</v>
      </c>
      <c r="AO31" s="4">
        <v>2.4</v>
      </c>
      <c r="AP31" s="4">
        <v>2.4</v>
      </c>
      <c r="AQ31" s="4">
        <v>4.8</v>
      </c>
      <c r="AR31" s="4"/>
      <c r="AS31" s="4">
        <v>2.4</v>
      </c>
      <c r="AT31" s="4"/>
      <c r="AU31" s="4">
        <v>2.4</v>
      </c>
      <c r="AV31" s="4"/>
      <c r="AW31" s="4">
        <f t="shared" si="2"/>
        <v>11.94347826086956</v>
      </c>
    </row>
    <row r="32" spans="1:49" x14ac:dyDescent="0.25">
      <c r="A32" t="s">
        <v>1681</v>
      </c>
      <c r="B32" s="8" t="s">
        <v>1999</v>
      </c>
      <c r="C32" s="4">
        <v>1.5</v>
      </c>
      <c r="D32" s="4">
        <v>6.1</v>
      </c>
      <c r="E32" s="4">
        <v>3.1</v>
      </c>
      <c r="F32" s="4">
        <v>1.5</v>
      </c>
      <c r="G32" s="4"/>
      <c r="H32" s="4"/>
      <c r="I32" s="4">
        <v>1.5</v>
      </c>
      <c r="J32" s="4"/>
      <c r="K32" s="4"/>
      <c r="L32" s="4">
        <v>1.5</v>
      </c>
      <c r="M32" s="4"/>
      <c r="N32" s="4"/>
      <c r="O32" s="4"/>
      <c r="P32" s="4"/>
      <c r="Q32" s="4"/>
      <c r="R32" s="4"/>
      <c r="S32" s="4">
        <v>1.5</v>
      </c>
      <c r="T32" s="4">
        <v>9.1999999999999993</v>
      </c>
      <c r="U32" s="4">
        <v>36.700000000000003</v>
      </c>
      <c r="V32" s="4">
        <v>68.8</v>
      </c>
      <c r="W32" s="4">
        <v>55</v>
      </c>
      <c r="X32" s="4">
        <v>33.6</v>
      </c>
      <c r="Y32" s="4">
        <v>26</v>
      </c>
      <c r="Z32" s="4">
        <v>12.2</v>
      </c>
      <c r="AA32" s="4">
        <v>10.7</v>
      </c>
      <c r="AB32" s="4">
        <v>3.1</v>
      </c>
      <c r="AC32" s="4">
        <v>3.1</v>
      </c>
      <c r="AD32" s="4"/>
      <c r="AE32" s="4">
        <v>3.1</v>
      </c>
      <c r="AF32" s="4">
        <v>3.1</v>
      </c>
      <c r="AG32" s="4"/>
      <c r="AH32" s="4">
        <v>12.2</v>
      </c>
      <c r="AI32" s="4">
        <v>4.5999999999999996</v>
      </c>
      <c r="AJ32" s="4">
        <v>3.1</v>
      </c>
      <c r="AK32" s="4">
        <v>3.1</v>
      </c>
      <c r="AL32" s="4">
        <v>27.5</v>
      </c>
      <c r="AM32" s="4">
        <v>30.6</v>
      </c>
      <c r="AN32" s="4">
        <v>18.3</v>
      </c>
      <c r="AO32" s="4">
        <v>6.1</v>
      </c>
      <c r="AP32" s="4">
        <v>7.6</v>
      </c>
      <c r="AQ32" s="4">
        <v>1.5</v>
      </c>
      <c r="AR32" s="4">
        <v>4.5999999999999996</v>
      </c>
      <c r="AS32" s="4">
        <v>3.1</v>
      </c>
      <c r="AT32" s="4"/>
      <c r="AU32" s="4"/>
      <c r="AV32" s="4"/>
      <c r="AW32" s="4">
        <f t="shared" si="2"/>
        <v>8.7739130434782666</v>
      </c>
    </row>
    <row r="33" spans="1:49" x14ac:dyDescent="0.25">
      <c r="A33" t="s">
        <v>1682</v>
      </c>
      <c r="B33" s="8" t="s">
        <v>1999</v>
      </c>
      <c r="C33" s="4"/>
      <c r="D33" s="4">
        <v>4.8</v>
      </c>
      <c r="E33" s="4">
        <v>4.8</v>
      </c>
      <c r="F33" s="4">
        <v>21.5</v>
      </c>
      <c r="G33" s="4">
        <v>4.8</v>
      </c>
      <c r="H33" s="4">
        <v>2.4</v>
      </c>
      <c r="I33" s="4"/>
      <c r="J33" s="4">
        <v>2.4</v>
      </c>
      <c r="K33" s="4"/>
      <c r="L33" s="4"/>
      <c r="M33" s="4"/>
      <c r="N33" s="4"/>
      <c r="O33" s="4"/>
      <c r="P33" s="4"/>
      <c r="Q33" s="4"/>
      <c r="R33" s="4"/>
      <c r="S33" s="4"/>
      <c r="T33" s="4">
        <v>2.4</v>
      </c>
      <c r="U33" s="4">
        <v>23.9</v>
      </c>
      <c r="V33" s="4">
        <v>33.5</v>
      </c>
      <c r="W33" s="4">
        <v>28.7</v>
      </c>
      <c r="X33" s="4">
        <v>21.5</v>
      </c>
      <c r="Y33" s="4">
        <v>9.6</v>
      </c>
      <c r="Z33" s="4">
        <v>12</v>
      </c>
      <c r="AA33" s="4">
        <v>12</v>
      </c>
      <c r="AB33" s="4">
        <v>2.4</v>
      </c>
      <c r="AC33" s="4">
        <v>2.4</v>
      </c>
      <c r="AD33" s="4">
        <v>2.4</v>
      </c>
      <c r="AE33" s="4"/>
      <c r="AF33" s="4"/>
      <c r="AG33" s="4">
        <v>2.4</v>
      </c>
      <c r="AH33" s="4"/>
      <c r="AI33" s="4">
        <v>7.2</v>
      </c>
      <c r="AJ33" s="4">
        <v>4.8</v>
      </c>
      <c r="AK33" s="4">
        <v>19.100000000000001</v>
      </c>
      <c r="AL33" s="4">
        <v>2.4</v>
      </c>
      <c r="AM33" s="4">
        <v>4.8</v>
      </c>
      <c r="AN33" s="4">
        <v>12</v>
      </c>
      <c r="AO33" s="4">
        <v>7.2</v>
      </c>
      <c r="AP33" s="4">
        <v>9.6</v>
      </c>
      <c r="AQ33" s="4"/>
      <c r="AR33" s="4">
        <v>2.4</v>
      </c>
      <c r="AS33" s="4"/>
      <c r="AT33" s="4"/>
      <c r="AU33" s="4"/>
      <c r="AV33" s="4"/>
      <c r="AW33" s="4">
        <f t="shared" si="2"/>
        <v>5.7260869565217387</v>
      </c>
    </row>
    <row r="34" spans="1:49" x14ac:dyDescent="0.25">
      <c r="A34" t="s">
        <v>1683</v>
      </c>
      <c r="B34" s="8" t="s">
        <v>1999</v>
      </c>
      <c r="C34" s="4">
        <v>4.5999999999999996</v>
      </c>
      <c r="D34" s="4">
        <v>6.4</v>
      </c>
      <c r="E34" s="4">
        <v>7.3</v>
      </c>
      <c r="F34" s="4">
        <v>7.3</v>
      </c>
      <c r="G34" s="4">
        <v>2.7</v>
      </c>
      <c r="H34" s="4">
        <v>0.9</v>
      </c>
      <c r="I34" s="4">
        <v>0.9</v>
      </c>
      <c r="J34" s="4">
        <v>0.9</v>
      </c>
      <c r="K34" s="4">
        <v>0.9</v>
      </c>
      <c r="L34" s="4"/>
      <c r="M34" s="4"/>
      <c r="N34" s="4"/>
      <c r="O34" s="4"/>
      <c r="P34" s="4"/>
      <c r="Q34" s="4"/>
      <c r="R34" s="4"/>
      <c r="S34" s="4">
        <v>1.8</v>
      </c>
      <c r="T34" s="4">
        <v>0.9</v>
      </c>
      <c r="U34" s="4">
        <v>4.5999999999999996</v>
      </c>
      <c r="V34" s="4">
        <v>11</v>
      </c>
      <c r="W34" s="4">
        <v>32.9</v>
      </c>
      <c r="X34" s="4">
        <v>34.700000000000003</v>
      </c>
      <c r="Y34" s="4">
        <v>43.9</v>
      </c>
      <c r="Z34" s="4">
        <v>26.5</v>
      </c>
      <c r="AA34" s="4">
        <v>7.3</v>
      </c>
      <c r="AB34" s="4">
        <v>6.4</v>
      </c>
      <c r="AC34" s="4">
        <v>2.7</v>
      </c>
      <c r="AD34" s="4">
        <v>2.7</v>
      </c>
      <c r="AE34" s="4">
        <v>1.8</v>
      </c>
      <c r="AF34" s="4">
        <v>0.9</v>
      </c>
      <c r="AG34" s="4"/>
      <c r="AH34" s="4"/>
      <c r="AI34" s="4">
        <v>0.9</v>
      </c>
      <c r="AJ34" s="4">
        <v>2.7</v>
      </c>
      <c r="AK34" s="4">
        <v>4.5999999999999996</v>
      </c>
      <c r="AL34" s="4">
        <v>5.5</v>
      </c>
      <c r="AM34" s="4">
        <v>8.1999999999999993</v>
      </c>
      <c r="AN34" s="4">
        <v>8.1999999999999993</v>
      </c>
      <c r="AO34" s="4">
        <v>4.5999999999999996</v>
      </c>
      <c r="AP34" s="4">
        <v>4.5999999999999996</v>
      </c>
      <c r="AQ34" s="4">
        <v>5.5</v>
      </c>
      <c r="AR34" s="4">
        <v>1.8</v>
      </c>
      <c r="AS34" s="4">
        <v>0.9</v>
      </c>
      <c r="AT34" s="4"/>
      <c r="AU34" s="4"/>
      <c r="AV34" s="4">
        <v>0.9</v>
      </c>
      <c r="AW34" s="4">
        <f t="shared" si="2"/>
        <v>5.6173913043478247</v>
      </c>
    </row>
    <row r="35" spans="1:49" x14ac:dyDescent="0.25">
      <c r="A35" t="s">
        <v>1959</v>
      </c>
      <c r="B35" s="8" t="s">
        <v>1999</v>
      </c>
      <c r="C35" s="4">
        <v>0.7</v>
      </c>
      <c r="D35" s="4">
        <v>4.7</v>
      </c>
      <c r="E35" s="4">
        <v>11.9</v>
      </c>
      <c r="F35" s="4">
        <v>8.4</v>
      </c>
      <c r="G35" s="4">
        <v>3.8</v>
      </c>
      <c r="H35" s="4">
        <v>1.5</v>
      </c>
      <c r="I35" s="4">
        <v>0.7</v>
      </c>
      <c r="J35" s="4">
        <v>0.8</v>
      </c>
      <c r="K35" s="4">
        <v>0.7</v>
      </c>
      <c r="L35" s="4">
        <v>0.3</v>
      </c>
      <c r="M35" s="4">
        <v>0.2</v>
      </c>
      <c r="N35" s="4">
        <v>0.1</v>
      </c>
      <c r="O35" s="4">
        <v>0.3</v>
      </c>
      <c r="P35" s="4">
        <v>0.2</v>
      </c>
      <c r="Q35" s="4">
        <v>0.1</v>
      </c>
      <c r="R35" s="4">
        <v>0.4</v>
      </c>
      <c r="S35" s="4">
        <v>1.3</v>
      </c>
      <c r="T35" s="4">
        <v>2.2999999999999998</v>
      </c>
      <c r="U35" s="4">
        <v>4.9000000000000004</v>
      </c>
      <c r="V35" s="4">
        <v>7.5</v>
      </c>
      <c r="W35" s="4">
        <v>14.4</v>
      </c>
      <c r="X35" s="4">
        <v>33.1</v>
      </c>
      <c r="Y35" s="4">
        <v>36.9</v>
      </c>
      <c r="Z35" s="4">
        <v>29.5</v>
      </c>
      <c r="AA35" s="4">
        <v>14</v>
      </c>
      <c r="AB35" s="4">
        <v>6.4</v>
      </c>
      <c r="AC35" s="4">
        <v>2.7</v>
      </c>
      <c r="AD35" s="4">
        <v>2.1</v>
      </c>
      <c r="AE35" s="4">
        <v>1.6</v>
      </c>
      <c r="AF35" s="4">
        <v>1.3</v>
      </c>
      <c r="AG35" s="4">
        <v>1</v>
      </c>
      <c r="AH35" s="4">
        <v>2.1</v>
      </c>
      <c r="AI35" s="4">
        <v>2.8</v>
      </c>
      <c r="AJ35" s="4">
        <v>6.6</v>
      </c>
      <c r="AK35" s="4">
        <v>13.5</v>
      </c>
      <c r="AL35" s="4">
        <v>15.5</v>
      </c>
      <c r="AM35" s="4">
        <v>13.2</v>
      </c>
      <c r="AN35" s="4">
        <v>6.9</v>
      </c>
      <c r="AO35" s="4">
        <v>2.7</v>
      </c>
      <c r="AP35" s="4">
        <v>2.1</v>
      </c>
      <c r="AQ35" s="4">
        <v>1.3</v>
      </c>
      <c r="AR35" s="4">
        <v>0.8</v>
      </c>
      <c r="AS35" s="4">
        <v>0.6</v>
      </c>
      <c r="AT35" s="4">
        <v>0.8</v>
      </c>
      <c r="AU35" s="4">
        <v>0.5</v>
      </c>
      <c r="AV35" s="4">
        <v>0.8</v>
      </c>
      <c r="AW35" s="4">
        <f t="shared" si="2"/>
        <v>5.7391304347826111</v>
      </c>
    </row>
    <row r="36" spans="1:49" x14ac:dyDescent="0.25">
      <c r="A36" t="s">
        <v>1684</v>
      </c>
      <c r="B36" s="8" t="s">
        <v>1684</v>
      </c>
      <c r="C36" s="4"/>
      <c r="D36" s="4">
        <v>1.6</v>
      </c>
      <c r="E36" s="4">
        <v>0.8</v>
      </c>
      <c r="F36" s="4"/>
      <c r="G36" s="4"/>
      <c r="H36" s="4"/>
      <c r="I36" s="4"/>
      <c r="J36" s="4">
        <v>0.8</v>
      </c>
      <c r="K36" s="4">
        <v>0.8</v>
      </c>
      <c r="L36" s="4"/>
      <c r="M36" s="4"/>
      <c r="N36" s="4"/>
      <c r="O36" s="4"/>
      <c r="P36" s="4"/>
      <c r="Q36" s="4"/>
      <c r="R36" s="4"/>
      <c r="S36" s="4"/>
      <c r="T36" s="4">
        <v>3.3</v>
      </c>
      <c r="U36" s="4">
        <v>18.8</v>
      </c>
      <c r="V36" s="4">
        <v>37.6</v>
      </c>
      <c r="W36" s="4">
        <v>40.9</v>
      </c>
      <c r="X36" s="4">
        <v>18.8</v>
      </c>
      <c r="Y36" s="4">
        <v>18</v>
      </c>
      <c r="Z36" s="4">
        <v>8.1999999999999993</v>
      </c>
      <c r="AA36" s="4">
        <v>10.6</v>
      </c>
      <c r="AB36" s="4">
        <v>4.0999999999999996</v>
      </c>
      <c r="AC36" s="4">
        <v>1.6</v>
      </c>
      <c r="AD36" s="4">
        <v>0.8</v>
      </c>
      <c r="AE36" s="4">
        <v>0.8</v>
      </c>
      <c r="AF36" s="4">
        <v>0.8</v>
      </c>
      <c r="AG36" s="4"/>
      <c r="AH36" s="4"/>
      <c r="AI36" s="4"/>
      <c r="AJ36" s="4"/>
      <c r="AK36" s="4">
        <v>3.3</v>
      </c>
      <c r="AL36" s="4">
        <v>2.5</v>
      </c>
      <c r="AM36" s="4">
        <v>8.1999999999999993</v>
      </c>
      <c r="AN36" s="4">
        <v>4.0999999999999996</v>
      </c>
      <c r="AO36" s="4">
        <v>3.3</v>
      </c>
      <c r="AP36" s="4">
        <v>3.3</v>
      </c>
      <c r="AQ36" s="4">
        <v>1.6</v>
      </c>
      <c r="AR36" s="4">
        <v>1.6</v>
      </c>
      <c r="AS36" s="4">
        <v>0.8</v>
      </c>
      <c r="AT36" s="4"/>
      <c r="AU36" s="4"/>
      <c r="AV36" s="4"/>
      <c r="AW36" s="4">
        <f t="shared" si="2"/>
        <v>4.2826086956521738</v>
      </c>
    </row>
    <row r="37" spans="1:49" x14ac:dyDescent="0.25">
      <c r="A37" t="s">
        <v>1685</v>
      </c>
      <c r="B37" s="8" t="s">
        <v>2001</v>
      </c>
      <c r="C37" s="4"/>
      <c r="D37" s="4"/>
      <c r="E37" s="4">
        <v>1.7</v>
      </c>
      <c r="F37" s="4">
        <v>1.7</v>
      </c>
      <c r="G37" s="4">
        <v>1.7</v>
      </c>
      <c r="H37" s="4">
        <v>1.7</v>
      </c>
      <c r="I37" s="4"/>
      <c r="J37" s="4"/>
      <c r="K37" s="4"/>
      <c r="L37" s="4"/>
      <c r="M37" s="4"/>
      <c r="N37" s="4"/>
      <c r="O37" s="4"/>
      <c r="P37" s="4"/>
      <c r="Q37" s="4"/>
      <c r="R37" s="4">
        <v>1.7</v>
      </c>
      <c r="S37" s="4">
        <v>1.7</v>
      </c>
      <c r="T37" s="4">
        <v>26.4</v>
      </c>
      <c r="U37" s="4">
        <v>99</v>
      </c>
      <c r="V37" s="4">
        <v>69.3</v>
      </c>
      <c r="W37" s="4">
        <v>36.299999999999997</v>
      </c>
      <c r="X37" s="4">
        <v>18.2</v>
      </c>
      <c r="Y37" s="4">
        <v>6.6</v>
      </c>
      <c r="Z37" s="4">
        <v>3.3</v>
      </c>
      <c r="AA37" s="4">
        <v>1.7</v>
      </c>
      <c r="AB37" s="4">
        <v>1.7</v>
      </c>
      <c r="AC37" s="4">
        <v>5</v>
      </c>
      <c r="AD37" s="4">
        <v>1.7</v>
      </c>
      <c r="AE37" s="4"/>
      <c r="AF37" s="4">
        <v>1.7</v>
      </c>
      <c r="AG37" s="4">
        <v>1.7</v>
      </c>
      <c r="AH37" s="4">
        <v>1.7</v>
      </c>
      <c r="AI37" s="4">
        <v>6.6</v>
      </c>
      <c r="AJ37" s="4">
        <v>13.2</v>
      </c>
      <c r="AK37" s="4">
        <v>6.6</v>
      </c>
      <c r="AL37" s="4">
        <v>3.3</v>
      </c>
      <c r="AM37" s="4">
        <v>3.3</v>
      </c>
      <c r="AN37" s="4">
        <v>1.7</v>
      </c>
      <c r="AO37" s="4">
        <v>5</v>
      </c>
      <c r="AP37" s="4"/>
      <c r="AQ37" s="4"/>
      <c r="AR37" s="4">
        <v>1.7</v>
      </c>
      <c r="AS37" s="4">
        <v>5</v>
      </c>
      <c r="AT37" s="4"/>
      <c r="AU37" s="4"/>
      <c r="AV37" s="4">
        <v>1.7</v>
      </c>
      <c r="AW37" s="4">
        <f t="shared" ref="AW37:AW42" si="3">SUM(C37:AV37)/46</f>
        <v>7.230434782608695</v>
      </c>
    </row>
    <row r="38" spans="1:49" x14ac:dyDescent="0.25">
      <c r="A38" t="s">
        <v>1686</v>
      </c>
      <c r="B38" s="8" t="s">
        <v>2001</v>
      </c>
      <c r="C38" s="4"/>
      <c r="D38" s="4">
        <v>1.4</v>
      </c>
      <c r="E38" s="4">
        <v>2.8</v>
      </c>
      <c r="F38" s="4">
        <v>1.4</v>
      </c>
      <c r="G38" s="4">
        <v>1.4</v>
      </c>
      <c r="H38" s="4">
        <v>1.4</v>
      </c>
      <c r="I38" s="4"/>
      <c r="J38" s="4"/>
      <c r="K38" s="4"/>
      <c r="L38" s="4"/>
      <c r="M38" s="4"/>
      <c r="N38" s="4"/>
      <c r="O38" s="4"/>
      <c r="P38" s="4"/>
      <c r="Q38" s="4"/>
      <c r="R38" s="4">
        <v>2.8</v>
      </c>
      <c r="S38" s="4">
        <v>2.8</v>
      </c>
      <c r="T38" s="4">
        <v>6.9</v>
      </c>
      <c r="U38" s="4">
        <v>23.4</v>
      </c>
      <c r="V38" s="4">
        <v>28.9</v>
      </c>
      <c r="W38" s="4">
        <v>17.899999999999999</v>
      </c>
      <c r="X38" s="4">
        <v>16.5</v>
      </c>
      <c r="Y38" s="4">
        <v>8.3000000000000007</v>
      </c>
      <c r="Z38" s="4">
        <v>5.5</v>
      </c>
      <c r="AA38" s="4">
        <v>4.0999999999999996</v>
      </c>
      <c r="AB38" s="4">
        <v>4.0999999999999996</v>
      </c>
      <c r="AC38" s="4">
        <v>6.9</v>
      </c>
      <c r="AD38" s="4">
        <v>4.0999999999999996</v>
      </c>
      <c r="AE38" s="4">
        <v>1.4</v>
      </c>
      <c r="AF38" s="4">
        <v>1.4</v>
      </c>
      <c r="AG38" s="4">
        <v>5.5</v>
      </c>
      <c r="AH38" s="4">
        <v>1.4</v>
      </c>
      <c r="AI38" s="4">
        <v>5.5</v>
      </c>
      <c r="AJ38" s="4">
        <v>22</v>
      </c>
      <c r="AK38" s="4">
        <v>9.6</v>
      </c>
      <c r="AL38" s="4">
        <v>8.3000000000000007</v>
      </c>
      <c r="AM38" s="4">
        <v>11</v>
      </c>
      <c r="AN38" s="4">
        <v>2.8</v>
      </c>
      <c r="AO38" s="4">
        <v>2.8</v>
      </c>
      <c r="AP38" s="4">
        <v>2.8</v>
      </c>
      <c r="AQ38" s="4"/>
      <c r="AR38" s="4">
        <v>1.4</v>
      </c>
      <c r="AS38" s="4"/>
      <c r="AT38" s="4"/>
      <c r="AU38" s="4"/>
      <c r="AV38" s="4"/>
      <c r="AW38" s="4">
        <f t="shared" si="3"/>
        <v>4.7065217391304364</v>
      </c>
    </row>
    <row r="39" spans="1:49" x14ac:dyDescent="0.25">
      <c r="A39" t="s">
        <v>1687</v>
      </c>
      <c r="B39" s="8" t="s">
        <v>2001</v>
      </c>
      <c r="C39" s="4"/>
      <c r="D39" s="4">
        <v>2.9</v>
      </c>
      <c r="E39" s="4">
        <v>2.1</v>
      </c>
      <c r="F39" s="4"/>
      <c r="G39" s="4">
        <v>2.1</v>
      </c>
      <c r="H39" s="4">
        <v>0.7</v>
      </c>
      <c r="I39" s="4"/>
      <c r="J39" s="4"/>
      <c r="K39" s="4"/>
      <c r="L39" s="4"/>
      <c r="M39" s="4"/>
      <c r="N39" s="4">
        <v>0.7</v>
      </c>
      <c r="O39" s="4"/>
      <c r="P39" s="4">
        <v>0.7</v>
      </c>
      <c r="Q39" s="4">
        <v>2.1</v>
      </c>
      <c r="R39" s="4">
        <v>1.4</v>
      </c>
      <c r="S39" s="4">
        <v>8.6</v>
      </c>
      <c r="T39" s="4">
        <v>23.6</v>
      </c>
      <c r="U39" s="4">
        <v>42.9</v>
      </c>
      <c r="V39" s="4">
        <v>33.6</v>
      </c>
      <c r="W39" s="4">
        <v>17.899999999999999</v>
      </c>
      <c r="X39" s="4">
        <v>12.9</v>
      </c>
      <c r="Y39" s="4">
        <v>16.5</v>
      </c>
      <c r="Z39" s="4">
        <v>3.6</v>
      </c>
      <c r="AA39" s="4">
        <v>1.4</v>
      </c>
      <c r="AB39" s="4">
        <v>3.6</v>
      </c>
      <c r="AC39" s="4">
        <v>0.7</v>
      </c>
      <c r="AD39" s="4"/>
      <c r="AE39" s="4"/>
      <c r="AF39" s="4">
        <v>0.7</v>
      </c>
      <c r="AG39" s="4"/>
      <c r="AH39" s="4">
        <v>1.4</v>
      </c>
      <c r="AI39" s="4">
        <v>1.4</v>
      </c>
      <c r="AJ39" s="4">
        <v>2.9</v>
      </c>
      <c r="AK39" s="4">
        <v>10</v>
      </c>
      <c r="AL39" s="4">
        <v>7.9</v>
      </c>
      <c r="AM39" s="4">
        <v>5</v>
      </c>
      <c r="AN39" s="4">
        <v>5</v>
      </c>
      <c r="AO39" s="4">
        <v>2.9</v>
      </c>
      <c r="AP39" s="4">
        <v>0.7</v>
      </c>
      <c r="AQ39" s="4">
        <v>0.7</v>
      </c>
      <c r="AR39" s="4">
        <v>1.4</v>
      </c>
      <c r="AS39" s="4">
        <v>4.3</v>
      </c>
      <c r="AT39" s="4">
        <v>0.7</v>
      </c>
      <c r="AU39" s="4"/>
      <c r="AV39" s="4">
        <v>1.4</v>
      </c>
      <c r="AW39" s="4">
        <f t="shared" si="3"/>
        <v>4.8782608695652172</v>
      </c>
    </row>
    <row r="40" spans="1:49" x14ac:dyDescent="0.25">
      <c r="A40" t="s">
        <v>1688</v>
      </c>
      <c r="B40" s="8" t="s">
        <v>2001</v>
      </c>
      <c r="C40" s="4">
        <v>1</v>
      </c>
      <c r="D40" s="4">
        <v>3.4</v>
      </c>
      <c r="E40" s="4">
        <v>1.4</v>
      </c>
      <c r="F40" s="4">
        <v>1.4</v>
      </c>
      <c r="G40" s="4">
        <v>0.5</v>
      </c>
      <c r="H40" s="4">
        <v>0.5</v>
      </c>
      <c r="I40" s="4"/>
      <c r="J40" s="4"/>
      <c r="K40" s="4"/>
      <c r="L40" s="4"/>
      <c r="M40" s="4"/>
      <c r="N40" s="4"/>
      <c r="O40" s="4"/>
      <c r="P40" s="4"/>
      <c r="Q40" s="4">
        <v>0.5</v>
      </c>
      <c r="R40" s="4">
        <v>1.9</v>
      </c>
      <c r="S40" s="4">
        <v>14.5</v>
      </c>
      <c r="T40" s="4">
        <v>32.799999999999997</v>
      </c>
      <c r="U40" s="4">
        <v>41</v>
      </c>
      <c r="V40" s="4">
        <v>32.799999999999997</v>
      </c>
      <c r="W40" s="4">
        <v>12.5</v>
      </c>
      <c r="X40" s="4">
        <v>9.1999999999999993</v>
      </c>
      <c r="Y40" s="4">
        <v>5.8</v>
      </c>
      <c r="Z40" s="4">
        <v>4.3</v>
      </c>
      <c r="AA40" s="4">
        <v>2.4</v>
      </c>
      <c r="AB40" s="4">
        <v>3.9</v>
      </c>
      <c r="AC40" s="4">
        <v>1.4</v>
      </c>
      <c r="AD40" s="4"/>
      <c r="AE40" s="4">
        <v>1</v>
      </c>
      <c r="AF40" s="4">
        <v>0.5</v>
      </c>
      <c r="AG40" s="4"/>
      <c r="AH40" s="4">
        <v>0.5</v>
      </c>
      <c r="AI40" s="4"/>
      <c r="AJ40" s="4">
        <v>6.3</v>
      </c>
      <c r="AK40" s="4">
        <v>8.1999999999999993</v>
      </c>
      <c r="AL40" s="4">
        <v>13</v>
      </c>
      <c r="AM40" s="4">
        <v>10.1</v>
      </c>
      <c r="AN40" s="4">
        <v>2.4</v>
      </c>
      <c r="AO40" s="4">
        <v>2.4</v>
      </c>
      <c r="AP40" s="4">
        <v>2.4</v>
      </c>
      <c r="AQ40" s="4">
        <v>0.5</v>
      </c>
      <c r="AR40" s="4"/>
      <c r="AS40" s="4">
        <v>1</v>
      </c>
      <c r="AT40" s="4">
        <v>0.5</v>
      </c>
      <c r="AU40" s="4"/>
      <c r="AV40" s="4">
        <v>0.5</v>
      </c>
      <c r="AW40" s="4">
        <f t="shared" si="3"/>
        <v>4.7934782608695654</v>
      </c>
    </row>
    <row r="41" spans="1:49" x14ac:dyDescent="0.25">
      <c r="A41" t="s">
        <v>1689</v>
      </c>
      <c r="B41" s="8" t="s">
        <v>2001</v>
      </c>
      <c r="C41" s="4">
        <v>0.5</v>
      </c>
      <c r="D41" s="4">
        <v>0.9</v>
      </c>
      <c r="E41" s="4">
        <v>2.7</v>
      </c>
      <c r="F41" s="4">
        <v>1.8</v>
      </c>
      <c r="G41" s="4">
        <v>0.9</v>
      </c>
      <c r="H41" s="4">
        <v>0.9</v>
      </c>
      <c r="I41" s="4"/>
      <c r="J41" s="4"/>
      <c r="K41" s="4"/>
      <c r="L41" s="4"/>
      <c r="M41" s="4"/>
      <c r="N41" s="4"/>
      <c r="O41" s="4"/>
      <c r="P41" s="4">
        <v>1.4</v>
      </c>
      <c r="Q41" s="4">
        <v>1.8</v>
      </c>
      <c r="R41" s="4">
        <v>5.5</v>
      </c>
      <c r="S41" s="4">
        <v>25.6</v>
      </c>
      <c r="T41" s="4">
        <v>43.9</v>
      </c>
      <c r="U41" s="4">
        <v>38</v>
      </c>
      <c r="V41" s="4">
        <v>18.8</v>
      </c>
      <c r="W41" s="4">
        <v>10.5</v>
      </c>
      <c r="X41" s="4">
        <v>11.9</v>
      </c>
      <c r="Y41" s="4">
        <v>8.6999999999999993</v>
      </c>
      <c r="Z41" s="4">
        <v>7.3</v>
      </c>
      <c r="AA41" s="4">
        <v>0.9</v>
      </c>
      <c r="AB41" s="4">
        <v>2.7</v>
      </c>
      <c r="AC41" s="4"/>
      <c r="AD41" s="4">
        <v>0.9</v>
      </c>
      <c r="AE41" s="4"/>
      <c r="AF41" s="4">
        <v>0.5</v>
      </c>
      <c r="AG41" s="4"/>
      <c r="AH41" s="4">
        <v>0.9</v>
      </c>
      <c r="AI41" s="4">
        <v>0.9</v>
      </c>
      <c r="AJ41" s="4">
        <v>2.7</v>
      </c>
      <c r="AK41" s="4">
        <v>3.2</v>
      </c>
      <c r="AL41" s="4">
        <v>4.0999999999999996</v>
      </c>
      <c r="AM41" s="4">
        <v>4.0999999999999996</v>
      </c>
      <c r="AN41" s="4">
        <v>3.7</v>
      </c>
      <c r="AO41" s="4">
        <v>1.4</v>
      </c>
      <c r="AP41" s="4">
        <v>2.2999999999999998</v>
      </c>
      <c r="AQ41" s="4">
        <v>1.4</v>
      </c>
      <c r="AR41" s="4">
        <v>2.7</v>
      </c>
      <c r="AS41" s="4">
        <v>0.9</v>
      </c>
      <c r="AT41" s="4">
        <v>0.9</v>
      </c>
      <c r="AU41" s="4"/>
      <c r="AV41" s="4">
        <v>0.5</v>
      </c>
      <c r="AW41" s="4">
        <f t="shared" si="3"/>
        <v>4.6913043478260876</v>
      </c>
    </row>
    <row r="42" spans="1:49" x14ac:dyDescent="0.25">
      <c r="A42" t="s">
        <v>1960</v>
      </c>
      <c r="B42" s="8" t="s">
        <v>2001</v>
      </c>
      <c r="C42" s="4"/>
      <c r="D42" s="4">
        <v>1.1000000000000001</v>
      </c>
      <c r="E42" s="4">
        <v>1.4</v>
      </c>
      <c r="F42" s="4">
        <v>0.9</v>
      </c>
      <c r="G42" s="4">
        <v>1.5</v>
      </c>
      <c r="H42" s="4">
        <v>1</v>
      </c>
      <c r="I42" s="4"/>
      <c r="J42" s="4">
        <v>0.1</v>
      </c>
      <c r="K42" s="4"/>
      <c r="L42" s="4">
        <v>0.3</v>
      </c>
      <c r="M42" s="4">
        <v>0.1</v>
      </c>
      <c r="N42" s="4">
        <v>0.3</v>
      </c>
      <c r="O42" s="4">
        <v>0.1</v>
      </c>
      <c r="P42" s="4">
        <v>0.4</v>
      </c>
      <c r="Q42" s="4">
        <v>0.3</v>
      </c>
      <c r="R42" s="4">
        <v>0.9</v>
      </c>
      <c r="S42" s="4">
        <v>3.6</v>
      </c>
      <c r="T42" s="4">
        <v>13.6</v>
      </c>
      <c r="U42" s="4">
        <v>27.9</v>
      </c>
      <c r="V42" s="4">
        <v>27.8</v>
      </c>
      <c r="W42" s="4">
        <v>19.7</v>
      </c>
      <c r="X42" s="4">
        <v>16</v>
      </c>
      <c r="Y42" s="4">
        <v>12.9</v>
      </c>
      <c r="Z42" s="4">
        <v>8.1999999999999993</v>
      </c>
      <c r="AA42" s="4">
        <v>7.1</v>
      </c>
      <c r="AB42" s="4">
        <v>4.3</v>
      </c>
      <c r="AC42" s="4">
        <v>2.4</v>
      </c>
      <c r="AD42" s="4">
        <v>1.5</v>
      </c>
      <c r="AE42" s="4">
        <v>1</v>
      </c>
      <c r="AF42" s="4">
        <v>1.1000000000000001</v>
      </c>
      <c r="AG42" s="4">
        <v>1</v>
      </c>
      <c r="AH42" s="4">
        <v>1.9</v>
      </c>
      <c r="AI42" s="4">
        <v>1.9</v>
      </c>
      <c r="AJ42" s="4">
        <v>3.2</v>
      </c>
      <c r="AK42" s="4">
        <v>4.8</v>
      </c>
      <c r="AL42" s="4">
        <v>6</v>
      </c>
      <c r="AM42" s="4">
        <v>4.5999999999999996</v>
      </c>
      <c r="AN42" s="4">
        <v>3.9</v>
      </c>
      <c r="AO42" s="4">
        <v>2.4</v>
      </c>
      <c r="AP42" s="4">
        <v>1.6</v>
      </c>
      <c r="AQ42" s="4">
        <v>1</v>
      </c>
      <c r="AR42" s="4">
        <v>1.8</v>
      </c>
      <c r="AS42" s="4">
        <v>0.4</v>
      </c>
      <c r="AT42" s="4">
        <v>0.6</v>
      </c>
      <c r="AU42" s="4">
        <v>0.3</v>
      </c>
      <c r="AV42" s="4">
        <v>0.3</v>
      </c>
      <c r="AW42" s="4">
        <f t="shared" si="3"/>
        <v>4.1565217391304357</v>
      </c>
    </row>
    <row r="43" spans="1:49" x14ac:dyDescent="0.25">
      <c r="A43" t="s">
        <v>1690</v>
      </c>
      <c r="B43" s="8" t="s">
        <v>2002</v>
      </c>
      <c r="C43" s="4"/>
      <c r="D43" s="4"/>
      <c r="E43" s="4"/>
      <c r="F43" s="4">
        <v>1.2</v>
      </c>
      <c r="G43" s="4"/>
      <c r="H43" s="4">
        <v>2.4</v>
      </c>
      <c r="I43" s="4"/>
      <c r="J43" s="4"/>
      <c r="K43" s="4"/>
      <c r="L43" s="4"/>
      <c r="M43" s="4">
        <v>1.2</v>
      </c>
      <c r="N43" s="4"/>
      <c r="O43" s="4"/>
      <c r="P43" s="4">
        <v>3.7</v>
      </c>
      <c r="Q43" s="4">
        <v>6.1</v>
      </c>
      <c r="R43" s="4">
        <v>23.3</v>
      </c>
      <c r="S43" s="4">
        <v>58.8</v>
      </c>
      <c r="T43" s="4">
        <v>55.1</v>
      </c>
      <c r="U43" s="4">
        <v>17.100000000000001</v>
      </c>
      <c r="V43" s="4">
        <v>13.5</v>
      </c>
      <c r="W43" s="4">
        <v>6.1</v>
      </c>
      <c r="X43" s="4">
        <v>2.4</v>
      </c>
      <c r="Y43" s="4">
        <v>3.7</v>
      </c>
      <c r="Z43" s="4">
        <v>3.7</v>
      </c>
      <c r="AA43" s="4">
        <v>3.7</v>
      </c>
      <c r="AB43" s="4"/>
      <c r="AC43" s="4"/>
      <c r="AD43" s="4"/>
      <c r="AE43" s="4"/>
      <c r="AF43" s="4">
        <v>1.2</v>
      </c>
      <c r="AG43" s="4"/>
      <c r="AH43" s="4"/>
      <c r="AI43" s="4">
        <v>2.4</v>
      </c>
      <c r="AJ43" s="4">
        <v>3.7</v>
      </c>
      <c r="AK43" s="4">
        <v>4.9000000000000004</v>
      </c>
      <c r="AL43" s="4">
        <v>9.8000000000000007</v>
      </c>
      <c r="AM43" s="4">
        <v>6.1</v>
      </c>
      <c r="AN43" s="4">
        <v>7.3</v>
      </c>
      <c r="AO43" s="4">
        <v>2.4</v>
      </c>
      <c r="AP43" s="4">
        <v>1.2</v>
      </c>
      <c r="AQ43" s="4">
        <v>3.7</v>
      </c>
      <c r="AR43" s="4"/>
      <c r="AS43" s="4">
        <v>2.4</v>
      </c>
      <c r="AT43" s="4">
        <v>1.2</v>
      </c>
      <c r="AU43" s="4">
        <v>3.7</v>
      </c>
      <c r="AV43" s="4"/>
      <c r="AW43" s="4">
        <f t="shared" ref="AW43:AW53" si="4">SUM(C43:AV43)/46</f>
        <v>5.478260869565216</v>
      </c>
    </row>
    <row r="44" spans="1:49" x14ac:dyDescent="0.25">
      <c r="A44" t="s">
        <v>1961</v>
      </c>
      <c r="B44" s="8" t="s">
        <v>2002</v>
      </c>
      <c r="C44" s="4">
        <v>0.2</v>
      </c>
      <c r="D44" s="4">
        <v>0.6</v>
      </c>
      <c r="E44" s="4">
        <v>1.2</v>
      </c>
      <c r="F44" s="4">
        <v>1</v>
      </c>
      <c r="G44" s="4">
        <v>0.8</v>
      </c>
      <c r="H44" s="4">
        <v>0.6</v>
      </c>
      <c r="I44" s="4">
        <v>0.4</v>
      </c>
      <c r="J44" s="4">
        <v>0.2</v>
      </c>
      <c r="K44" s="4">
        <v>0.2</v>
      </c>
      <c r="L44" s="4">
        <v>0.2</v>
      </c>
      <c r="M44" s="4">
        <v>0.4</v>
      </c>
      <c r="N44" s="4">
        <v>0.2</v>
      </c>
      <c r="O44" s="4"/>
      <c r="P44" s="4">
        <v>0.2</v>
      </c>
      <c r="Q44" s="4">
        <v>1.5</v>
      </c>
      <c r="R44" s="4">
        <v>3.7</v>
      </c>
      <c r="S44" s="4">
        <v>13.3</v>
      </c>
      <c r="T44" s="4">
        <v>22.9</v>
      </c>
      <c r="U44" s="4">
        <v>21.2</v>
      </c>
      <c r="V44" s="4">
        <v>18.100000000000001</v>
      </c>
      <c r="W44" s="4">
        <v>12.5</v>
      </c>
      <c r="X44" s="4">
        <v>9.8000000000000007</v>
      </c>
      <c r="Y44" s="4">
        <v>10.199999999999999</v>
      </c>
      <c r="Z44" s="4">
        <v>10.8</v>
      </c>
      <c r="AA44" s="4">
        <v>5</v>
      </c>
      <c r="AB44" s="4">
        <v>3.7</v>
      </c>
      <c r="AC44" s="4">
        <v>2.7</v>
      </c>
      <c r="AD44" s="4">
        <v>1.9</v>
      </c>
      <c r="AE44" s="4">
        <v>1.9</v>
      </c>
      <c r="AF44" s="4">
        <v>1.9</v>
      </c>
      <c r="AG44" s="4">
        <v>0.8</v>
      </c>
      <c r="AH44" s="4">
        <v>0.6</v>
      </c>
      <c r="AI44" s="4">
        <v>2.2999999999999998</v>
      </c>
      <c r="AJ44" s="4">
        <v>1.5</v>
      </c>
      <c r="AK44" s="4">
        <v>4.8</v>
      </c>
      <c r="AL44" s="4">
        <v>8.1</v>
      </c>
      <c r="AM44" s="4">
        <v>7.9</v>
      </c>
      <c r="AN44" s="4">
        <v>5.4</v>
      </c>
      <c r="AO44" s="4">
        <v>4.5999999999999996</v>
      </c>
      <c r="AP44" s="4">
        <v>3.5</v>
      </c>
      <c r="AQ44" s="4">
        <v>3.1</v>
      </c>
      <c r="AR44" s="4">
        <v>2.9</v>
      </c>
      <c r="AS44" s="4">
        <v>2.2999999999999998</v>
      </c>
      <c r="AT44" s="4">
        <v>1.7</v>
      </c>
      <c r="AU44" s="4">
        <v>1</v>
      </c>
      <c r="AV44" s="4">
        <v>0.4</v>
      </c>
      <c r="AW44" s="4">
        <f t="shared" si="4"/>
        <v>4.3086956521739141</v>
      </c>
    </row>
    <row r="45" spans="1:49" x14ac:dyDescent="0.25">
      <c r="A45" t="s">
        <v>1691</v>
      </c>
      <c r="B45" s="8" t="s">
        <v>2003</v>
      </c>
      <c r="C45" s="4"/>
      <c r="D45" s="4"/>
      <c r="E45" s="4">
        <v>4.3</v>
      </c>
      <c r="F45" s="4">
        <v>6.5</v>
      </c>
      <c r="G45" s="4">
        <v>6.5</v>
      </c>
      <c r="H45" s="4">
        <v>4.3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8.6</v>
      </c>
      <c r="W45" s="4">
        <v>15.1</v>
      </c>
      <c r="X45" s="4">
        <v>21.6</v>
      </c>
      <c r="Y45" s="4">
        <v>17.2</v>
      </c>
      <c r="Z45" s="4">
        <v>8.6</v>
      </c>
      <c r="AA45" s="4">
        <v>8.6</v>
      </c>
      <c r="AB45" s="4"/>
      <c r="AC45" s="4">
        <v>4.3</v>
      </c>
      <c r="AD45" s="4">
        <v>4.3</v>
      </c>
      <c r="AE45" s="4"/>
      <c r="AF45" s="4">
        <v>2.2000000000000002</v>
      </c>
      <c r="AG45" s="4"/>
      <c r="AH45" s="4"/>
      <c r="AI45" s="4"/>
      <c r="AJ45" s="4"/>
      <c r="AK45" s="4"/>
      <c r="AL45" s="4"/>
      <c r="AM45" s="4">
        <v>2.2000000000000002</v>
      </c>
      <c r="AN45" s="4">
        <v>2.2000000000000002</v>
      </c>
      <c r="AO45" s="4">
        <v>4.3</v>
      </c>
      <c r="AP45" s="4"/>
      <c r="AQ45" s="4">
        <v>2.2000000000000002</v>
      </c>
      <c r="AR45" s="4">
        <v>2.2000000000000002</v>
      </c>
      <c r="AS45" s="4"/>
      <c r="AT45" s="4"/>
      <c r="AU45" s="4">
        <v>2.2000000000000002</v>
      </c>
      <c r="AV45" s="4"/>
      <c r="AW45" s="4">
        <f t="shared" si="4"/>
        <v>2.7695652173913046</v>
      </c>
    </row>
    <row r="46" spans="1:49" x14ac:dyDescent="0.25">
      <c r="A46" t="s">
        <v>1962</v>
      </c>
      <c r="B46" s="8" t="s">
        <v>2003</v>
      </c>
      <c r="C46" s="4"/>
      <c r="D46" s="4"/>
      <c r="E46" s="4">
        <v>0.7</v>
      </c>
      <c r="F46" s="4"/>
      <c r="G46" s="4">
        <v>1.3</v>
      </c>
      <c r="H46" s="4"/>
      <c r="I46" s="4"/>
      <c r="J46" s="4"/>
      <c r="K46" s="4">
        <v>0.7</v>
      </c>
      <c r="L46" s="4">
        <v>1.3</v>
      </c>
      <c r="M46" s="4"/>
      <c r="N46" s="4"/>
      <c r="O46" s="4"/>
      <c r="P46" s="4"/>
      <c r="Q46" s="4"/>
      <c r="R46" s="4"/>
      <c r="S46" s="4">
        <v>2.6</v>
      </c>
      <c r="T46" s="4">
        <v>4</v>
      </c>
      <c r="U46" s="4">
        <v>13.2</v>
      </c>
      <c r="V46" s="4">
        <v>13.9</v>
      </c>
      <c r="W46" s="4">
        <v>14.5</v>
      </c>
      <c r="X46" s="4">
        <v>22.5</v>
      </c>
      <c r="Y46" s="4">
        <v>25.1</v>
      </c>
      <c r="Z46" s="4">
        <v>13.9</v>
      </c>
      <c r="AA46" s="4">
        <v>11.9</v>
      </c>
      <c r="AB46" s="4">
        <v>5.3</v>
      </c>
      <c r="AC46" s="4">
        <v>7.9</v>
      </c>
      <c r="AD46" s="4">
        <v>2.6</v>
      </c>
      <c r="AE46" s="4">
        <v>4.5999999999999996</v>
      </c>
      <c r="AF46" s="4">
        <v>2</v>
      </c>
      <c r="AG46" s="4">
        <v>0.7</v>
      </c>
      <c r="AH46" s="4">
        <v>2</v>
      </c>
      <c r="AI46" s="4">
        <v>2</v>
      </c>
      <c r="AJ46" s="4">
        <v>4.5999999999999996</v>
      </c>
      <c r="AK46" s="4">
        <v>7.9</v>
      </c>
      <c r="AL46" s="4">
        <v>10.6</v>
      </c>
      <c r="AM46" s="4">
        <v>6.6</v>
      </c>
      <c r="AN46" s="4">
        <v>4</v>
      </c>
      <c r="AO46" s="4">
        <v>5.3</v>
      </c>
      <c r="AP46" s="4">
        <v>2</v>
      </c>
      <c r="AQ46" s="4">
        <v>2.6</v>
      </c>
      <c r="AR46" s="4">
        <v>3.3</v>
      </c>
      <c r="AS46" s="4">
        <v>2</v>
      </c>
      <c r="AT46" s="4">
        <v>1.3</v>
      </c>
      <c r="AU46" s="4">
        <v>0.7</v>
      </c>
      <c r="AV46" s="4"/>
      <c r="AW46" s="4">
        <f t="shared" si="4"/>
        <v>4.4260869565217389</v>
      </c>
    </row>
    <row r="47" spans="1:49" x14ac:dyDescent="0.25">
      <c r="A47" t="s">
        <v>1692</v>
      </c>
      <c r="B47" s="8" t="s">
        <v>2004</v>
      </c>
      <c r="C47" s="4"/>
      <c r="D47" s="4">
        <v>2.2000000000000002</v>
      </c>
      <c r="E47" s="4"/>
      <c r="F47" s="4">
        <v>2.2000000000000002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>
        <v>20.100000000000001</v>
      </c>
      <c r="U47" s="4">
        <v>24.6</v>
      </c>
      <c r="V47" s="4">
        <v>49.2</v>
      </c>
      <c r="W47" s="4">
        <v>24.6</v>
      </c>
      <c r="X47" s="4">
        <v>17.899999999999999</v>
      </c>
      <c r="Y47" s="4">
        <v>11.2</v>
      </c>
      <c r="Z47" s="4">
        <v>4.5</v>
      </c>
      <c r="AA47" s="4">
        <v>6.7</v>
      </c>
      <c r="AB47" s="4">
        <v>4.5</v>
      </c>
      <c r="AC47" s="4"/>
      <c r="AD47" s="4"/>
      <c r="AE47" s="4">
        <v>2.2000000000000002</v>
      </c>
      <c r="AF47" s="4"/>
      <c r="AG47" s="4"/>
      <c r="AH47" s="4"/>
      <c r="AI47" s="4"/>
      <c r="AJ47" s="4">
        <v>4.5</v>
      </c>
      <c r="AK47" s="4">
        <v>8.9</v>
      </c>
      <c r="AL47" s="4">
        <v>17.899999999999999</v>
      </c>
      <c r="AM47" s="4">
        <v>13.4</v>
      </c>
      <c r="AN47" s="4">
        <v>11.2</v>
      </c>
      <c r="AO47" s="4">
        <v>4.5</v>
      </c>
      <c r="AP47" s="4"/>
      <c r="AQ47" s="4">
        <v>6.7</v>
      </c>
      <c r="AR47" s="4"/>
      <c r="AS47" s="4"/>
      <c r="AT47" s="4">
        <v>2.2000000000000002</v>
      </c>
      <c r="AU47" s="4"/>
      <c r="AV47" s="4"/>
      <c r="AW47" s="4">
        <f t="shared" si="4"/>
        <v>5.1999999999999993</v>
      </c>
    </row>
    <row r="48" spans="1:49" x14ac:dyDescent="0.25">
      <c r="A48" t="s">
        <v>1693</v>
      </c>
      <c r="B48" s="8" t="s">
        <v>2004</v>
      </c>
      <c r="C48" s="4">
        <v>2.2999999999999998</v>
      </c>
      <c r="D48" s="4">
        <v>3.5</v>
      </c>
      <c r="E48" s="4">
        <v>1.2</v>
      </c>
      <c r="F48" s="4">
        <v>1.2</v>
      </c>
      <c r="G48" s="4"/>
      <c r="H48" s="4">
        <v>1.2</v>
      </c>
      <c r="I48" s="4"/>
      <c r="J48" s="4">
        <v>2.2999999999999998</v>
      </c>
      <c r="K48" s="4"/>
      <c r="L48" s="4"/>
      <c r="M48" s="4"/>
      <c r="N48" s="4"/>
      <c r="O48" s="4"/>
      <c r="P48" s="4"/>
      <c r="Q48" s="4">
        <v>2.2999999999999998</v>
      </c>
      <c r="R48" s="4">
        <v>4.5999999999999996</v>
      </c>
      <c r="S48" s="4">
        <v>4.5999999999999996</v>
      </c>
      <c r="T48" s="4">
        <v>19.7</v>
      </c>
      <c r="U48" s="4">
        <v>40.5</v>
      </c>
      <c r="V48" s="4">
        <v>26.6</v>
      </c>
      <c r="W48" s="4">
        <v>9.3000000000000007</v>
      </c>
      <c r="X48" s="4">
        <v>9.3000000000000007</v>
      </c>
      <c r="Y48" s="4">
        <v>9.3000000000000007</v>
      </c>
      <c r="Z48" s="4">
        <v>9.3000000000000007</v>
      </c>
      <c r="AA48" s="4">
        <v>6.9</v>
      </c>
      <c r="AB48" s="4">
        <v>1.2</v>
      </c>
      <c r="AC48" s="4">
        <v>3.5</v>
      </c>
      <c r="AD48" s="4"/>
      <c r="AE48" s="4"/>
      <c r="AF48" s="4">
        <v>1.2</v>
      </c>
      <c r="AG48" s="4"/>
      <c r="AH48" s="4">
        <v>2.2999999999999998</v>
      </c>
      <c r="AI48" s="4">
        <v>2.2999999999999998</v>
      </c>
      <c r="AJ48" s="4">
        <v>1.2</v>
      </c>
      <c r="AK48" s="4">
        <v>5.8</v>
      </c>
      <c r="AL48" s="4">
        <v>9.3000000000000007</v>
      </c>
      <c r="AM48" s="4">
        <v>8.1</v>
      </c>
      <c r="AN48" s="4">
        <v>3.5</v>
      </c>
      <c r="AO48" s="4">
        <v>3.5</v>
      </c>
      <c r="AP48" s="4">
        <v>1.2</v>
      </c>
      <c r="AQ48" s="4"/>
      <c r="AR48" s="4">
        <v>3.5</v>
      </c>
      <c r="AS48" s="4"/>
      <c r="AT48" s="4">
        <v>1.2</v>
      </c>
      <c r="AU48" s="4"/>
      <c r="AV48" s="4">
        <v>1.2</v>
      </c>
      <c r="AW48" s="4">
        <f t="shared" si="4"/>
        <v>4.4152173913043473</v>
      </c>
    </row>
    <row r="49" spans="1:49" x14ac:dyDescent="0.25">
      <c r="A49" t="s">
        <v>1963</v>
      </c>
      <c r="B49" s="8" t="s">
        <v>2004</v>
      </c>
      <c r="C49" s="4">
        <v>0.2</v>
      </c>
      <c r="D49" s="4">
        <v>0.9</v>
      </c>
      <c r="E49" s="4">
        <v>1.4</v>
      </c>
      <c r="F49" s="4">
        <v>1.4</v>
      </c>
      <c r="G49" s="4">
        <v>1.4</v>
      </c>
      <c r="H49" s="4">
        <v>0.5</v>
      </c>
      <c r="I49" s="4">
        <v>0.2</v>
      </c>
      <c r="J49" s="4">
        <v>0.2</v>
      </c>
      <c r="K49" s="4">
        <v>0.5</v>
      </c>
      <c r="L49" s="4"/>
      <c r="M49" s="4">
        <v>0.2</v>
      </c>
      <c r="N49" s="4"/>
      <c r="O49" s="4">
        <v>0.2</v>
      </c>
      <c r="P49" s="4"/>
      <c r="Q49" s="4">
        <v>0.2</v>
      </c>
      <c r="R49" s="4">
        <v>2.5</v>
      </c>
      <c r="S49" s="4">
        <v>9.3000000000000007</v>
      </c>
      <c r="T49" s="4">
        <v>13.1</v>
      </c>
      <c r="U49" s="4">
        <v>22.9</v>
      </c>
      <c r="V49" s="4">
        <v>16.3</v>
      </c>
      <c r="W49" s="4">
        <v>17.2</v>
      </c>
      <c r="X49" s="4">
        <v>13.8</v>
      </c>
      <c r="Y49" s="4">
        <v>12.7</v>
      </c>
      <c r="Z49" s="4">
        <v>7.2</v>
      </c>
      <c r="AA49" s="4">
        <v>9.3000000000000007</v>
      </c>
      <c r="AB49" s="4">
        <v>1.6</v>
      </c>
      <c r="AC49" s="4">
        <v>3.4</v>
      </c>
      <c r="AD49" s="4">
        <v>1.8</v>
      </c>
      <c r="AE49" s="4">
        <v>0.7</v>
      </c>
      <c r="AF49" s="4">
        <v>0.7</v>
      </c>
      <c r="AG49" s="4">
        <v>1.4</v>
      </c>
      <c r="AH49" s="4">
        <v>0.9</v>
      </c>
      <c r="AI49" s="4">
        <v>1.4</v>
      </c>
      <c r="AJ49" s="4">
        <v>1.1000000000000001</v>
      </c>
      <c r="AK49" s="4">
        <v>4.0999999999999996</v>
      </c>
      <c r="AL49" s="4">
        <v>6.3</v>
      </c>
      <c r="AM49" s="4">
        <v>5.7</v>
      </c>
      <c r="AN49" s="4">
        <v>5.4</v>
      </c>
      <c r="AO49" s="4">
        <v>2.9</v>
      </c>
      <c r="AP49" s="4">
        <v>2.7</v>
      </c>
      <c r="AQ49" s="4">
        <v>0.7</v>
      </c>
      <c r="AR49" s="4">
        <v>1.4</v>
      </c>
      <c r="AS49" s="4">
        <v>0.9</v>
      </c>
      <c r="AT49" s="4">
        <v>0.5</v>
      </c>
      <c r="AU49" s="4">
        <v>0.5</v>
      </c>
      <c r="AV49" s="4">
        <v>0.5</v>
      </c>
      <c r="AW49" s="4">
        <f t="shared" si="4"/>
        <v>3.830434782608696</v>
      </c>
    </row>
    <row r="50" spans="1:49" x14ac:dyDescent="0.25">
      <c r="A50" t="s">
        <v>1694</v>
      </c>
      <c r="B50" s="8" t="s">
        <v>1694</v>
      </c>
      <c r="C50" s="4"/>
      <c r="D50" s="4">
        <v>1</v>
      </c>
      <c r="E50" s="4"/>
      <c r="F50" s="4">
        <v>1</v>
      </c>
      <c r="G50" s="4"/>
      <c r="H50" s="4"/>
      <c r="I50" s="4"/>
      <c r="J50" s="4"/>
      <c r="K50" s="4"/>
      <c r="L50" s="4">
        <v>1</v>
      </c>
      <c r="M50" s="4"/>
      <c r="N50" s="4"/>
      <c r="O50" s="4"/>
      <c r="P50" s="4">
        <v>1</v>
      </c>
      <c r="Q50" s="4">
        <v>2.1</v>
      </c>
      <c r="R50" s="4"/>
      <c r="S50" s="4"/>
      <c r="T50" s="4">
        <v>1</v>
      </c>
      <c r="U50" s="4">
        <v>13.4</v>
      </c>
      <c r="V50" s="4">
        <v>22.6</v>
      </c>
      <c r="W50" s="4">
        <v>22.6</v>
      </c>
      <c r="X50" s="4">
        <v>37</v>
      </c>
      <c r="Y50" s="4">
        <v>32.9</v>
      </c>
      <c r="Z50" s="4">
        <v>21.6</v>
      </c>
      <c r="AA50" s="4">
        <v>5.0999999999999996</v>
      </c>
      <c r="AB50" s="4">
        <v>6.2</v>
      </c>
      <c r="AC50" s="4"/>
      <c r="AD50" s="4">
        <v>3.1</v>
      </c>
      <c r="AE50" s="4"/>
      <c r="AF50" s="4"/>
      <c r="AG50" s="4">
        <v>1</v>
      </c>
      <c r="AH50" s="4">
        <v>1</v>
      </c>
      <c r="AI50" s="4">
        <v>1</v>
      </c>
      <c r="AJ50" s="4">
        <v>6.2</v>
      </c>
      <c r="AK50" s="4">
        <v>2.1</v>
      </c>
      <c r="AL50" s="4">
        <v>5.0999999999999996</v>
      </c>
      <c r="AM50" s="4">
        <v>6.2</v>
      </c>
      <c r="AN50" s="4"/>
      <c r="AO50" s="4">
        <v>3.1</v>
      </c>
      <c r="AP50" s="4">
        <v>1</v>
      </c>
      <c r="AQ50" s="4">
        <v>2.1</v>
      </c>
      <c r="AR50" s="4"/>
      <c r="AS50" s="4"/>
      <c r="AT50" s="4"/>
      <c r="AU50" s="4"/>
      <c r="AV50" s="4"/>
      <c r="AW50" s="4">
        <f t="shared" si="4"/>
        <v>4.3565217391304332</v>
      </c>
    </row>
    <row r="51" spans="1:49" x14ac:dyDescent="0.25">
      <c r="A51" t="s">
        <v>1695</v>
      </c>
      <c r="B51" s="8" t="s">
        <v>2005</v>
      </c>
      <c r="C51" s="4"/>
      <c r="D51" s="4">
        <v>1.8</v>
      </c>
      <c r="E51" s="4">
        <v>1.8</v>
      </c>
      <c r="F51" s="4">
        <v>1.8</v>
      </c>
      <c r="G51" s="4"/>
      <c r="H51" s="4"/>
      <c r="I51" s="4"/>
      <c r="J51" s="4"/>
      <c r="K51" s="4"/>
      <c r="L51" s="4">
        <v>1.8</v>
      </c>
      <c r="M51" s="4"/>
      <c r="N51" s="4"/>
      <c r="O51" s="4"/>
      <c r="P51" s="4"/>
      <c r="Q51" s="4"/>
      <c r="R51" s="4">
        <v>1.8</v>
      </c>
      <c r="S51" s="4">
        <v>1.8</v>
      </c>
      <c r="T51" s="4">
        <v>12.4</v>
      </c>
      <c r="U51" s="4">
        <v>26.6</v>
      </c>
      <c r="V51" s="4">
        <v>24.8</v>
      </c>
      <c r="W51" s="4">
        <v>10.6</v>
      </c>
      <c r="X51" s="4">
        <v>14.2</v>
      </c>
      <c r="Y51" s="4">
        <v>7.1</v>
      </c>
      <c r="Z51" s="4">
        <v>3.5</v>
      </c>
      <c r="AA51" s="4">
        <v>1.8</v>
      </c>
      <c r="AB51" s="4"/>
      <c r="AC51" s="4">
        <v>1.8</v>
      </c>
      <c r="AD51" s="4"/>
      <c r="AE51" s="4"/>
      <c r="AF51" s="4"/>
      <c r="AG51" s="4"/>
      <c r="AH51" s="4"/>
      <c r="AI51" s="4"/>
      <c r="AJ51" s="4">
        <v>7.1</v>
      </c>
      <c r="AK51" s="4">
        <v>17.7</v>
      </c>
      <c r="AL51" s="4">
        <v>10.6</v>
      </c>
      <c r="AM51" s="4">
        <v>12.4</v>
      </c>
      <c r="AN51" s="4">
        <v>12.4</v>
      </c>
      <c r="AO51" s="4">
        <v>3.5</v>
      </c>
      <c r="AP51" s="4">
        <v>1.8</v>
      </c>
      <c r="AQ51" s="4">
        <v>3.5</v>
      </c>
      <c r="AR51" s="4"/>
      <c r="AS51" s="4"/>
      <c r="AT51" s="4"/>
      <c r="AU51" s="4">
        <v>1.8</v>
      </c>
      <c r="AV51" s="4">
        <v>1.8</v>
      </c>
      <c r="AW51" s="4">
        <f t="shared" si="4"/>
        <v>4.0478260869565217</v>
      </c>
    </row>
    <row r="52" spans="1:49" x14ac:dyDescent="0.25">
      <c r="A52" t="s">
        <v>1696</v>
      </c>
      <c r="B52" s="8" t="s">
        <v>2005</v>
      </c>
      <c r="C52" s="4"/>
      <c r="D52" s="4">
        <v>1.7</v>
      </c>
      <c r="E52" s="4"/>
      <c r="F52" s="4"/>
      <c r="G52" s="4"/>
      <c r="H52" s="4"/>
      <c r="I52" s="4">
        <v>1.7</v>
      </c>
      <c r="J52" s="4"/>
      <c r="K52" s="4"/>
      <c r="L52" s="4"/>
      <c r="M52" s="4"/>
      <c r="N52" s="4"/>
      <c r="O52" s="4"/>
      <c r="P52" s="4"/>
      <c r="Q52" s="4"/>
      <c r="R52" s="4">
        <v>1.7</v>
      </c>
      <c r="S52" s="4">
        <v>3.3</v>
      </c>
      <c r="T52" s="4">
        <v>11.6</v>
      </c>
      <c r="U52" s="4">
        <v>26.4</v>
      </c>
      <c r="V52" s="4">
        <v>14.9</v>
      </c>
      <c r="W52" s="4">
        <v>8.3000000000000007</v>
      </c>
      <c r="X52" s="4">
        <v>8.3000000000000007</v>
      </c>
      <c r="Y52" s="4">
        <v>8.3000000000000007</v>
      </c>
      <c r="Z52" s="4">
        <v>5</v>
      </c>
      <c r="AA52" s="4">
        <v>5</v>
      </c>
      <c r="AB52" s="4">
        <v>1.7</v>
      </c>
      <c r="AC52" s="4">
        <v>1.7</v>
      </c>
      <c r="AD52" s="4"/>
      <c r="AE52" s="4">
        <v>1.7</v>
      </c>
      <c r="AF52" s="4"/>
      <c r="AG52" s="4"/>
      <c r="AH52" s="4"/>
      <c r="AI52" s="4"/>
      <c r="AJ52" s="4">
        <v>3.3</v>
      </c>
      <c r="AK52" s="4">
        <v>6.6</v>
      </c>
      <c r="AL52" s="4">
        <v>9.9</v>
      </c>
      <c r="AM52" s="4">
        <v>6.6</v>
      </c>
      <c r="AN52" s="4">
        <v>6.6</v>
      </c>
      <c r="AO52" s="4">
        <v>1.7</v>
      </c>
      <c r="AP52" s="4"/>
      <c r="AQ52" s="4">
        <v>1.7</v>
      </c>
      <c r="AR52" s="4">
        <v>3.3</v>
      </c>
      <c r="AS52" s="4"/>
      <c r="AT52" s="4"/>
      <c r="AU52" s="4"/>
      <c r="AV52" s="4"/>
      <c r="AW52" s="4">
        <f t="shared" si="4"/>
        <v>3.0652173913043472</v>
      </c>
    </row>
    <row r="53" spans="1:49" x14ac:dyDescent="0.25">
      <c r="A53" t="s">
        <v>1697</v>
      </c>
      <c r="B53" s="8" t="s">
        <v>2005</v>
      </c>
      <c r="C53" s="4">
        <v>1.4</v>
      </c>
      <c r="D53" s="4">
        <v>2.8</v>
      </c>
      <c r="E53" s="4">
        <v>2.8</v>
      </c>
      <c r="F53" s="4">
        <v>1.4</v>
      </c>
      <c r="G53" s="4"/>
      <c r="H53" s="4">
        <v>1.4</v>
      </c>
      <c r="I53" s="4"/>
      <c r="J53" s="4"/>
      <c r="K53" s="4"/>
      <c r="L53" s="4"/>
      <c r="M53" s="4"/>
      <c r="N53" s="4"/>
      <c r="O53" s="4"/>
      <c r="P53" s="4"/>
      <c r="Q53" s="4"/>
      <c r="R53" s="4">
        <v>1.4</v>
      </c>
      <c r="S53" s="4">
        <v>8.3000000000000007</v>
      </c>
      <c r="T53" s="4">
        <v>23.5</v>
      </c>
      <c r="U53" s="4">
        <v>80.3</v>
      </c>
      <c r="V53" s="4">
        <v>66.5</v>
      </c>
      <c r="W53" s="4">
        <v>36</v>
      </c>
      <c r="X53" s="4">
        <v>22.2</v>
      </c>
      <c r="Y53" s="4">
        <v>20.8</v>
      </c>
      <c r="Z53" s="4">
        <v>4.2</v>
      </c>
      <c r="AA53" s="4">
        <v>2.8</v>
      </c>
      <c r="AB53" s="4">
        <v>1.4</v>
      </c>
      <c r="AC53" s="4"/>
      <c r="AD53" s="4">
        <v>4.2</v>
      </c>
      <c r="AE53" s="4">
        <v>2.8</v>
      </c>
      <c r="AF53" s="4"/>
      <c r="AG53" s="4">
        <v>1.4</v>
      </c>
      <c r="AH53" s="4"/>
      <c r="AI53" s="4">
        <v>1.4</v>
      </c>
      <c r="AJ53" s="4"/>
      <c r="AK53" s="4">
        <v>1.4</v>
      </c>
      <c r="AL53" s="4">
        <v>5.5</v>
      </c>
      <c r="AM53" s="4">
        <v>9.6999999999999993</v>
      </c>
      <c r="AN53" s="4">
        <v>1.4</v>
      </c>
      <c r="AO53" s="4">
        <v>1.4</v>
      </c>
      <c r="AP53" s="4"/>
      <c r="AQ53" s="4"/>
      <c r="AR53" s="4"/>
      <c r="AS53" s="4">
        <v>1.4</v>
      </c>
      <c r="AT53" s="4">
        <v>1.4</v>
      </c>
      <c r="AU53" s="4"/>
      <c r="AV53" s="4"/>
      <c r="AW53" s="4">
        <f t="shared" si="4"/>
        <v>6.7217391304347789</v>
      </c>
    </row>
    <row r="54" spans="1:49" x14ac:dyDescent="0.25">
      <c r="A54" t="s">
        <v>1698</v>
      </c>
      <c r="B54" s="8" t="s">
        <v>2005</v>
      </c>
      <c r="C54" s="4">
        <v>2.4</v>
      </c>
      <c r="D54" s="4"/>
      <c r="E54" s="4">
        <v>2.4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>
        <v>33.299999999999997</v>
      </c>
      <c r="U54" s="4">
        <v>92.6</v>
      </c>
      <c r="V54" s="4">
        <v>76</v>
      </c>
      <c r="W54" s="4">
        <v>21.4</v>
      </c>
      <c r="X54" s="4">
        <v>11.9</v>
      </c>
      <c r="Y54" s="4">
        <v>9.5</v>
      </c>
      <c r="Z54" s="4">
        <v>2.4</v>
      </c>
      <c r="AA54" s="4">
        <v>7.1</v>
      </c>
      <c r="AB54" s="4"/>
      <c r="AC54" s="4"/>
      <c r="AD54" s="4">
        <v>2.4</v>
      </c>
      <c r="AE54" s="4"/>
      <c r="AF54" s="4"/>
      <c r="AG54" s="4">
        <v>2.4</v>
      </c>
      <c r="AH54" s="4"/>
      <c r="AI54" s="4"/>
      <c r="AJ54" s="4">
        <v>2.4</v>
      </c>
      <c r="AK54" s="4">
        <v>7.1</v>
      </c>
      <c r="AL54" s="4">
        <v>9.5</v>
      </c>
      <c r="AM54" s="4">
        <v>7.1</v>
      </c>
      <c r="AN54" s="4"/>
      <c r="AO54" s="4"/>
      <c r="AP54" s="4">
        <v>2.4</v>
      </c>
      <c r="AQ54" s="4"/>
      <c r="AR54" s="4"/>
      <c r="AS54" s="4">
        <v>4.8</v>
      </c>
      <c r="AT54" s="4"/>
      <c r="AU54" s="4">
        <v>4.8</v>
      </c>
      <c r="AV54" s="4"/>
      <c r="AW54" s="4">
        <f t="shared" ref="AW54:AW66" si="5">SUM(C54:AV54)/46</f>
        <v>6.5630434782608686</v>
      </c>
    </row>
    <row r="55" spans="1:49" x14ac:dyDescent="0.25">
      <c r="A55" t="s">
        <v>1699</v>
      </c>
      <c r="B55" s="8" t="s">
        <v>2005</v>
      </c>
      <c r="C55" s="4"/>
      <c r="D55" s="4">
        <v>1.5</v>
      </c>
      <c r="E55" s="4">
        <v>3</v>
      </c>
      <c r="F55" s="4">
        <v>4.5</v>
      </c>
      <c r="G55" s="4"/>
      <c r="H55" s="4">
        <v>1.5</v>
      </c>
      <c r="I55" s="4"/>
      <c r="J55" s="4"/>
      <c r="K55" s="4"/>
      <c r="L55" s="4">
        <v>1.5</v>
      </c>
      <c r="M55" s="4"/>
      <c r="N55" s="4"/>
      <c r="O55" s="4"/>
      <c r="P55" s="4"/>
      <c r="Q55" s="4">
        <v>1.5</v>
      </c>
      <c r="R55" s="4">
        <v>1.5</v>
      </c>
      <c r="S55" s="4">
        <v>1.5</v>
      </c>
      <c r="T55" s="4">
        <v>18.100000000000001</v>
      </c>
      <c r="U55" s="4">
        <v>27.1</v>
      </c>
      <c r="V55" s="4">
        <v>13.6</v>
      </c>
      <c r="W55" s="4">
        <v>13.6</v>
      </c>
      <c r="X55" s="4">
        <v>18.100000000000001</v>
      </c>
      <c r="Y55" s="4">
        <v>7.5</v>
      </c>
      <c r="Z55" s="4">
        <v>6</v>
      </c>
      <c r="AA55" s="4">
        <v>6</v>
      </c>
      <c r="AB55" s="4">
        <v>4.5</v>
      </c>
      <c r="AC55" s="4">
        <v>4.5</v>
      </c>
      <c r="AD55" s="4">
        <v>1.5</v>
      </c>
      <c r="AE55" s="4"/>
      <c r="AF55" s="4">
        <v>1.5</v>
      </c>
      <c r="AG55" s="4"/>
      <c r="AH55" s="4"/>
      <c r="AI55" s="4"/>
      <c r="AJ55" s="4">
        <v>4.5</v>
      </c>
      <c r="AK55" s="4">
        <v>6</v>
      </c>
      <c r="AL55" s="4">
        <v>12.1</v>
      </c>
      <c r="AM55" s="4">
        <v>9</v>
      </c>
      <c r="AN55" s="4">
        <v>7.5</v>
      </c>
      <c r="AO55" s="4">
        <v>3</v>
      </c>
      <c r="AP55" s="4">
        <v>1.5</v>
      </c>
      <c r="AQ55" s="4"/>
      <c r="AR55" s="4"/>
      <c r="AS55" s="4"/>
      <c r="AT55" s="4"/>
      <c r="AU55" s="4"/>
      <c r="AV55" s="4"/>
      <c r="AW55" s="4">
        <f t="shared" si="5"/>
        <v>3.9586956521739127</v>
      </c>
    </row>
    <row r="56" spans="1:49" x14ac:dyDescent="0.25">
      <c r="A56" t="s">
        <v>1700</v>
      </c>
      <c r="B56" s="8" t="s">
        <v>2005</v>
      </c>
      <c r="C56" s="4"/>
      <c r="D56" s="4">
        <v>1.6</v>
      </c>
      <c r="E56" s="4">
        <v>1.6</v>
      </c>
      <c r="F56" s="4">
        <v>3.2</v>
      </c>
      <c r="G56" s="4">
        <v>1.6</v>
      </c>
      <c r="H56" s="4"/>
      <c r="I56" s="4"/>
      <c r="J56" s="4">
        <v>1.6</v>
      </c>
      <c r="K56" s="4"/>
      <c r="L56" s="4"/>
      <c r="M56" s="4">
        <v>1.6</v>
      </c>
      <c r="N56" s="4"/>
      <c r="O56" s="4"/>
      <c r="P56" s="4"/>
      <c r="Q56" s="4">
        <v>1.6</v>
      </c>
      <c r="R56" s="4">
        <v>1.6</v>
      </c>
      <c r="S56" s="4">
        <v>6.4</v>
      </c>
      <c r="T56" s="4">
        <v>11.1</v>
      </c>
      <c r="U56" s="4">
        <v>23.9</v>
      </c>
      <c r="V56" s="4">
        <v>23.9</v>
      </c>
      <c r="W56" s="4">
        <v>11.1</v>
      </c>
      <c r="X56" s="4">
        <v>8</v>
      </c>
      <c r="Y56" s="4">
        <v>3.2</v>
      </c>
      <c r="Z56" s="4">
        <v>11.1</v>
      </c>
      <c r="AA56" s="4"/>
      <c r="AB56" s="4">
        <v>3.2</v>
      </c>
      <c r="AC56" s="4">
        <v>1.6</v>
      </c>
      <c r="AD56" s="4"/>
      <c r="AE56" s="4"/>
      <c r="AF56" s="4"/>
      <c r="AG56" s="4">
        <v>1.6</v>
      </c>
      <c r="AH56" s="4"/>
      <c r="AI56" s="4">
        <v>1.6</v>
      </c>
      <c r="AJ56" s="4"/>
      <c r="AK56" s="4">
        <v>3.2</v>
      </c>
      <c r="AL56" s="4">
        <v>3.2</v>
      </c>
      <c r="AM56" s="4">
        <v>8</v>
      </c>
      <c r="AN56" s="4">
        <v>1.6</v>
      </c>
      <c r="AO56" s="4">
        <v>1.6</v>
      </c>
      <c r="AP56" s="4"/>
      <c r="AQ56" s="4"/>
      <c r="AR56" s="4">
        <v>3.2</v>
      </c>
      <c r="AS56" s="4">
        <v>3.2</v>
      </c>
      <c r="AT56" s="4"/>
      <c r="AU56" s="4"/>
      <c r="AV56" s="4"/>
      <c r="AW56" s="4">
        <f t="shared" si="5"/>
        <v>3.1543478260869553</v>
      </c>
    </row>
    <row r="57" spans="1:49" x14ac:dyDescent="0.25">
      <c r="A57" t="s">
        <v>1701</v>
      </c>
      <c r="B57" s="8" t="s">
        <v>2005</v>
      </c>
      <c r="C57" s="4"/>
      <c r="D57" s="4"/>
      <c r="E57" s="4"/>
      <c r="F57" s="4"/>
      <c r="G57" s="4"/>
      <c r="H57" s="4">
        <v>1.8</v>
      </c>
      <c r="I57" s="4"/>
      <c r="J57" s="4"/>
      <c r="K57" s="4"/>
      <c r="L57" s="4"/>
      <c r="M57" s="4"/>
      <c r="N57" s="4"/>
      <c r="O57" s="4"/>
      <c r="P57" s="4"/>
      <c r="Q57" s="4"/>
      <c r="R57" s="4">
        <v>1.8</v>
      </c>
      <c r="S57" s="4"/>
      <c r="T57" s="4">
        <v>1.8</v>
      </c>
      <c r="U57" s="4">
        <v>12.7</v>
      </c>
      <c r="V57" s="4">
        <v>18.2</v>
      </c>
      <c r="W57" s="4">
        <v>16.399999999999999</v>
      </c>
      <c r="X57" s="4">
        <v>21.8</v>
      </c>
      <c r="Y57" s="4">
        <v>12.7</v>
      </c>
      <c r="Z57" s="4">
        <v>7.3</v>
      </c>
      <c r="AA57" s="4">
        <v>5.5</v>
      </c>
      <c r="AB57" s="4">
        <v>1.8</v>
      </c>
      <c r="AC57" s="4">
        <v>3.6</v>
      </c>
      <c r="AD57" s="4">
        <v>3.6</v>
      </c>
      <c r="AE57" s="4">
        <v>1.8</v>
      </c>
      <c r="AF57" s="4">
        <v>1.8</v>
      </c>
      <c r="AG57" s="4"/>
      <c r="AH57" s="4">
        <v>1.8</v>
      </c>
      <c r="AI57" s="4"/>
      <c r="AJ57" s="4">
        <v>7.3</v>
      </c>
      <c r="AK57" s="4">
        <v>5.5</v>
      </c>
      <c r="AL57" s="4">
        <v>9.1</v>
      </c>
      <c r="AM57" s="4">
        <v>12.7</v>
      </c>
      <c r="AN57" s="4">
        <v>14.5</v>
      </c>
      <c r="AO57" s="4"/>
      <c r="AP57" s="4">
        <v>1.8</v>
      </c>
      <c r="AQ57" s="4"/>
      <c r="AR57" s="4">
        <v>3.6</v>
      </c>
      <c r="AS57" s="4"/>
      <c r="AT57" s="4"/>
      <c r="AU57" s="4"/>
      <c r="AV57" s="4"/>
      <c r="AW57" s="4">
        <f t="shared" si="5"/>
        <v>3.6717391304347822</v>
      </c>
    </row>
    <row r="58" spans="1:49" x14ac:dyDescent="0.25">
      <c r="A58" t="s">
        <v>1702</v>
      </c>
      <c r="B58" s="8" t="s">
        <v>2005</v>
      </c>
      <c r="C58" s="4"/>
      <c r="D58" s="4">
        <v>4.8</v>
      </c>
      <c r="E58" s="4">
        <v>1.2</v>
      </c>
      <c r="F58" s="4">
        <v>1.2</v>
      </c>
      <c r="G58" s="4">
        <v>1.2</v>
      </c>
      <c r="H58" s="4"/>
      <c r="I58" s="4">
        <v>1.2</v>
      </c>
      <c r="J58" s="4"/>
      <c r="K58" s="4"/>
      <c r="L58" s="4"/>
      <c r="M58" s="4"/>
      <c r="N58" s="4"/>
      <c r="O58" s="4">
        <v>1.2</v>
      </c>
      <c r="P58" s="4"/>
      <c r="Q58" s="4"/>
      <c r="R58" s="4"/>
      <c r="S58" s="4">
        <v>2.4</v>
      </c>
      <c r="T58" s="4">
        <v>18.100000000000001</v>
      </c>
      <c r="U58" s="4">
        <v>30.2</v>
      </c>
      <c r="V58" s="4">
        <v>26.6</v>
      </c>
      <c r="W58" s="4">
        <v>16.899999999999999</v>
      </c>
      <c r="X58" s="4">
        <v>12.1</v>
      </c>
      <c r="Y58" s="4">
        <v>4.8</v>
      </c>
      <c r="Z58" s="4">
        <v>4.8</v>
      </c>
      <c r="AA58" s="4">
        <v>2.4</v>
      </c>
      <c r="AB58" s="4">
        <v>2.4</v>
      </c>
      <c r="AC58" s="4"/>
      <c r="AD58" s="4">
        <v>1.2</v>
      </c>
      <c r="AE58" s="4"/>
      <c r="AF58" s="4"/>
      <c r="AG58" s="4"/>
      <c r="AH58" s="4"/>
      <c r="AI58" s="4"/>
      <c r="AJ58" s="4">
        <v>3.6</v>
      </c>
      <c r="AK58" s="4">
        <v>4.8</v>
      </c>
      <c r="AL58" s="4">
        <v>2.4</v>
      </c>
      <c r="AM58" s="4">
        <v>4.8</v>
      </c>
      <c r="AN58" s="4">
        <v>3.6</v>
      </c>
      <c r="AO58" s="4">
        <v>2.4</v>
      </c>
      <c r="AP58" s="4">
        <v>1.8</v>
      </c>
      <c r="AQ58" s="4">
        <v>1.8</v>
      </c>
      <c r="AR58" s="4"/>
      <c r="AS58" s="4">
        <v>1.8</v>
      </c>
      <c r="AT58" s="4">
        <v>1.8</v>
      </c>
      <c r="AU58" s="4">
        <v>1.8</v>
      </c>
      <c r="AV58" s="4"/>
      <c r="AW58" s="4">
        <f t="shared" si="5"/>
        <v>3.5500000000000016</v>
      </c>
    </row>
    <row r="59" spans="1:49" x14ac:dyDescent="0.25">
      <c r="A59" t="s">
        <v>1703</v>
      </c>
      <c r="B59" s="8" t="s">
        <v>2005</v>
      </c>
      <c r="C59" s="4">
        <v>1.9</v>
      </c>
      <c r="D59" s="4"/>
      <c r="E59" s="4"/>
      <c r="F59" s="4">
        <v>3.8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>
        <v>5.6</v>
      </c>
      <c r="T59" s="4">
        <v>7.5</v>
      </c>
      <c r="U59" s="4">
        <v>28.5</v>
      </c>
      <c r="V59" s="4">
        <v>26.3</v>
      </c>
      <c r="W59" s="4">
        <v>15</v>
      </c>
      <c r="X59" s="4">
        <v>16.899999999999999</v>
      </c>
      <c r="Y59" s="4">
        <v>3.8</v>
      </c>
      <c r="Z59" s="4">
        <v>15</v>
      </c>
      <c r="AA59" s="4">
        <v>13.1</v>
      </c>
      <c r="AB59" s="4">
        <v>5.6</v>
      </c>
      <c r="AC59" s="4">
        <v>1.9</v>
      </c>
      <c r="AD59" s="4"/>
      <c r="AE59" s="4">
        <v>1.9</v>
      </c>
      <c r="AF59" s="4"/>
      <c r="AG59" s="4"/>
      <c r="AH59" s="4"/>
      <c r="AI59" s="4">
        <v>1.9</v>
      </c>
      <c r="AJ59" s="4">
        <v>5.6</v>
      </c>
      <c r="AK59" s="4">
        <v>3.8</v>
      </c>
      <c r="AL59" s="4">
        <v>16.899999999999999</v>
      </c>
      <c r="AM59" s="4">
        <v>1.9</v>
      </c>
      <c r="AN59" s="4"/>
      <c r="AO59" s="4">
        <v>1.9</v>
      </c>
      <c r="AP59" s="4">
        <v>1.9</v>
      </c>
      <c r="AQ59" s="4"/>
      <c r="AR59" s="4"/>
      <c r="AS59" s="4"/>
      <c r="AT59" s="4"/>
      <c r="AU59" s="4"/>
      <c r="AV59" s="4"/>
      <c r="AW59" s="4">
        <f t="shared" si="5"/>
        <v>3.9282608695652184</v>
      </c>
    </row>
    <row r="60" spans="1:49" x14ac:dyDescent="0.25">
      <c r="A60" t="s">
        <v>1704</v>
      </c>
      <c r="B60" s="8" t="s">
        <v>2005</v>
      </c>
      <c r="C60" s="4"/>
      <c r="D60" s="4"/>
      <c r="E60" s="4">
        <v>3.4</v>
      </c>
      <c r="F60" s="4"/>
      <c r="G60" s="4">
        <v>1.7</v>
      </c>
      <c r="H60" s="4"/>
      <c r="I60" s="4"/>
      <c r="J60" s="4">
        <v>1.7</v>
      </c>
      <c r="K60" s="4"/>
      <c r="L60" s="4"/>
      <c r="M60" s="4"/>
      <c r="N60" s="4"/>
      <c r="O60" s="4"/>
      <c r="P60" s="4"/>
      <c r="Q60" s="4"/>
      <c r="R60" s="4"/>
      <c r="S60" s="4">
        <v>1.7</v>
      </c>
      <c r="T60" s="4"/>
      <c r="U60" s="4">
        <v>15.3</v>
      </c>
      <c r="V60" s="4">
        <v>40.9</v>
      </c>
      <c r="W60" s="4">
        <v>37.5</v>
      </c>
      <c r="X60" s="4">
        <v>39.200000000000003</v>
      </c>
      <c r="Y60" s="4">
        <v>20.399999999999999</v>
      </c>
      <c r="Z60" s="4">
        <v>23.9</v>
      </c>
      <c r="AA60" s="4">
        <v>10.199999999999999</v>
      </c>
      <c r="AB60" s="4">
        <v>8.5</v>
      </c>
      <c r="AC60" s="4"/>
      <c r="AD60" s="4"/>
      <c r="AE60" s="4">
        <v>5.0999999999999996</v>
      </c>
      <c r="AF60" s="4"/>
      <c r="AG60" s="4"/>
      <c r="AH60" s="4"/>
      <c r="AI60" s="4">
        <v>1.7</v>
      </c>
      <c r="AJ60" s="4">
        <v>5.0999999999999996</v>
      </c>
      <c r="AK60" s="4">
        <v>11.9</v>
      </c>
      <c r="AL60" s="4">
        <v>22.1</v>
      </c>
      <c r="AM60" s="4">
        <v>6.8</v>
      </c>
      <c r="AN60" s="4"/>
      <c r="AO60" s="4">
        <v>3.4</v>
      </c>
      <c r="AP60" s="4"/>
      <c r="AQ60" s="4">
        <v>1.7</v>
      </c>
      <c r="AR60" s="4">
        <v>1.7</v>
      </c>
      <c r="AS60" s="4"/>
      <c r="AT60" s="4"/>
      <c r="AU60" s="4"/>
      <c r="AV60" s="4"/>
      <c r="AW60" s="4">
        <f t="shared" si="5"/>
        <v>5.7369565217391285</v>
      </c>
    </row>
    <row r="61" spans="1:49" x14ac:dyDescent="0.25">
      <c r="A61" t="s">
        <v>1705</v>
      </c>
      <c r="B61" s="8" t="s">
        <v>2005</v>
      </c>
      <c r="C61" s="4"/>
      <c r="D61" s="4"/>
      <c r="E61" s="4"/>
      <c r="F61" s="4"/>
      <c r="G61" s="4"/>
      <c r="H61" s="4">
        <v>3</v>
      </c>
      <c r="I61" s="4"/>
      <c r="J61" s="4"/>
      <c r="K61" s="4"/>
      <c r="L61" s="4"/>
      <c r="M61" s="4"/>
      <c r="N61" s="4"/>
      <c r="O61" s="4">
        <v>3</v>
      </c>
      <c r="P61" s="4">
        <v>9.1</v>
      </c>
      <c r="Q61" s="4"/>
      <c r="R61" s="4">
        <v>6.1</v>
      </c>
      <c r="S61" s="4">
        <v>3</v>
      </c>
      <c r="T61" s="4">
        <v>12.2</v>
      </c>
      <c r="U61" s="4">
        <v>48.6</v>
      </c>
      <c r="V61" s="4">
        <v>54.7</v>
      </c>
      <c r="W61" s="4">
        <v>36.5</v>
      </c>
      <c r="X61" s="4">
        <v>6.1</v>
      </c>
      <c r="Y61" s="4">
        <v>6.1</v>
      </c>
      <c r="Z61" s="4">
        <v>9.1</v>
      </c>
      <c r="AA61" s="4"/>
      <c r="AB61" s="4"/>
      <c r="AC61" s="4"/>
      <c r="AD61" s="4"/>
      <c r="AE61" s="4"/>
      <c r="AF61" s="4">
        <v>3</v>
      </c>
      <c r="AG61" s="4"/>
      <c r="AH61" s="4"/>
      <c r="AI61" s="4"/>
      <c r="AJ61" s="4"/>
      <c r="AK61" s="4">
        <v>12.2</v>
      </c>
      <c r="AL61" s="4">
        <v>15.2</v>
      </c>
      <c r="AM61" s="4"/>
      <c r="AN61" s="4"/>
      <c r="AO61" s="4"/>
      <c r="AP61" s="4"/>
      <c r="AQ61" s="4">
        <v>3</v>
      </c>
      <c r="AR61" s="4"/>
      <c r="AS61" s="4"/>
      <c r="AT61" s="4">
        <v>3</v>
      </c>
      <c r="AU61" s="4"/>
      <c r="AV61" s="4"/>
      <c r="AW61" s="4">
        <f t="shared" si="5"/>
        <v>5.0847826086956509</v>
      </c>
    </row>
    <row r="62" spans="1:49" x14ac:dyDescent="0.25">
      <c r="A62" t="s">
        <v>1706</v>
      </c>
      <c r="B62" s="8" t="s">
        <v>2005</v>
      </c>
      <c r="C62" s="4"/>
      <c r="D62" s="4"/>
      <c r="E62" s="4"/>
      <c r="F62" s="4">
        <v>4.5999999999999996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2.2999999999999998</v>
      </c>
      <c r="S62" s="4">
        <v>9.1999999999999993</v>
      </c>
      <c r="T62" s="4">
        <v>25.3</v>
      </c>
      <c r="U62" s="4">
        <v>11.5</v>
      </c>
      <c r="V62" s="4">
        <v>34.6</v>
      </c>
      <c r="W62" s="4">
        <v>11.5</v>
      </c>
      <c r="X62" s="4">
        <v>16.100000000000001</v>
      </c>
      <c r="Y62" s="4">
        <v>9.1999999999999993</v>
      </c>
      <c r="Z62" s="4">
        <v>2.2999999999999998</v>
      </c>
      <c r="AA62" s="4">
        <v>2.2999999999999998</v>
      </c>
      <c r="AB62" s="4">
        <v>2.2999999999999998</v>
      </c>
      <c r="AC62" s="4"/>
      <c r="AD62" s="4"/>
      <c r="AE62" s="4"/>
      <c r="AF62" s="4"/>
      <c r="AG62" s="4"/>
      <c r="AH62" s="4"/>
      <c r="AI62" s="4"/>
      <c r="AJ62" s="4"/>
      <c r="AK62" s="4">
        <v>9.1999999999999993</v>
      </c>
      <c r="AL62" s="4">
        <v>11.5</v>
      </c>
      <c r="AM62" s="4">
        <v>6.9</v>
      </c>
      <c r="AN62" s="4"/>
      <c r="AO62" s="4">
        <v>6.9</v>
      </c>
      <c r="AP62" s="4">
        <v>2.2999999999999998</v>
      </c>
      <c r="AQ62" s="4">
        <v>2.2999999999999998</v>
      </c>
      <c r="AR62" s="4">
        <v>4.5999999999999996</v>
      </c>
      <c r="AS62" s="4">
        <v>2.2999999999999998</v>
      </c>
      <c r="AT62" s="4"/>
      <c r="AU62" s="4"/>
      <c r="AV62" s="4"/>
      <c r="AW62" s="4">
        <f t="shared" si="5"/>
        <v>3.8521739130434791</v>
      </c>
    </row>
    <row r="63" spans="1:49" x14ac:dyDescent="0.25">
      <c r="A63" t="s">
        <v>1707</v>
      </c>
      <c r="B63" s="8" t="s">
        <v>2005</v>
      </c>
      <c r="C63" s="4"/>
      <c r="D63" s="4"/>
      <c r="E63" s="4">
        <v>5.3</v>
      </c>
      <c r="F63" s="4">
        <v>2.7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>
        <v>2.7</v>
      </c>
      <c r="R63" s="4"/>
      <c r="S63" s="4"/>
      <c r="T63" s="4">
        <v>2.7</v>
      </c>
      <c r="U63" s="4">
        <v>10.7</v>
      </c>
      <c r="V63" s="4">
        <v>26.7</v>
      </c>
      <c r="W63" s="4">
        <v>24.1</v>
      </c>
      <c r="X63" s="4">
        <v>10.7</v>
      </c>
      <c r="Y63" s="4">
        <v>21.4</v>
      </c>
      <c r="Z63" s="4">
        <v>16</v>
      </c>
      <c r="AA63" s="4">
        <v>8</v>
      </c>
      <c r="AB63" s="4">
        <v>2.7</v>
      </c>
      <c r="AC63" s="4">
        <v>2.7</v>
      </c>
      <c r="AD63" s="4"/>
      <c r="AE63" s="4"/>
      <c r="AF63" s="4"/>
      <c r="AG63" s="4"/>
      <c r="AH63" s="4"/>
      <c r="AI63" s="4">
        <v>2.7</v>
      </c>
      <c r="AJ63" s="4">
        <v>5.3</v>
      </c>
      <c r="AK63" s="4">
        <v>8</v>
      </c>
      <c r="AL63" s="4">
        <v>18.7</v>
      </c>
      <c r="AM63" s="4">
        <v>2.7</v>
      </c>
      <c r="AN63" s="4">
        <v>2.7</v>
      </c>
      <c r="AO63" s="4">
        <v>5.3</v>
      </c>
      <c r="AP63" s="4"/>
      <c r="AQ63" s="4">
        <v>2.7</v>
      </c>
      <c r="AR63" s="4"/>
      <c r="AS63" s="4"/>
      <c r="AT63" s="4">
        <v>2.7</v>
      </c>
      <c r="AU63" s="4"/>
      <c r="AV63" s="4"/>
      <c r="AW63" s="4">
        <f t="shared" si="5"/>
        <v>4.0695652173913031</v>
      </c>
    </row>
    <row r="64" spans="1:49" x14ac:dyDescent="0.25">
      <c r="A64" t="s">
        <v>1708</v>
      </c>
      <c r="B64" s="8" t="s">
        <v>2005</v>
      </c>
      <c r="C64" s="4"/>
      <c r="D64" s="4"/>
      <c r="E64" s="4">
        <v>1.8</v>
      </c>
      <c r="F64" s="4"/>
      <c r="G64" s="4">
        <v>1.8</v>
      </c>
      <c r="H64" s="4"/>
      <c r="I64" s="4"/>
      <c r="J64" s="4">
        <v>1.8</v>
      </c>
      <c r="K64" s="4"/>
      <c r="L64" s="4"/>
      <c r="M64" s="4"/>
      <c r="N64" s="4">
        <v>1.8</v>
      </c>
      <c r="O64" s="4"/>
      <c r="P64" s="4"/>
      <c r="Q64" s="4"/>
      <c r="R64" s="4"/>
      <c r="S64" s="4">
        <v>3.7</v>
      </c>
      <c r="T64" s="4">
        <v>20.3</v>
      </c>
      <c r="U64" s="4">
        <v>51.6</v>
      </c>
      <c r="V64" s="4">
        <v>40.5</v>
      </c>
      <c r="W64" s="4">
        <v>29.5</v>
      </c>
      <c r="X64" s="4">
        <v>23.9</v>
      </c>
      <c r="Y64" s="4">
        <v>11</v>
      </c>
      <c r="Z64" s="4">
        <v>9.1999999999999993</v>
      </c>
      <c r="AA64" s="4">
        <v>1.8</v>
      </c>
      <c r="AB64" s="4">
        <v>1.8</v>
      </c>
      <c r="AC64" s="4">
        <v>1.8</v>
      </c>
      <c r="AD64" s="4">
        <v>3.7</v>
      </c>
      <c r="AE64" s="4"/>
      <c r="AF64" s="4"/>
      <c r="AG64" s="4">
        <v>1.8</v>
      </c>
      <c r="AH64" s="4"/>
      <c r="AI64" s="4"/>
      <c r="AJ64" s="4">
        <v>5.5</v>
      </c>
      <c r="AK64" s="4">
        <v>18.399999999999999</v>
      </c>
      <c r="AL64" s="4">
        <v>9.1999999999999993</v>
      </c>
      <c r="AM64" s="4">
        <v>27.6</v>
      </c>
      <c r="AN64" s="4">
        <v>9.1999999999999993</v>
      </c>
      <c r="AO64" s="4">
        <v>5.5</v>
      </c>
      <c r="AP64" s="4"/>
      <c r="AQ64" s="4">
        <v>1.8</v>
      </c>
      <c r="AR64" s="4">
        <v>1.8</v>
      </c>
      <c r="AS64" s="4"/>
      <c r="AT64" s="4"/>
      <c r="AU64" s="4"/>
      <c r="AV64" s="4"/>
      <c r="AW64" s="4">
        <f t="shared" si="5"/>
        <v>6.2347826086956539</v>
      </c>
    </row>
    <row r="65" spans="1:49" x14ac:dyDescent="0.25">
      <c r="A65" t="s">
        <v>1709</v>
      </c>
      <c r="B65" s="8" t="s">
        <v>2005</v>
      </c>
      <c r="C65" s="4">
        <v>1.6</v>
      </c>
      <c r="D65" s="4"/>
      <c r="E65" s="4">
        <v>1.6</v>
      </c>
      <c r="F65" s="4">
        <v>1.6</v>
      </c>
      <c r="G65" s="4"/>
      <c r="H65" s="4"/>
      <c r="I65" s="4"/>
      <c r="J65" s="4">
        <v>1.6</v>
      </c>
      <c r="K65" s="4"/>
      <c r="L65" s="4"/>
      <c r="M65" s="4"/>
      <c r="N65" s="4"/>
      <c r="O65" s="4"/>
      <c r="P65" s="4"/>
      <c r="Q65" s="4"/>
      <c r="R65" s="4"/>
      <c r="S65" s="4">
        <v>14.5</v>
      </c>
      <c r="T65" s="4">
        <v>33.9</v>
      </c>
      <c r="U65" s="4">
        <v>51.7</v>
      </c>
      <c r="V65" s="4">
        <v>14.5</v>
      </c>
      <c r="W65" s="4">
        <v>9.6999999999999993</v>
      </c>
      <c r="X65" s="4">
        <v>14.5</v>
      </c>
      <c r="Y65" s="4">
        <v>9.6999999999999993</v>
      </c>
      <c r="Z65" s="4">
        <v>3.2</v>
      </c>
      <c r="AA65" s="4">
        <v>3.2</v>
      </c>
      <c r="AB65" s="4">
        <v>1.6</v>
      </c>
      <c r="AC65" s="4"/>
      <c r="AD65" s="4"/>
      <c r="AE65" s="4">
        <v>1.6</v>
      </c>
      <c r="AF65" s="4"/>
      <c r="AG65" s="4"/>
      <c r="AH65" s="4">
        <v>3.2</v>
      </c>
      <c r="AI65" s="4">
        <v>1.6</v>
      </c>
      <c r="AJ65" s="4"/>
      <c r="AK65" s="4">
        <v>9.6999999999999993</v>
      </c>
      <c r="AL65" s="4">
        <v>6.5</v>
      </c>
      <c r="AM65" s="4">
        <v>4.8</v>
      </c>
      <c r="AN65" s="4">
        <v>3.2</v>
      </c>
      <c r="AO65" s="4">
        <v>3.2</v>
      </c>
      <c r="AP65" s="4">
        <v>3.2</v>
      </c>
      <c r="AQ65" s="4">
        <v>1.6</v>
      </c>
      <c r="AR65" s="4"/>
      <c r="AS65" s="4">
        <v>1.6</v>
      </c>
      <c r="AT65" s="4">
        <v>3.2</v>
      </c>
      <c r="AU65" s="4"/>
      <c r="AV65" s="4">
        <v>1.6</v>
      </c>
      <c r="AW65" s="4">
        <f t="shared" si="5"/>
        <v>4.5195652173913015</v>
      </c>
    </row>
    <row r="66" spans="1:49" x14ac:dyDescent="0.25">
      <c r="A66" t="s">
        <v>1964</v>
      </c>
      <c r="B66" s="8" t="s">
        <v>2005</v>
      </c>
      <c r="C66" s="4">
        <v>0.4</v>
      </c>
      <c r="D66" s="4">
        <v>0.5</v>
      </c>
      <c r="E66" s="4">
        <v>1.2</v>
      </c>
      <c r="F66" s="4">
        <v>1</v>
      </c>
      <c r="G66" s="4">
        <v>0.8</v>
      </c>
      <c r="H66" s="4">
        <v>0.2</v>
      </c>
      <c r="I66" s="4">
        <v>0.4</v>
      </c>
      <c r="J66" s="4">
        <v>0.5</v>
      </c>
      <c r="K66" s="4">
        <v>0.2</v>
      </c>
      <c r="L66" s="4">
        <v>0.3</v>
      </c>
      <c r="M66" s="4">
        <v>0.1</v>
      </c>
      <c r="N66" s="4"/>
      <c r="O66" s="4">
        <v>0.1</v>
      </c>
      <c r="P66" s="4">
        <v>0.3</v>
      </c>
      <c r="Q66" s="4">
        <v>0.2</v>
      </c>
      <c r="R66" s="4">
        <v>0.5</v>
      </c>
      <c r="S66" s="4">
        <v>3.8</v>
      </c>
      <c r="T66" s="4">
        <v>10.1</v>
      </c>
      <c r="U66" s="4">
        <v>27.1</v>
      </c>
      <c r="V66" s="4">
        <v>30.9</v>
      </c>
      <c r="W66" s="4">
        <v>20.7</v>
      </c>
      <c r="X66" s="4">
        <v>20</v>
      </c>
      <c r="Y66" s="4">
        <v>14.5</v>
      </c>
      <c r="Z66" s="4">
        <v>11.1</v>
      </c>
      <c r="AA66" s="4">
        <v>5.3</v>
      </c>
      <c r="AB66" s="4">
        <v>2.6</v>
      </c>
      <c r="AC66" s="4">
        <v>1.1000000000000001</v>
      </c>
      <c r="AD66" s="4">
        <v>0.8</v>
      </c>
      <c r="AE66" s="4">
        <v>1.1000000000000001</v>
      </c>
      <c r="AF66" s="4">
        <v>0.5</v>
      </c>
      <c r="AG66" s="4">
        <v>0.8</v>
      </c>
      <c r="AH66" s="4">
        <v>0.7</v>
      </c>
      <c r="AI66" s="4">
        <v>0.5</v>
      </c>
      <c r="AJ66" s="4">
        <v>2</v>
      </c>
      <c r="AK66" s="4">
        <v>7.1</v>
      </c>
      <c r="AL66" s="4">
        <v>7</v>
      </c>
      <c r="AM66" s="4">
        <v>7</v>
      </c>
      <c r="AN66" s="4">
        <v>3.8</v>
      </c>
      <c r="AO66" s="4">
        <v>2.4</v>
      </c>
      <c r="AP66" s="4">
        <v>2.9</v>
      </c>
      <c r="AQ66" s="4">
        <v>1.1000000000000001</v>
      </c>
      <c r="AR66" s="4">
        <v>1.6</v>
      </c>
      <c r="AS66" s="4">
        <v>1</v>
      </c>
      <c r="AT66" s="4">
        <v>0.8</v>
      </c>
      <c r="AU66" s="4">
        <v>0.4</v>
      </c>
      <c r="AV66" s="4">
        <v>0.2</v>
      </c>
      <c r="AW66" s="4">
        <f t="shared" si="5"/>
        <v>4.252173913043479</v>
      </c>
    </row>
    <row r="67" spans="1:49" x14ac:dyDescent="0.25">
      <c r="A67" t="s">
        <v>1710</v>
      </c>
      <c r="B67" s="6" t="s">
        <v>2006</v>
      </c>
      <c r="C67" s="4"/>
      <c r="D67" s="4">
        <v>9.1999999999999993</v>
      </c>
      <c r="E67" s="4">
        <v>7.8</v>
      </c>
      <c r="F67" s="4">
        <v>2.6</v>
      </c>
      <c r="G67" s="4"/>
      <c r="H67" s="4">
        <v>1.3</v>
      </c>
      <c r="I67" s="4">
        <v>1.3</v>
      </c>
      <c r="J67" s="4"/>
      <c r="K67" s="4"/>
      <c r="L67" s="4"/>
      <c r="M67" s="4"/>
      <c r="N67" s="4">
        <v>1.3</v>
      </c>
      <c r="O67" s="4">
        <v>1.3</v>
      </c>
      <c r="P67" s="4"/>
      <c r="Q67" s="4"/>
      <c r="R67" s="4"/>
      <c r="S67" s="4"/>
      <c r="T67" s="4"/>
      <c r="U67" s="4">
        <v>1.3</v>
      </c>
      <c r="V67" s="4">
        <v>3.9</v>
      </c>
      <c r="W67" s="4">
        <v>6.5</v>
      </c>
      <c r="X67" s="4">
        <v>7.8</v>
      </c>
      <c r="Y67" s="4">
        <v>7.8</v>
      </c>
      <c r="Z67" s="4">
        <v>5.2</v>
      </c>
      <c r="AA67" s="4">
        <v>3.9</v>
      </c>
      <c r="AB67" s="4">
        <v>3.9</v>
      </c>
      <c r="AC67" s="4">
        <v>1.3</v>
      </c>
      <c r="AD67" s="4"/>
      <c r="AE67" s="4"/>
      <c r="AF67" s="4"/>
      <c r="AG67" s="4"/>
      <c r="AH67" s="4">
        <v>2.6</v>
      </c>
      <c r="AI67" s="4"/>
      <c r="AJ67" s="4"/>
      <c r="AK67" s="4">
        <v>2.6</v>
      </c>
      <c r="AL67" s="4">
        <v>9.1999999999999993</v>
      </c>
      <c r="AM67" s="4">
        <v>13.1</v>
      </c>
      <c r="AN67" s="4">
        <v>19.600000000000001</v>
      </c>
      <c r="AO67" s="4">
        <v>10.5</v>
      </c>
      <c r="AP67" s="4">
        <v>11.8</v>
      </c>
      <c r="AQ67" s="4">
        <v>2.6</v>
      </c>
      <c r="AR67" s="4">
        <v>3.9</v>
      </c>
      <c r="AS67" s="4">
        <v>3.9</v>
      </c>
      <c r="AT67" s="4">
        <v>6.5</v>
      </c>
      <c r="AU67" s="4"/>
      <c r="AV67" s="4">
        <v>1.3</v>
      </c>
      <c r="AW67" s="4">
        <f>SUM(C67:AV67)/46</f>
        <v>3.347826086956522</v>
      </c>
    </row>
    <row r="68" spans="1:49" x14ac:dyDescent="0.25">
      <c r="A68" t="s">
        <v>1711</v>
      </c>
      <c r="B68" s="6" t="s">
        <v>2006</v>
      </c>
      <c r="C68" s="4"/>
      <c r="D68" s="4">
        <v>7.7</v>
      </c>
      <c r="E68" s="4">
        <v>15.3</v>
      </c>
      <c r="F68" s="4">
        <v>10.199999999999999</v>
      </c>
      <c r="G68" s="4">
        <v>12.8</v>
      </c>
      <c r="H68" s="4"/>
      <c r="I68" s="4"/>
      <c r="J68" s="4"/>
      <c r="K68" s="4">
        <v>2.6</v>
      </c>
      <c r="L68" s="4"/>
      <c r="M68" s="4"/>
      <c r="N68" s="4"/>
      <c r="O68" s="4"/>
      <c r="P68" s="4"/>
      <c r="Q68" s="4"/>
      <c r="R68" s="4">
        <v>2.6</v>
      </c>
      <c r="S68" s="4"/>
      <c r="T68" s="4">
        <v>7.7</v>
      </c>
      <c r="U68" s="4">
        <v>25.5</v>
      </c>
      <c r="V68" s="4">
        <v>35.700000000000003</v>
      </c>
      <c r="W68" s="4">
        <v>20.399999999999999</v>
      </c>
      <c r="X68" s="4">
        <v>23</v>
      </c>
      <c r="Y68" s="4">
        <v>17.899999999999999</v>
      </c>
      <c r="Z68" s="4">
        <v>15.3</v>
      </c>
      <c r="AA68" s="4">
        <v>12.8</v>
      </c>
      <c r="AB68" s="4">
        <v>5.0999999999999996</v>
      </c>
      <c r="AC68" s="4">
        <v>5.0999999999999996</v>
      </c>
      <c r="AD68" s="4"/>
      <c r="AE68" s="4"/>
      <c r="AF68" s="4"/>
      <c r="AG68" s="4">
        <v>2.6</v>
      </c>
      <c r="AH68" s="4">
        <v>2.6</v>
      </c>
      <c r="AI68" s="4"/>
      <c r="AJ68" s="4">
        <v>17.899999999999999</v>
      </c>
      <c r="AK68" s="4">
        <v>20.399999999999999</v>
      </c>
      <c r="AL68" s="4">
        <v>12.8</v>
      </c>
      <c r="AM68" s="4">
        <v>2.6</v>
      </c>
      <c r="AN68" s="4">
        <v>2.6</v>
      </c>
      <c r="AO68" s="4">
        <v>2.6</v>
      </c>
      <c r="AP68" s="4"/>
      <c r="AQ68" s="4"/>
      <c r="AR68" s="4">
        <v>2.6</v>
      </c>
      <c r="AS68" s="4"/>
      <c r="AT68" s="4"/>
      <c r="AU68" s="4"/>
      <c r="AV68" s="4"/>
      <c r="AW68" s="4">
        <f>SUM(C68:AV68)/46</f>
        <v>6.2260869565217414</v>
      </c>
    </row>
    <row r="69" spans="1:49" x14ac:dyDescent="0.25">
      <c r="A69" t="s">
        <v>1712</v>
      </c>
      <c r="B69" s="6" t="s">
        <v>2006</v>
      </c>
      <c r="C69" s="4"/>
      <c r="D69" s="4">
        <v>11.8</v>
      </c>
      <c r="E69" s="4">
        <v>15.8</v>
      </c>
      <c r="F69" s="4">
        <v>3.9</v>
      </c>
      <c r="G69" s="4">
        <v>3.9</v>
      </c>
      <c r="H69" s="4">
        <v>1.3</v>
      </c>
      <c r="I69" s="4"/>
      <c r="J69" s="4">
        <v>1.3</v>
      </c>
      <c r="K69" s="4">
        <v>1.3</v>
      </c>
      <c r="L69" s="4"/>
      <c r="M69" s="4"/>
      <c r="N69" s="4"/>
      <c r="O69" s="4"/>
      <c r="P69" s="4">
        <v>1.3</v>
      </c>
      <c r="Q69" s="4"/>
      <c r="R69" s="4">
        <v>1.3</v>
      </c>
      <c r="S69" s="4">
        <v>1.3</v>
      </c>
      <c r="T69" s="4"/>
      <c r="U69" s="4">
        <v>6.6</v>
      </c>
      <c r="V69" s="4">
        <v>5.3</v>
      </c>
      <c r="W69" s="4">
        <v>11.8</v>
      </c>
      <c r="X69" s="4">
        <v>13.1</v>
      </c>
      <c r="Y69" s="4">
        <v>22.3</v>
      </c>
      <c r="Z69" s="4">
        <v>26.3</v>
      </c>
      <c r="AA69" s="4">
        <v>15.8</v>
      </c>
      <c r="AB69" s="4">
        <v>2.6</v>
      </c>
      <c r="AC69" s="4">
        <v>3.9</v>
      </c>
      <c r="AD69" s="4">
        <v>1.3</v>
      </c>
      <c r="AE69" s="4">
        <v>1.3</v>
      </c>
      <c r="AF69" s="4"/>
      <c r="AG69" s="4"/>
      <c r="AH69" s="4">
        <v>1.3</v>
      </c>
      <c r="AI69" s="4">
        <v>2.6</v>
      </c>
      <c r="AJ69" s="4">
        <v>9.1999999999999993</v>
      </c>
      <c r="AK69" s="4">
        <v>14.5</v>
      </c>
      <c r="AL69" s="4">
        <v>14.5</v>
      </c>
      <c r="AM69" s="4">
        <v>28.9</v>
      </c>
      <c r="AN69" s="4">
        <v>7.9</v>
      </c>
      <c r="AO69" s="4">
        <v>7.9</v>
      </c>
      <c r="AP69" s="4">
        <v>3.9</v>
      </c>
      <c r="AQ69" s="4">
        <v>1.3</v>
      </c>
      <c r="AR69" s="4">
        <v>1.3</v>
      </c>
      <c r="AS69" s="4">
        <v>2.6</v>
      </c>
      <c r="AT69" s="4"/>
      <c r="AU69" s="4"/>
      <c r="AV69" s="4"/>
      <c r="AW69" s="4">
        <f t="shared" ref="AW69:AW84" si="6">SUM(C69:AV69)/46</f>
        <v>5.4217391304347835</v>
      </c>
    </row>
    <row r="70" spans="1:49" x14ac:dyDescent="0.25">
      <c r="A70" t="s">
        <v>1713</v>
      </c>
      <c r="B70" s="6" t="s">
        <v>2006</v>
      </c>
      <c r="C70" s="4">
        <v>19.399999999999999</v>
      </c>
      <c r="D70" s="4">
        <v>33.299999999999997</v>
      </c>
      <c r="E70" s="4">
        <v>11.1</v>
      </c>
      <c r="F70" s="4"/>
      <c r="G70" s="4">
        <v>5.6</v>
      </c>
      <c r="H70" s="4">
        <v>2.8</v>
      </c>
      <c r="I70" s="4"/>
      <c r="J70" s="4"/>
      <c r="K70" s="4"/>
      <c r="L70" s="4"/>
      <c r="M70" s="4"/>
      <c r="N70" s="4"/>
      <c r="O70" s="4">
        <v>2.8</v>
      </c>
      <c r="P70" s="4">
        <v>2.8</v>
      </c>
      <c r="Q70" s="4"/>
      <c r="R70" s="4"/>
      <c r="S70" s="4"/>
      <c r="T70" s="4"/>
      <c r="U70" s="4"/>
      <c r="V70" s="4"/>
      <c r="W70" s="4">
        <v>5.6</v>
      </c>
      <c r="X70" s="4">
        <v>2.8</v>
      </c>
      <c r="Y70" s="4"/>
      <c r="Z70" s="4">
        <v>5.6</v>
      </c>
      <c r="AA70" s="4">
        <v>2.8</v>
      </c>
      <c r="AB70" s="4"/>
      <c r="AC70" s="4">
        <v>2.8</v>
      </c>
      <c r="AD70" s="4">
        <v>8.3000000000000007</v>
      </c>
      <c r="AE70" s="4"/>
      <c r="AF70" s="4">
        <v>2.8</v>
      </c>
      <c r="AG70" s="4">
        <v>2.8</v>
      </c>
      <c r="AH70" s="4"/>
      <c r="AI70" s="4">
        <v>2.8</v>
      </c>
      <c r="AJ70" s="4">
        <v>5.6</v>
      </c>
      <c r="AK70" s="4"/>
      <c r="AL70" s="4">
        <v>16.7</v>
      </c>
      <c r="AM70" s="4">
        <v>5.6</v>
      </c>
      <c r="AN70" s="4">
        <v>5.6</v>
      </c>
      <c r="AO70" s="4">
        <v>5.6</v>
      </c>
      <c r="AP70" s="4"/>
      <c r="AQ70" s="4">
        <v>5.6</v>
      </c>
      <c r="AR70" s="4"/>
      <c r="AS70" s="4">
        <v>2.8</v>
      </c>
      <c r="AT70" s="4"/>
      <c r="AU70" s="4">
        <v>2.8</v>
      </c>
      <c r="AV70" s="4"/>
      <c r="AW70" s="4">
        <f t="shared" si="6"/>
        <v>3.5739130434782598</v>
      </c>
    </row>
    <row r="71" spans="1:49" x14ac:dyDescent="0.25">
      <c r="A71" t="s">
        <v>1714</v>
      </c>
      <c r="B71" s="6" t="s">
        <v>2006</v>
      </c>
      <c r="C71" s="4">
        <v>4.2</v>
      </c>
      <c r="D71" s="4">
        <v>8.3000000000000007</v>
      </c>
      <c r="E71" s="4">
        <v>10.4</v>
      </c>
      <c r="F71" s="4">
        <v>8.3000000000000007</v>
      </c>
      <c r="G71" s="4">
        <v>6.2</v>
      </c>
      <c r="H71" s="4">
        <v>2.1</v>
      </c>
      <c r="I71" s="4"/>
      <c r="J71" s="4"/>
      <c r="K71" s="4">
        <v>2.1</v>
      </c>
      <c r="L71" s="4">
        <v>2.1</v>
      </c>
      <c r="M71" s="4"/>
      <c r="N71" s="4"/>
      <c r="O71" s="4"/>
      <c r="P71" s="4"/>
      <c r="Q71" s="4"/>
      <c r="R71" s="4">
        <v>4.2</v>
      </c>
      <c r="S71" s="4">
        <v>2.1</v>
      </c>
      <c r="T71" s="4">
        <v>6.2</v>
      </c>
      <c r="U71" s="4">
        <v>39.5</v>
      </c>
      <c r="V71" s="4">
        <v>39.5</v>
      </c>
      <c r="W71" s="4">
        <v>33.5</v>
      </c>
      <c r="X71" s="4">
        <v>39.5</v>
      </c>
      <c r="Y71" s="4">
        <v>18.7</v>
      </c>
      <c r="Z71" s="4">
        <v>14.6</v>
      </c>
      <c r="AA71" s="4">
        <v>2.1</v>
      </c>
      <c r="AB71" s="4">
        <v>2.1</v>
      </c>
      <c r="AC71" s="4">
        <v>8.3000000000000007</v>
      </c>
      <c r="AD71" s="4"/>
      <c r="AE71" s="4"/>
      <c r="AF71" s="4"/>
      <c r="AG71" s="4"/>
      <c r="AH71" s="4"/>
      <c r="AI71" s="4"/>
      <c r="AJ71" s="4">
        <v>4.2</v>
      </c>
      <c r="AK71" s="4">
        <v>12.5</v>
      </c>
      <c r="AL71" s="4">
        <v>18.7</v>
      </c>
      <c r="AM71" s="4">
        <v>14.6</v>
      </c>
      <c r="AN71" s="4">
        <v>6.2</v>
      </c>
      <c r="AO71" s="4">
        <v>2.1</v>
      </c>
      <c r="AP71" s="4">
        <v>10.4</v>
      </c>
      <c r="AQ71" s="4"/>
      <c r="AR71" s="4"/>
      <c r="AS71" s="4">
        <v>4.2</v>
      </c>
      <c r="AT71" s="4">
        <v>4.2</v>
      </c>
      <c r="AU71" s="4"/>
      <c r="AV71" s="4"/>
      <c r="AW71" s="4">
        <f t="shared" si="6"/>
        <v>7.1978260869565212</v>
      </c>
    </row>
    <row r="72" spans="1:49" x14ac:dyDescent="0.25">
      <c r="A72" t="s">
        <v>1715</v>
      </c>
      <c r="B72" s="6" t="s">
        <v>2006</v>
      </c>
      <c r="C72" s="4"/>
      <c r="D72" s="4"/>
      <c r="E72" s="4">
        <v>3.4</v>
      </c>
      <c r="F72" s="4">
        <v>10.199999999999999</v>
      </c>
      <c r="G72" s="4">
        <v>8.5</v>
      </c>
      <c r="H72" s="4">
        <v>1.7</v>
      </c>
      <c r="I72" s="4">
        <v>3.4</v>
      </c>
      <c r="J72" s="4">
        <v>1.7</v>
      </c>
      <c r="K72" s="4"/>
      <c r="L72" s="4"/>
      <c r="M72" s="4"/>
      <c r="N72" s="4"/>
      <c r="O72" s="4"/>
      <c r="P72" s="4"/>
      <c r="Q72" s="4">
        <v>1.7</v>
      </c>
      <c r="R72" s="4">
        <v>10.199999999999999</v>
      </c>
      <c r="S72" s="4">
        <v>34</v>
      </c>
      <c r="T72" s="4">
        <v>28.9</v>
      </c>
      <c r="U72" s="4">
        <v>28.9</v>
      </c>
      <c r="V72" s="4">
        <v>18.7</v>
      </c>
      <c r="W72" s="4">
        <v>10.199999999999999</v>
      </c>
      <c r="X72" s="4">
        <v>15.3</v>
      </c>
      <c r="Y72" s="4">
        <v>8.5</v>
      </c>
      <c r="Z72" s="4">
        <v>8.5</v>
      </c>
      <c r="AA72" s="4">
        <v>1.7</v>
      </c>
      <c r="AB72" s="4">
        <v>1.7</v>
      </c>
      <c r="AC72" s="4"/>
      <c r="AD72" s="4"/>
      <c r="AE72" s="4">
        <v>1.7</v>
      </c>
      <c r="AF72" s="4"/>
      <c r="AG72" s="4"/>
      <c r="AH72" s="4">
        <v>1.7</v>
      </c>
      <c r="AI72" s="4"/>
      <c r="AJ72" s="4">
        <v>3.4</v>
      </c>
      <c r="AK72" s="4">
        <v>3.4</v>
      </c>
      <c r="AL72" s="4">
        <v>3.4</v>
      </c>
      <c r="AM72" s="4">
        <v>17</v>
      </c>
      <c r="AN72" s="4">
        <v>10.199999999999999</v>
      </c>
      <c r="AO72" s="4">
        <v>17</v>
      </c>
      <c r="AP72" s="4">
        <v>5.0999999999999996</v>
      </c>
      <c r="AQ72" s="4">
        <v>3.4</v>
      </c>
      <c r="AR72" s="4">
        <v>3.4</v>
      </c>
      <c r="AS72" s="4">
        <v>1.7</v>
      </c>
      <c r="AT72" s="4">
        <v>3.4</v>
      </c>
      <c r="AU72" s="4"/>
      <c r="AV72" s="4"/>
      <c r="AW72" s="4">
        <f t="shared" si="6"/>
        <v>5.9130434782608674</v>
      </c>
    </row>
    <row r="73" spans="1:49" x14ac:dyDescent="0.25">
      <c r="A73" t="s">
        <v>1716</v>
      </c>
      <c r="B73" s="6" t="s">
        <v>2006</v>
      </c>
      <c r="C73" s="4"/>
      <c r="D73" s="4">
        <v>2.4</v>
      </c>
      <c r="E73" s="4">
        <v>4.9000000000000004</v>
      </c>
      <c r="F73" s="4">
        <v>2.4</v>
      </c>
      <c r="G73" s="4">
        <v>12.2</v>
      </c>
      <c r="H73" s="4">
        <v>4.9000000000000004</v>
      </c>
      <c r="I73" s="4"/>
      <c r="J73" s="4">
        <v>2.4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>
        <v>7.3</v>
      </c>
      <c r="W73" s="4">
        <v>14.7</v>
      </c>
      <c r="X73" s="4">
        <v>14.7</v>
      </c>
      <c r="Y73" s="4">
        <v>48.9</v>
      </c>
      <c r="Z73" s="4">
        <v>56.2</v>
      </c>
      <c r="AA73" s="4">
        <v>19.600000000000001</v>
      </c>
      <c r="AB73" s="4"/>
      <c r="AC73" s="4"/>
      <c r="AD73" s="4">
        <v>2.4</v>
      </c>
      <c r="AE73" s="4"/>
      <c r="AF73" s="4"/>
      <c r="AG73" s="4"/>
      <c r="AH73" s="4"/>
      <c r="AI73" s="4"/>
      <c r="AJ73" s="4">
        <v>2.4</v>
      </c>
      <c r="AK73" s="4">
        <v>4.9000000000000004</v>
      </c>
      <c r="AL73" s="4"/>
      <c r="AM73" s="4">
        <v>4.9000000000000004</v>
      </c>
      <c r="AN73" s="4">
        <v>7.3</v>
      </c>
      <c r="AO73" s="4"/>
      <c r="AP73" s="4"/>
      <c r="AQ73" s="4"/>
      <c r="AR73" s="4">
        <v>2.4</v>
      </c>
      <c r="AS73" s="4">
        <v>2.4</v>
      </c>
      <c r="AT73" s="4"/>
      <c r="AU73" s="4"/>
      <c r="AV73" s="4"/>
      <c r="AW73" s="4">
        <f t="shared" si="6"/>
        <v>4.7239130434782615</v>
      </c>
    </row>
    <row r="74" spans="1:49" x14ac:dyDescent="0.25">
      <c r="A74" t="s">
        <v>1717</v>
      </c>
      <c r="B74" s="6" t="s">
        <v>2006</v>
      </c>
      <c r="C74" s="4"/>
      <c r="D74" s="4">
        <v>1.6</v>
      </c>
      <c r="E74" s="4">
        <v>7.9</v>
      </c>
      <c r="F74" s="4">
        <v>6.3</v>
      </c>
      <c r="G74" s="4">
        <v>14.3</v>
      </c>
      <c r="H74" s="4">
        <v>3.2</v>
      </c>
      <c r="I74" s="4"/>
      <c r="J74" s="4"/>
      <c r="K74" s="4"/>
      <c r="L74" s="4"/>
      <c r="M74" s="4"/>
      <c r="N74" s="4"/>
      <c r="O74" s="4">
        <v>1.6</v>
      </c>
      <c r="P74" s="4"/>
      <c r="Q74" s="4"/>
      <c r="R74" s="4"/>
      <c r="S74" s="4"/>
      <c r="T74" s="4">
        <v>3.2</v>
      </c>
      <c r="U74" s="4">
        <v>6.3</v>
      </c>
      <c r="V74" s="4">
        <v>6.3</v>
      </c>
      <c r="W74" s="4">
        <v>14.3</v>
      </c>
      <c r="X74" s="4">
        <v>46</v>
      </c>
      <c r="Y74" s="4">
        <v>98.4</v>
      </c>
      <c r="Z74" s="4">
        <v>52.4</v>
      </c>
      <c r="AA74" s="4">
        <v>9.5</v>
      </c>
      <c r="AB74" s="4">
        <v>3.2</v>
      </c>
      <c r="AC74" s="4"/>
      <c r="AD74" s="4">
        <v>1.6</v>
      </c>
      <c r="AE74" s="4">
        <v>3.2</v>
      </c>
      <c r="AF74" s="4"/>
      <c r="AG74" s="4">
        <v>1.6</v>
      </c>
      <c r="AH74" s="4">
        <v>3.2</v>
      </c>
      <c r="AI74" s="4"/>
      <c r="AJ74" s="4">
        <v>1.6</v>
      </c>
      <c r="AK74" s="4">
        <v>3.2</v>
      </c>
      <c r="AL74" s="4">
        <v>15.9</v>
      </c>
      <c r="AM74" s="4">
        <v>15.9</v>
      </c>
      <c r="AN74" s="4">
        <v>4.8</v>
      </c>
      <c r="AO74" s="4">
        <v>7.9</v>
      </c>
      <c r="AP74" s="4">
        <v>1.6</v>
      </c>
      <c r="AQ74" s="4">
        <v>1.6</v>
      </c>
      <c r="AR74" s="4">
        <v>1.6</v>
      </c>
      <c r="AS74" s="4"/>
      <c r="AT74" s="4"/>
      <c r="AU74" s="4"/>
      <c r="AV74" s="4"/>
      <c r="AW74" s="4">
        <f t="shared" si="6"/>
        <v>7.3521739130434796</v>
      </c>
    </row>
    <row r="75" spans="1:49" x14ac:dyDescent="0.25">
      <c r="A75" t="s">
        <v>1718</v>
      </c>
      <c r="B75" s="6" t="s">
        <v>2006</v>
      </c>
      <c r="C75" s="4"/>
      <c r="D75" s="4">
        <v>5.3</v>
      </c>
      <c r="E75" s="4">
        <v>2.6</v>
      </c>
      <c r="F75" s="4">
        <v>1.3</v>
      </c>
      <c r="G75" s="4">
        <v>1.3</v>
      </c>
      <c r="H75" s="4">
        <v>1.3</v>
      </c>
      <c r="I75" s="4"/>
      <c r="J75" s="4">
        <v>1.3</v>
      </c>
      <c r="K75" s="4"/>
      <c r="L75" s="4"/>
      <c r="M75" s="4"/>
      <c r="N75" s="4"/>
      <c r="O75" s="4"/>
      <c r="P75" s="4"/>
      <c r="Q75" s="4"/>
      <c r="R75" s="4"/>
      <c r="S75" s="4"/>
      <c r="T75" s="4">
        <v>2.6</v>
      </c>
      <c r="U75" s="4">
        <v>3.9</v>
      </c>
      <c r="V75" s="4">
        <v>14.5</v>
      </c>
      <c r="W75" s="4">
        <v>14.5</v>
      </c>
      <c r="X75" s="4">
        <v>25</v>
      </c>
      <c r="Y75" s="4">
        <v>18.399999999999999</v>
      </c>
      <c r="Z75" s="4">
        <v>3.9</v>
      </c>
      <c r="AA75" s="4">
        <v>6.6</v>
      </c>
      <c r="AB75" s="4">
        <v>10.5</v>
      </c>
      <c r="AC75" s="4">
        <v>9.1999999999999993</v>
      </c>
      <c r="AD75" s="4">
        <v>7.9</v>
      </c>
      <c r="AE75" s="4"/>
      <c r="AF75" s="4"/>
      <c r="AG75" s="4"/>
      <c r="AH75" s="4"/>
      <c r="AI75" s="4">
        <v>1.3</v>
      </c>
      <c r="AJ75" s="4">
        <v>2.6</v>
      </c>
      <c r="AK75" s="4">
        <v>2.6</v>
      </c>
      <c r="AL75" s="4">
        <v>10.5</v>
      </c>
      <c r="AM75" s="4">
        <v>7.9</v>
      </c>
      <c r="AN75" s="4">
        <v>3.9</v>
      </c>
      <c r="AO75" s="4">
        <v>2.6</v>
      </c>
      <c r="AP75" s="4">
        <v>3.9</v>
      </c>
      <c r="AQ75" s="4">
        <v>6.6</v>
      </c>
      <c r="AR75" s="4"/>
      <c r="AS75" s="4"/>
      <c r="AT75" s="4"/>
      <c r="AU75" s="4"/>
      <c r="AV75" s="4">
        <v>1.3</v>
      </c>
      <c r="AW75" s="4">
        <f t="shared" si="6"/>
        <v>3.7673913043478264</v>
      </c>
    </row>
    <row r="76" spans="1:49" x14ac:dyDescent="0.25">
      <c r="A76" t="s">
        <v>1719</v>
      </c>
      <c r="B76" s="6" t="s">
        <v>2006</v>
      </c>
      <c r="C76" s="4"/>
      <c r="D76" s="4"/>
      <c r="E76" s="4">
        <v>4.4000000000000004</v>
      </c>
      <c r="F76" s="4">
        <v>6.5</v>
      </c>
      <c r="G76" s="4">
        <v>2.2000000000000002</v>
      </c>
      <c r="H76" s="4">
        <v>2.2000000000000002</v>
      </c>
      <c r="I76" s="4">
        <v>2.2000000000000002</v>
      </c>
      <c r="J76" s="4"/>
      <c r="K76" s="4"/>
      <c r="L76" s="4">
        <v>2.2000000000000002</v>
      </c>
      <c r="M76" s="4"/>
      <c r="N76" s="4"/>
      <c r="O76" s="4"/>
      <c r="P76" s="4"/>
      <c r="Q76" s="4"/>
      <c r="R76" s="4">
        <v>6.5</v>
      </c>
      <c r="S76" s="4">
        <v>4.4000000000000004</v>
      </c>
      <c r="T76" s="4">
        <v>13.1</v>
      </c>
      <c r="U76" s="4">
        <v>4.4000000000000004</v>
      </c>
      <c r="V76" s="4">
        <v>13.1</v>
      </c>
      <c r="W76" s="4">
        <v>2.2000000000000002</v>
      </c>
      <c r="X76" s="4">
        <v>2.2000000000000002</v>
      </c>
      <c r="Y76" s="4">
        <v>6.5</v>
      </c>
      <c r="Z76" s="4">
        <v>6.5</v>
      </c>
      <c r="AA76" s="4">
        <v>2.2000000000000002</v>
      </c>
      <c r="AB76" s="4">
        <v>2.2000000000000002</v>
      </c>
      <c r="AC76" s="4"/>
      <c r="AD76" s="4"/>
      <c r="AE76" s="4"/>
      <c r="AF76" s="4"/>
      <c r="AG76" s="4"/>
      <c r="AH76" s="4">
        <v>2.2000000000000002</v>
      </c>
      <c r="AI76" s="4"/>
      <c r="AJ76" s="4">
        <v>19.600000000000001</v>
      </c>
      <c r="AK76" s="4">
        <v>47.9</v>
      </c>
      <c r="AL76" s="4">
        <v>30.5</v>
      </c>
      <c r="AM76" s="4">
        <v>15.3</v>
      </c>
      <c r="AN76" s="4">
        <v>2.2000000000000002</v>
      </c>
      <c r="AO76" s="4">
        <v>10.9</v>
      </c>
      <c r="AP76" s="4"/>
      <c r="AQ76" s="4">
        <v>4.4000000000000004</v>
      </c>
      <c r="AR76" s="4">
        <v>2.2000000000000002</v>
      </c>
      <c r="AS76" s="4">
        <v>2.2000000000000002</v>
      </c>
      <c r="AT76" s="4">
        <v>2.2000000000000002</v>
      </c>
      <c r="AU76" s="4"/>
      <c r="AV76" s="4"/>
      <c r="AW76" s="4">
        <f t="shared" si="6"/>
        <v>4.839130434782609</v>
      </c>
    </row>
    <row r="77" spans="1:49" x14ac:dyDescent="0.25">
      <c r="A77" t="s">
        <v>1720</v>
      </c>
      <c r="B77" s="6" t="s">
        <v>2006</v>
      </c>
      <c r="C77" s="4">
        <v>4.8</v>
      </c>
      <c r="D77" s="4">
        <v>21.4</v>
      </c>
      <c r="E77" s="4">
        <v>33.299999999999997</v>
      </c>
      <c r="F77" s="4">
        <v>4.8</v>
      </c>
      <c r="G77" s="4"/>
      <c r="H77" s="4">
        <v>2.4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>
        <v>2.4</v>
      </c>
      <c r="V77" s="4">
        <v>9.5</v>
      </c>
      <c r="W77" s="4">
        <v>28.5</v>
      </c>
      <c r="X77" s="4">
        <v>59.4</v>
      </c>
      <c r="Y77" s="4">
        <v>23.8</v>
      </c>
      <c r="Z77" s="4">
        <v>23.8</v>
      </c>
      <c r="AA77" s="4">
        <v>4.8</v>
      </c>
      <c r="AB77" s="4">
        <v>4.8</v>
      </c>
      <c r="AC77" s="4">
        <v>2.4</v>
      </c>
      <c r="AD77" s="4"/>
      <c r="AE77" s="4"/>
      <c r="AF77" s="4">
        <v>2.4</v>
      </c>
      <c r="AG77" s="4"/>
      <c r="AH77" s="4">
        <v>2.4</v>
      </c>
      <c r="AI77" s="4"/>
      <c r="AJ77" s="4">
        <v>2.4</v>
      </c>
      <c r="AK77" s="4">
        <v>11.9</v>
      </c>
      <c r="AL77" s="4"/>
      <c r="AM77" s="4">
        <v>7.1</v>
      </c>
      <c r="AN77" s="4">
        <v>2.4</v>
      </c>
      <c r="AO77" s="4">
        <v>4.8</v>
      </c>
      <c r="AP77" s="4">
        <v>4.8</v>
      </c>
      <c r="AQ77" s="4">
        <v>2.4</v>
      </c>
      <c r="AR77" s="4"/>
      <c r="AS77" s="4">
        <v>2.4</v>
      </c>
      <c r="AT77" s="4">
        <v>4.8</v>
      </c>
      <c r="AU77" s="4"/>
      <c r="AV77" s="4"/>
      <c r="AW77" s="4">
        <f t="shared" si="6"/>
        <v>5.9543478260869573</v>
      </c>
    </row>
    <row r="78" spans="1:49" x14ac:dyDescent="0.25">
      <c r="A78" t="s">
        <v>1721</v>
      </c>
      <c r="B78" s="6" t="s">
        <v>2006</v>
      </c>
      <c r="C78" s="4"/>
      <c r="D78" s="4">
        <v>7.1</v>
      </c>
      <c r="E78" s="4">
        <v>16.600000000000001</v>
      </c>
      <c r="F78" s="4">
        <v>7.1</v>
      </c>
      <c r="G78" s="4">
        <v>9.5</v>
      </c>
      <c r="H78" s="4">
        <v>2.4</v>
      </c>
      <c r="I78" s="4"/>
      <c r="J78" s="4">
        <v>2.4</v>
      </c>
      <c r="K78" s="4">
        <v>2.4</v>
      </c>
      <c r="L78" s="4"/>
      <c r="M78" s="4"/>
      <c r="N78" s="4"/>
      <c r="O78" s="4"/>
      <c r="P78" s="4"/>
      <c r="Q78" s="4"/>
      <c r="R78" s="4">
        <v>4.7</v>
      </c>
      <c r="S78" s="4">
        <v>9.5</v>
      </c>
      <c r="T78" s="4">
        <v>28.4</v>
      </c>
      <c r="U78" s="4">
        <v>14.2</v>
      </c>
      <c r="V78" s="4"/>
      <c r="W78" s="4">
        <v>4.7</v>
      </c>
      <c r="X78" s="4"/>
      <c r="Y78" s="4">
        <v>4.7</v>
      </c>
      <c r="Z78" s="4">
        <v>7.1</v>
      </c>
      <c r="AA78" s="4"/>
      <c r="AB78" s="4">
        <v>2.4</v>
      </c>
      <c r="AC78" s="4"/>
      <c r="AD78" s="4"/>
      <c r="AE78" s="4"/>
      <c r="AF78" s="4"/>
      <c r="AG78" s="4"/>
      <c r="AH78" s="4">
        <v>2.4</v>
      </c>
      <c r="AI78" s="4"/>
      <c r="AJ78" s="4">
        <v>7.1</v>
      </c>
      <c r="AK78" s="4">
        <v>7.1</v>
      </c>
      <c r="AL78" s="4">
        <v>14.2</v>
      </c>
      <c r="AM78" s="4">
        <v>7.1</v>
      </c>
      <c r="AN78" s="4">
        <v>4.7</v>
      </c>
      <c r="AO78" s="4">
        <v>14.2</v>
      </c>
      <c r="AP78" s="4">
        <v>9.5</v>
      </c>
      <c r="AQ78" s="4">
        <v>2.4</v>
      </c>
      <c r="AR78" s="4"/>
      <c r="AS78" s="4">
        <v>7.1</v>
      </c>
      <c r="AT78" s="4">
        <v>7.1</v>
      </c>
      <c r="AU78" s="4">
        <v>4.7</v>
      </c>
      <c r="AV78" s="4">
        <v>2.4</v>
      </c>
      <c r="AW78" s="4">
        <f t="shared" si="6"/>
        <v>4.6347826086956516</v>
      </c>
    </row>
    <row r="79" spans="1:49" x14ac:dyDescent="0.25">
      <c r="A79" t="s">
        <v>1722</v>
      </c>
      <c r="B79" s="6" t="s">
        <v>2006</v>
      </c>
      <c r="C79" s="4"/>
      <c r="D79" s="4">
        <v>5.0999999999999996</v>
      </c>
      <c r="E79" s="4">
        <v>12.7</v>
      </c>
      <c r="F79" s="4">
        <v>22.8</v>
      </c>
      <c r="G79" s="4">
        <v>15.2</v>
      </c>
      <c r="H79" s="4">
        <v>12.7</v>
      </c>
      <c r="I79" s="4">
        <v>2.5</v>
      </c>
      <c r="J79" s="4"/>
      <c r="K79" s="4"/>
      <c r="L79" s="4"/>
      <c r="M79" s="4"/>
      <c r="N79" s="4"/>
      <c r="O79" s="4"/>
      <c r="P79" s="4">
        <v>2.5</v>
      </c>
      <c r="Q79" s="4">
        <v>2.5</v>
      </c>
      <c r="R79" s="4">
        <v>5.0999999999999996</v>
      </c>
      <c r="S79" s="4">
        <v>12.7</v>
      </c>
      <c r="T79" s="4">
        <v>15.2</v>
      </c>
      <c r="U79" s="4">
        <v>7.6</v>
      </c>
      <c r="V79" s="4">
        <v>7.6</v>
      </c>
      <c r="W79" s="4">
        <v>2.5</v>
      </c>
      <c r="X79" s="4">
        <v>5.0999999999999996</v>
      </c>
      <c r="Y79" s="4">
        <v>5.0999999999999996</v>
      </c>
      <c r="Z79" s="4">
        <v>2.5</v>
      </c>
      <c r="AA79" s="4">
        <v>5.0999999999999996</v>
      </c>
      <c r="AB79" s="4"/>
      <c r="AC79" s="4"/>
      <c r="AD79" s="4"/>
      <c r="AE79" s="4"/>
      <c r="AF79" s="4">
        <v>2.5</v>
      </c>
      <c r="AG79" s="4">
        <v>2.5</v>
      </c>
      <c r="AH79" s="4">
        <v>7.6</v>
      </c>
      <c r="AI79" s="4">
        <v>10.1</v>
      </c>
      <c r="AJ79" s="4">
        <v>17.7</v>
      </c>
      <c r="AK79" s="4">
        <v>2.5</v>
      </c>
      <c r="AL79" s="4">
        <v>2.5</v>
      </c>
      <c r="AM79" s="4">
        <v>7.6</v>
      </c>
      <c r="AN79" s="4">
        <v>10.1</v>
      </c>
      <c r="AO79" s="4">
        <v>2.5</v>
      </c>
      <c r="AP79" s="4"/>
      <c r="AQ79" s="4">
        <v>5.0999999999999996</v>
      </c>
      <c r="AR79" s="4"/>
      <c r="AS79" s="4"/>
      <c r="AT79" s="4"/>
      <c r="AU79" s="4"/>
      <c r="AV79" s="4"/>
      <c r="AW79" s="4">
        <f t="shared" si="6"/>
        <v>4.6782608695652161</v>
      </c>
    </row>
    <row r="80" spans="1:49" x14ac:dyDescent="0.25">
      <c r="A80" t="s">
        <v>1723</v>
      </c>
      <c r="B80" s="6" t="s">
        <v>2006</v>
      </c>
      <c r="C80" s="4"/>
      <c r="D80" s="4">
        <v>1.3</v>
      </c>
      <c r="E80" s="4">
        <v>1.3</v>
      </c>
      <c r="F80" s="4"/>
      <c r="G80" s="4"/>
      <c r="H80" s="4"/>
      <c r="I80" s="4"/>
      <c r="J80" s="4"/>
      <c r="K80" s="4"/>
      <c r="L80" s="4"/>
      <c r="M80" s="4"/>
      <c r="N80" s="4"/>
      <c r="O80" s="4">
        <v>1.3</v>
      </c>
      <c r="P80" s="4">
        <v>1.3</v>
      </c>
      <c r="Q80" s="4"/>
      <c r="R80" s="4">
        <v>1.3</v>
      </c>
      <c r="S80" s="4">
        <v>9.1999999999999993</v>
      </c>
      <c r="T80" s="4">
        <v>25</v>
      </c>
      <c r="U80" s="4">
        <v>28.9</v>
      </c>
      <c r="V80" s="4">
        <v>25</v>
      </c>
      <c r="W80" s="4">
        <v>15.8</v>
      </c>
      <c r="X80" s="4">
        <v>3.9</v>
      </c>
      <c r="Y80" s="4">
        <v>2.6</v>
      </c>
      <c r="Z80" s="4">
        <v>2.6</v>
      </c>
      <c r="AA80" s="4">
        <v>1.3</v>
      </c>
      <c r="AB80" s="4">
        <v>1.3</v>
      </c>
      <c r="AC80" s="4"/>
      <c r="AD80" s="4"/>
      <c r="AE80" s="4"/>
      <c r="AF80" s="4"/>
      <c r="AG80" s="4">
        <v>1.3</v>
      </c>
      <c r="AH80" s="4"/>
      <c r="AI80" s="4"/>
      <c r="AJ80" s="4">
        <v>6.6</v>
      </c>
      <c r="AK80" s="4">
        <v>6.6</v>
      </c>
      <c r="AL80" s="4">
        <v>7.9</v>
      </c>
      <c r="AM80" s="4">
        <v>6.6</v>
      </c>
      <c r="AN80" s="4">
        <v>5.3</v>
      </c>
      <c r="AO80" s="4">
        <v>2.6</v>
      </c>
      <c r="AP80" s="4">
        <v>1.3</v>
      </c>
      <c r="AQ80" s="4">
        <v>1.3</v>
      </c>
      <c r="AR80" s="4"/>
      <c r="AS80" s="4"/>
      <c r="AT80" s="4"/>
      <c r="AU80" s="4">
        <v>1.3</v>
      </c>
      <c r="AV80" s="4"/>
      <c r="AW80" s="4">
        <f t="shared" si="6"/>
        <v>3.5413043478260873</v>
      </c>
    </row>
    <row r="81" spans="1:49" x14ac:dyDescent="0.25">
      <c r="A81" t="s">
        <v>1724</v>
      </c>
      <c r="B81" s="6" t="s">
        <v>2006</v>
      </c>
      <c r="C81" s="4">
        <v>1.3</v>
      </c>
      <c r="D81" s="4">
        <v>1.3</v>
      </c>
      <c r="E81" s="4">
        <v>6.3</v>
      </c>
      <c r="F81" s="4">
        <v>12.6</v>
      </c>
      <c r="G81" s="4">
        <v>10.1</v>
      </c>
      <c r="H81" s="4">
        <v>3.8</v>
      </c>
      <c r="I81" s="4">
        <v>2.5</v>
      </c>
      <c r="J81" s="4"/>
      <c r="K81" s="4"/>
      <c r="L81" s="4"/>
      <c r="M81" s="4"/>
      <c r="N81" s="4"/>
      <c r="O81" s="4">
        <v>1.3</v>
      </c>
      <c r="P81" s="4"/>
      <c r="Q81" s="4"/>
      <c r="R81" s="4">
        <v>2.5</v>
      </c>
      <c r="S81" s="4">
        <v>21.5</v>
      </c>
      <c r="T81" s="4">
        <v>32.799999999999997</v>
      </c>
      <c r="U81" s="4">
        <v>10.1</v>
      </c>
      <c r="V81" s="4">
        <v>20.2</v>
      </c>
      <c r="W81" s="4">
        <v>5.0999999999999996</v>
      </c>
      <c r="X81" s="4">
        <v>3.8</v>
      </c>
      <c r="Y81" s="4"/>
      <c r="Z81" s="4">
        <v>5.0999999999999996</v>
      </c>
      <c r="AA81" s="4">
        <v>6.3</v>
      </c>
      <c r="AB81" s="4">
        <v>1.3</v>
      </c>
      <c r="AC81" s="4">
        <v>5.0999999999999996</v>
      </c>
      <c r="AD81" s="4">
        <v>1.3</v>
      </c>
      <c r="AE81" s="4">
        <v>1.3</v>
      </c>
      <c r="AF81" s="4">
        <v>2.5</v>
      </c>
      <c r="AG81" s="4">
        <v>3.8</v>
      </c>
      <c r="AH81" s="4">
        <v>3.8</v>
      </c>
      <c r="AI81" s="4">
        <v>15.2</v>
      </c>
      <c r="AJ81" s="4">
        <v>29</v>
      </c>
      <c r="AK81" s="4">
        <v>17.7</v>
      </c>
      <c r="AL81" s="4">
        <v>16.399999999999999</v>
      </c>
      <c r="AM81" s="4">
        <v>8.8000000000000007</v>
      </c>
      <c r="AN81" s="4">
        <v>8.8000000000000007</v>
      </c>
      <c r="AO81" s="4">
        <v>1.3</v>
      </c>
      <c r="AP81" s="4">
        <v>1.3</v>
      </c>
      <c r="AQ81" s="4"/>
      <c r="AR81" s="4">
        <v>1.3</v>
      </c>
      <c r="AS81" s="4"/>
      <c r="AT81" s="4"/>
      <c r="AU81" s="4">
        <v>1.3</v>
      </c>
      <c r="AV81" s="4"/>
      <c r="AW81" s="4">
        <f t="shared" si="6"/>
        <v>5.8000000000000025</v>
      </c>
    </row>
    <row r="82" spans="1:49" x14ac:dyDescent="0.25">
      <c r="A82" t="s">
        <v>1725</v>
      </c>
      <c r="B82" s="6" t="s">
        <v>2006</v>
      </c>
      <c r="C82" s="4"/>
      <c r="D82" s="4">
        <v>12.3</v>
      </c>
      <c r="E82" s="4">
        <v>12.3</v>
      </c>
      <c r="F82" s="4">
        <v>6.1</v>
      </c>
      <c r="G82" s="4">
        <v>4.0999999999999996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>
        <v>6.1</v>
      </c>
      <c r="T82" s="4">
        <v>2</v>
      </c>
      <c r="U82" s="4">
        <v>6.1</v>
      </c>
      <c r="V82" s="4">
        <v>10.199999999999999</v>
      </c>
      <c r="W82" s="4">
        <v>16.399999999999999</v>
      </c>
      <c r="X82" s="4">
        <v>8.1999999999999993</v>
      </c>
      <c r="Y82" s="4">
        <v>20.5</v>
      </c>
      <c r="Z82" s="4">
        <v>12.3</v>
      </c>
      <c r="AA82" s="4">
        <v>2</v>
      </c>
      <c r="AB82" s="4">
        <v>6.1</v>
      </c>
      <c r="AC82" s="4">
        <v>2</v>
      </c>
      <c r="AD82" s="4"/>
      <c r="AE82" s="4"/>
      <c r="AF82" s="4">
        <v>2</v>
      </c>
      <c r="AG82" s="4">
        <v>2</v>
      </c>
      <c r="AH82" s="4"/>
      <c r="AI82" s="4">
        <v>4.0999999999999996</v>
      </c>
      <c r="AJ82" s="4">
        <v>6.1</v>
      </c>
      <c r="AK82" s="4">
        <v>12.3</v>
      </c>
      <c r="AL82" s="4">
        <v>12.3</v>
      </c>
      <c r="AM82" s="4">
        <v>12.3</v>
      </c>
      <c r="AN82" s="4">
        <v>6.1</v>
      </c>
      <c r="AO82" s="4"/>
      <c r="AP82" s="4">
        <v>2</v>
      </c>
      <c r="AQ82" s="4">
        <v>2</v>
      </c>
      <c r="AR82" s="4">
        <v>2</v>
      </c>
      <c r="AS82" s="4"/>
      <c r="AT82" s="4"/>
      <c r="AU82" s="4"/>
      <c r="AV82" s="4"/>
      <c r="AW82" s="4">
        <f t="shared" si="6"/>
        <v>4.1282608695652172</v>
      </c>
    </row>
    <row r="83" spans="1:49" x14ac:dyDescent="0.25">
      <c r="A83" t="s">
        <v>1726</v>
      </c>
      <c r="B83" s="6" t="s">
        <v>2006</v>
      </c>
      <c r="C83" s="4">
        <v>1.5</v>
      </c>
      <c r="D83" s="4">
        <v>12.2</v>
      </c>
      <c r="E83" s="4">
        <v>9.1</v>
      </c>
      <c r="F83" s="4">
        <v>6.1</v>
      </c>
      <c r="G83" s="4">
        <v>1.5</v>
      </c>
      <c r="H83" s="4">
        <v>6.1</v>
      </c>
      <c r="I83" s="4">
        <v>3</v>
      </c>
      <c r="J83" s="4"/>
      <c r="K83" s="4"/>
      <c r="L83" s="4"/>
      <c r="M83" s="4"/>
      <c r="N83" s="4"/>
      <c r="O83" s="4"/>
      <c r="P83" s="4"/>
      <c r="Q83" s="4"/>
      <c r="R83" s="4">
        <v>3</v>
      </c>
      <c r="S83" s="4"/>
      <c r="T83" s="4">
        <v>4.5999999999999996</v>
      </c>
      <c r="U83" s="4">
        <v>1.5</v>
      </c>
      <c r="V83" s="4">
        <v>6.1</v>
      </c>
      <c r="W83" s="4">
        <v>12.2</v>
      </c>
      <c r="X83" s="4">
        <v>6.1</v>
      </c>
      <c r="Y83" s="4">
        <v>18.3</v>
      </c>
      <c r="Z83" s="4">
        <v>7.6</v>
      </c>
      <c r="AA83" s="4">
        <v>1.5</v>
      </c>
      <c r="AB83" s="4">
        <v>3</v>
      </c>
      <c r="AC83" s="4">
        <v>1.5</v>
      </c>
      <c r="AD83" s="4"/>
      <c r="AE83" s="4"/>
      <c r="AF83" s="4"/>
      <c r="AG83" s="4"/>
      <c r="AH83" s="4"/>
      <c r="AI83" s="4">
        <v>1.5</v>
      </c>
      <c r="AJ83" s="4">
        <v>4.5999999999999996</v>
      </c>
      <c r="AK83" s="4">
        <v>19.8</v>
      </c>
      <c r="AL83" s="4">
        <v>10.7</v>
      </c>
      <c r="AM83" s="4">
        <v>19.8</v>
      </c>
      <c r="AN83" s="4">
        <v>7.6</v>
      </c>
      <c r="AO83" s="4">
        <v>4.5999999999999996</v>
      </c>
      <c r="AP83" s="4">
        <v>3</v>
      </c>
      <c r="AQ83" s="4"/>
      <c r="AR83" s="4"/>
      <c r="AS83" s="4"/>
      <c r="AT83" s="4"/>
      <c r="AU83" s="4"/>
      <c r="AV83" s="4"/>
      <c r="AW83" s="4">
        <f t="shared" si="6"/>
        <v>3.8369565217391299</v>
      </c>
    </row>
    <row r="84" spans="1:49" x14ac:dyDescent="0.25">
      <c r="A84" t="s">
        <v>1727</v>
      </c>
      <c r="B84" s="6" t="s">
        <v>2006</v>
      </c>
      <c r="C84" s="4"/>
      <c r="D84" s="4">
        <v>4.8</v>
      </c>
      <c r="E84" s="4">
        <v>7.2</v>
      </c>
      <c r="F84" s="4">
        <v>11.9</v>
      </c>
      <c r="G84" s="4"/>
      <c r="H84" s="4">
        <v>4.8</v>
      </c>
      <c r="I84" s="4">
        <v>4.8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>
        <v>2.7</v>
      </c>
      <c r="U84" s="4">
        <v>7.2</v>
      </c>
      <c r="V84" s="4">
        <v>4.8</v>
      </c>
      <c r="W84" s="4">
        <v>4.8</v>
      </c>
      <c r="X84" s="4">
        <v>4.8</v>
      </c>
      <c r="Y84" s="4">
        <v>7.2</v>
      </c>
      <c r="Z84" s="4">
        <v>2.4</v>
      </c>
      <c r="AA84" s="4">
        <v>2.4</v>
      </c>
      <c r="AB84" s="4">
        <v>4.8</v>
      </c>
      <c r="AC84" s="4">
        <v>2.4</v>
      </c>
      <c r="AD84" s="4"/>
      <c r="AE84" s="4"/>
      <c r="AF84" s="4">
        <v>2.4</v>
      </c>
      <c r="AG84" s="4"/>
      <c r="AH84" s="4"/>
      <c r="AI84" s="4"/>
      <c r="AJ84" s="4">
        <v>2.4</v>
      </c>
      <c r="AK84" s="4">
        <v>4.8</v>
      </c>
      <c r="AL84" s="4">
        <v>28.6</v>
      </c>
      <c r="AM84" s="4">
        <v>19.100000000000001</v>
      </c>
      <c r="AN84" s="4">
        <v>19.100000000000001</v>
      </c>
      <c r="AO84" s="4">
        <v>4.8</v>
      </c>
      <c r="AP84" s="4">
        <v>7.2</v>
      </c>
      <c r="AQ84" s="4"/>
      <c r="AR84" s="4"/>
      <c r="AS84" s="4"/>
      <c r="AT84" s="4">
        <v>2.4</v>
      </c>
      <c r="AU84" s="4"/>
      <c r="AV84" s="4"/>
      <c r="AW84" s="4">
        <f t="shared" si="6"/>
        <v>3.6478260869565218</v>
      </c>
    </row>
    <row r="85" spans="1:49" x14ac:dyDescent="0.25">
      <c r="A85" t="s">
        <v>1728</v>
      </c>
      <c r="B85" s="6" t="s">
        <v>2006</v>
      </c>
      <c r="C85" s="4">
        <v>14.5</v>
      </c>
      <c r="D85" s="4">
        <v>18.600000000000001</v>
      </c>
      <c r="E85" s="4">
        <v>14.5</v>
      </c>
      <c r="F85" s="4"/>
      <c r="G85" s="4"/>
      <c r="H85" s="4"/>
      <c r="I85" s="4">
        <v>2.1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>
        <v>2.1</v>
      </c>
      <c r="V85" s="4">
        <v>2.1</v>
      </c>
      <c r="W85" s="4">
        <v>2.1</v>
      </c>
      <c r="X85" s="4">
        <v>6.2</v>
      </c>
      <c r="Y85" s="4">
        <v>8.3000000000000007</v>
      </c>
      <c r="Z85" s="4">
        <v>16.5</v>
      </c>
      <c r="AA85" s="4">
        <v>6.2</v>
      </c>
      <c r="AB85" s="4">
        <v>4.0999999999999996</v>
      </c>
      <c r="AC85" s="4">
        <v>4.0999999999999996</v>
      </c>
      <c r="AD85" s="4"/>
      <c r="AE85" s="4"/>
      <c r="AF85" s="4"/>
      <c r="AG85" s="4"/>
      <c r="AH85" s="4"/>
      <c r="AI85" s="4"/>
      <c r="AJ85" s="4">
        <v>4.0999999999999996</v>
      </c>
      <c r="AK85" s="4">
        <v>6.2</v>
      </c>
      <c r="AL85" s="4">
        <v>14.5</v>
      </c>
      <c r="AM85" s="4">
        <v>10.3</v>
      </c>
      <c r="AN85" s="4">
        <v>6.2</v>
      </c>
      <c r="AO85" s="4">
        <v>2.1</v>
      </c>
      <c r="AP85" s="4">
        <v>12.4</v>
      </c>
      <c r="AQ85" s="4">
        <v>6.2</v>
      </c>
      <c r="AR85" s="4">
        <v>2.1</v>
      </c>
      <c r="AS85" s="4"/>
      <c r="AT85" s="4">
        <v>4.0999999999999996</v>
      </c>
      <c r="AU85" s="4">
        <v>2.1</v>
      </c>
      <c r="AV85" s="4"/>
      <c r="AW85" s="4">
        <f t="shared" ref="AW85:AW90" si="7">SUM(C85:AV85)/46</f>
        <v>3.7326086956521731</v>
      </c>
    </row>
    <row r="86" spans="1:49" x14ac:dyDescent="0.25">
      <c r="A86" t="s">
        <v>1729</v>
      </c>
      <c r="B86" s="6" t="s">
        <v>2006</v>
      </c>
      <c r="C86" s="4"/>
      <c r="D86" s="4">
        <v>12.8</v>
      </c>
      <c r="E86" s="4">
        <v>12.8</v>
      </c>
      <c r="F86" s="4">
        <v>1.3</v>
      </c>
      <c r="G86" s="4"/>
      <c r="H86" s="4"/>
      <c r="I86" s="4"/>
      <c r="J86" s="4">
        <v>1.3</v>
      </c>
      <c r="K86" s="4"/>
      <c r="L86" s="4"/>
      <c r="M86" s="4"/>
      <c r="N86" s="4"/>
      <c r="O86" s="4"/>
      <c r="P86" s="4"/>
      <c r="Q86" s="4"/>
      <c r="R86" s="4">
        <v>1.3</v>
      </c>
      <c r="S86" s="4"/>
      <c r="T86" s="4">
        <v>3.9</v>
      </c>
      <c r="U86" s="4">
        <v>5.0999999999999996</v>
      </c>
      <c r="V86" s="4">
        <v>9</v>
      </c>
      <c r="W86" s="4">
        <v>16.7</v>
      </c>
      <c r="X86" s="4">
        <v>18</v>
      </c>
      <c r="Y86" s="4">
        <v>34.700000000000003</v>
      </c>
      <c r="Z86" s="4">
        <v>3.9</v>
      </c>
      <c r="AA86" s="4">
        <v>7.7</v>
      </c>
      <c r="AB86" s="4">
        <v>1.3</v>
      </c>
      <c r="AC86" s="4"/>
      <c r="AD86" s="4">
        <v>1.3</v>
      </c>
      <c r="AE86" s="4">
        <v>1.3</v>
      </c>
      <c r="AF86" s="4">
        <v>1.3</v>
      </c>
      <c r="AG86" s="4"/>
      <c r="AH86" s="4"/>
      <c r="AI86" s="4"/>
      <c r="AJ86" s="4">
        <v>5.0999999999999996</v>
      </c>
      <c r="AK86" s="4">
        <v>7.7</v>
      </c>
      <c r="AL86" s="4">
        <v>25.7</v>
      </c>
      <c r="AM86" s="4">
        <v>16.7</v>
      </c>
      <c r="AN86" s="4">
        <v>7.7</v>
      </c>
      <c r="AO86" s="4">
        <v>6.4</v>
      </c>
      <c r="AP86" s="4">
        <v>5.0999999999999996</v>
      </c>
      <c r="AQ86" s="4">
        <v>1.3</v>
      </c>
      <c r="AR86" s="4">
        <v>1.3</v>
      </c>
      <c r="AS86" s="4">
        <v>1.3</v>
      </c>
      <c r="AT86" s="4">
        <v>1.3</v>
      </c>
      <c r="AU86" s="4"/>
      <c r="AV86" s="4">
        <v>1.3</v>
      </c>
      <c r="AW86" s="4">
        <f t="shared" si="7"/>
        <v>4.6652173913043491</v>
      </c>
    </row>
    <row r="87" spans="1:49" x14ac:dyDescent="0.25">
      <c r="A87" t="s">
        <v>1730</v>
      </c>
      <c r="B87" s="6" t="s">
        <v>2006</v>
      </c>
      <c r="C87" s="4">
        <v>5.7</v>
      </c>
      <c r="D87" s="4">
        <v>13.3</v>
      </c>
      <c r="E87" s="4">
        <v>9.5</v>
      </c>
      <c r="F87" s="4">
        <v>3.8</v>
      </c>
      <c r="G87" s="4">
        <v>3.8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>
        <v>1.9</v>
      </c>
      <c r="S87" s="4"/>
      <c r="T87" s="4">
        <v>1.9</v>
      </c>
      <c r="U87" s="4">
        <v>9.5</v>
      </c>
      <c r="V87" s="4">
        <v>9.5</v>
      </c>
      <c r="W87" s="4">
        <v>18.899999999999999</v>
      </c>
      <c r="X87" s="4">
        <v>13.3</v>
      </c>
      <c r="Y87" s="4">
        <v>30.3</v>
      </c>
      <c r="Z87" s="4">
        <v>24.6</v>
      </c>
      <c r="AA87" s="4">
        <v>30.3</v>
      </c>
      <c r="AB87" s="4">
        <v>5.7</v>
      </c>
      <c r="AC87" s="4">
        <v>1.9</v>
      </c>
      <c r="AD87" s="4"/>
      <c r="AE87" s="4"/>
      <c r="AF87" s="4"/>
      <c r="AG87" s="4"/>
      <c r="AH87" s="4">
        <v>1.9</v>
      </c>
      <c r="AI87" s="4"/>
      <c r="AJ87" s="4">
        <v>1.9</v>
      </c>
      <c r="AK87" s="4">
        <v>3.8</v>
      </c>
      <c r="AL87" s="4">
        <v>18.899999999999999</v>
      </c>
      <c r="AM87" s="4">
        <v>5.7</v>
      </c>
      <c r="AN87" s="4">
        <v>7.6</v>
      </c>
      <c r="AO87" s="4">
        <v>1.9</v>
      </c>
      <c r="AP87" s="4">
        <v>3.8</v>
      </c>
      <c r="AQ87" s="4"/>
      <c r="AR87" s="4">
        <v>3.8</v>
      </c>
      <c r="AS87" s="4">
        <v>1.9</v>
      </c>
      <c r="AT87" s="4">
        <v>1.9</v>
      </c>
      <c r="AU87" s="4"/>
      <c r="AV87" s="4"/>
      <c r="AW87" s="4">
        <f t="shared" si="7"/>
        <v>5.1521739130434785</v>
      </c>
    </row>
    <row r="88" spans="1:49" x14ac:dyDescent="0.25">
      <c r="A88" t="s">
        <v>1731</v>
      </c>
      <c r="B88" s="6" t="s">
        <v>2006</v>
      </c>
      <c r="C88" s="4"/>
      <c r="D88" s="4">
        <v>2.1</v>
      </c>
      <c r="E88" s="4"/>
      <c r="F88" s="4"/>
      <c r="G88" s="4">
        <v>2.1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4.0999999999999996</v>
      </c>
      <c r="S88" s="4">
        <v>4.0999999999999996</v>
      </c>
      <c r="T88" s="4">
        <v>26.9</v>
      </c>
      <c r="U88" s="4">
        <v>24.8</v>
      </c>
      <c r="V88" s="4">
        <v>8.3000000000000007</v>
      </c>
      <c r="W88" s="4">
        <v>10.3</v>
      </c>
      <c r="X88" s="4">
        <v>4.0999999999999996</v>
      </c>
      <c r="Y88" s="4">
        <v>8.3000000000000007</v>
      </c>
      <c r="Z88" s="4">
        <v>6.2</v>
      </c>
      <c r="AA88" s="4"/>
      <c r="AB88" s="4"/>
      <c r="AC88" s="4"/>
      <c r="AD88" s="4"/>
      <c r="AE88" s="4"/>
      <c r="AF88" s="4">
        <v>2.1</v>
      </c>
      <c r="AG88" s="4">
        <v>2.1</v>
      </c>
      <c r="AH88" s="4">
        <v>6.2</v>
      </c>
      <c r="AI88" s="4">
        <v>2.1</v>
      </c>
      <c r="AJ88" s="4">
        <v>12.4</v>
      </c>
      <c r="AK88" s="4">
        <v>24.8</v>
      </c>
      <c r="AL88" s="4">
        <v>24.8</v>
      </c>
      <c r="AM88" s="4">
        <v>12.4</v>
      </c>
      <c r="AN88" s="4">
        <v>6.2</v>
      </c>
      <c r="AO88" s="4"/>
      <c r="AP88" s="4">
        <v>2.1</v>
      </c>
      <c r="AQ88" s="4">
        <v>2.1</v>
      </c>
      <c r="AR88" s="4"/>
      <c r="AS88" s="4"/>
      <c r="AT88" s="4"/>
      <c r="AU88" s="4"/>
      <c r="AV88" s="4"/>
      <c r="AW88" s="4">
        <f t="shared" si="7"/>
        <v>4.3173913043478249</v>
      </c>
    </row>
    <row r="89" spans="1:49" x14ac:dyDescent="0.25">
      <c r="A89" t="s">
        <v>1732</v>
      </c>
      <c r="B89" s="6" t="s">
        <v>2006</v>
      </c>
      <c r="C89" s="4"/>
      <c r="D89" s="4">
        <v>1.6</v>
      </c>
      <c r="E89" s="4">
        <v>3.3</v>
      </c>
      <c r="F89" s="4">
        <v>13.2</v>
      </c>
      <c r="G89" s="4">
        <v>9.9</v>
      </c>
      <c r="H89" s="4">
        <v>4.9000000000000004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>
        <v>4.9000000000000004</v>
      </c>
      <c r="T89" s="4">
        <v>3.3</v>
      </c>
      <c r="U89" s="4">
        <v>4.9000000000000004</v>
      </c>
      <c r="V89" s="4">
        <v>23.1</v>
      </c>
      <c r="W89" s="4">
        <v>31.3</v>
      </c>
      <c r="X89" s="4">
        <v>13.2</v>
      </c>
      <c r="Y89" s="4">
        <v>11.5</v>
      </c>
      <c r="Z89" s="4">
        <v>13.2</v>
      </c>
      <c r="AA89" s="4">
        <v>13.2</v>
      </c>
      <c r="AB89" s="4">
        <v>6.6</v>
      </c>
      <c r="AC89" s="4"/>
      <c r="AD89" s="4"/>
      <c r="AE89" s="4">
        <v>1.6</v>
      </c>
      <c r="AF89" s="4">
        <v>1.6</v>
      </c>
      <c r="AG89" s="4">
        <v>1.6</v>
      </c>
      <c r="AH89" s="4">
        <v>8.1999999999999993</v>
      </c>
      <c r="AI89" s="4">
        <v>3.2</v>
      </c>
      <c r="AJ89" s="4">
        <v>3.2</v>
      </c>
      <c r="AK89" s="4">
        <v>23.1</v>
      </c>
      <c r="AL89" s="4">
        <v>34.6</v>
      </c>
      <c r="AM89" s="4">
        <v>16.5</v>
      </c>
      <c r="AN89" s="4">
        <v>28</v>
      </c>
      <c r="AO89" s="4">
        <v>4.9000000000000004</v>
      </c>
      <c r="AP89" s="4">
        <v>4.9000000000000004</v>
      </c>
      <c r="AQ89" s="4">
        <v>4.9000000000000004</v>
      </c>
      <c r="AR89" s="4">
        <v>1.6</v>
      </c>
      <c r="AS89" s="4"/>
      <c r="AT89" s="4">
        <v>1.6</v>
      </c>
      <c r="AU89" s="4"/>
      <c r="AV89" s="4"/>
      <c r="AW89" s="4">
        <f t="shared" si="7"/>
        <v>6.4695652173913025</v>
      </c>
    </row>
    <row r="90" spans="1:49" x14ac:dyDescent="0.25">
      <c r="A90" t="s">
        <v>1965</v>
      </c>
      <c r="B90" s="6" t="s">
        <v>2006</v>
      </c>
      <c r="C90" s="4">
        <v>0.7</v>
      </c>
      <c r="D90" s="4">
        <v>4.5</v>
      </c>
      <c r="E90" s="4">
        <v>5.9</v>
      </c>
      <c r="F90" s="4">
        <v>5.6</v>
      </c>
      <c r="G90" s="4">
        <v>2.9</v>
      </c>
      <c r="H90" s="4">
        <v>2.1</v>
      </c>
      <c r="I90" s="4">
        <v>1</v>
      </c>
      <c r="J90" s="4">
        <v>0.8</v>
      </c>
      <c r="K90" s="4">
        <v>0.1</v>
      </c>
      <c r="L90" s="4">
        <v>0.5</v>
      </c>
      <c r="M90" s="4">
        <v>0.2</v>
      </c>
      <c r="N90" s="4">
        <v>0.4</v>
      </c>
      <c r="O90" s="4">
        <v>0.4</v>
      </c>
      <c r="P90" s="4">
        <v>0.8</v>
      </c>
      <c r="Q90" s="4">
        <v>1.4</v>
      </c>
      <c r="R90" s="4">
        <v>2.6</v>
      </c>
      <c r="S90" s="4">
        <v>4.4000000000000004</v>
      </c>
      <c r="T90" s="4">
        <v>8.5</v>
      </c>
      <c r="U90" s="4">
        <v>14.8</v>
      </c>
      <c r="V90" s="4">
        <v>16.100000000000001</v>
      </c>
      <c r="W90" s="4">
        <v>16.2</v>
      </c>
      <c r="X90" s="4">
        <v>18.3</v>
      </c>
      <c r="Y90" s="4">
        <v>18.7</v>
      </c>
      <c r="Z90" s="4">
        <v>11.6</v>
      </c>
      <c r="AA90" s="4">
        <v>6.5</v>
      </c>
      <c r="AB90" s="4">
        <v>4.3</v>
      </c>
      <c r="AC90" s="4">
        <v>1.9</v>
      </c>
      <c r="AD90" s="4">
        <v>1.4</v>
      </c>
      <c r="AE90" s="4">
        <v>1.1000000000000001</v>
      </c>
      <c r="AF90" s="4">
        <v>0.8</v>
      </c>
      <c r="AG90" s="4">
        <v>0.7</v>
      </c>
      <c r="AH90" s="4">
        <v>1.4</v>
      </c>
      <c r="AI90" s="4">
        <v>1.7</v>
      </c>
      <c r="AJ90" s="4">
        <v>5.5</v>
      </c>
      <c r="AK90" s="4">
        <v>11</v>
      </c>
      <c r="AL90" s="4">
        <v>13.9</v>
      </c>
      <c r="AM90" s="4">
        <v>13.6</v>
      </c>
      <c r="AN90" s="4">
        <v>10.9</v>
      </c>
      <c r="AO90" s="4">
        <v>7.3</v>
      </c>
      <c r="AP90" s="4">
        <v>4.0999999999999996</v>
      </c>
      <c r="AQ90" s="4">
        <v>2</v>
      </c>
      <c r="AR90" s="4">
        <v>1.4</v>
      </c>
      <c r="AS90" s="4">
        <v>1.8</v>
      </c>
      <c r="AT90" s="4">
        <v>1</v>
      </c>
      <c r="AU90" s="4">
        <v>0.8</v>
      </c>
      <c r="AV90" s="4">
        <v>0.5</v>
      </c>
      <c r="AW90" s="4">
        <f t="shared" si="7"/>
        <v>5.0456521739130453</v>
      </c>
    </row>
    <row r="91" spans="1:49" x14ac:dyDescent="0.25">
      <c r="A91" t="s">
        <v>1733</v>
      </c>
      <c r="B91" s="6" t="s">
        <v>2007</v>
      </c>
      <c r="C91" s="4"/>
      <c r="D91" s="4"/>
      <c r="E91" s="4"/>
      <c r="F91" s="4"/>
      <c r="G91" s="4">
        <v>2.4</v>
      </c>
      <c r="H91" s="4"/>
      <c r="I91" s="4"/>
      <c r="J91" s="4"/>
      <c r="K91" s="4"/>
      <c r="L91" s="4"/>
      <c r="M91" s="4">
        <v>2.4</v>
      </c>
      <c r="N91" s="4"/>
      <c r="O91" s="4"/>
      <c r="P91" s="4"/>
      <c r="Q91" s="4">
        <v>2.4</v>
      </c>
      <c r="R91" s="4">
        <v>7.1</v>
      </c>
      <c r="S91" s="4">
        <v>23.6</v>
      </c>
      <c r="T91" s="4">
        <v>49.6</v>
      </c>
      <c r="U91" s="4">
        <v>59.1</v>
      </c>
      <c r="V91" s="4">
        <v>42.6</v>
      </c>
      <c r="W91" s="4">
        <v>7.1</v>
      </c>
      <c r="X91" s="4">
        <v>9.5</v>
      </c>
      <c r="Y91" s="4">
        <v>9.5</v>
      </c>
      <c r="Z91" s="4">
        <v>4.7</v>
      </c>
      <c r="AA91" s="4"/>
      <c r="AB91" s="4"/>
      <c r="AC91" s="4"/>
      <c r="AD91" s="4">
        <v>7.1</v>
      </c>
      <c r="AE91" s="4"/>
      <c r="AF91" s="4"/>
      <c r="AG91" s="4"/>
      <c r="AH91" s="4"/>
      <c r="AI91" s="4"/>
      <c r="AJ91" s="4"/>
      <c r="AK91" s="4">
        <v>9.5</v>
      </c>
      <c r="AL91" s="4">
        <v>7.1</v>
      </c>
      <c r="AM91" s="4">
        <v>4.7</v>
      </c>
      <c r="AN91" s="4">
        <v>11.8</v>
      </c>
      <c r="AO91" s="4">
        <v>7.1</v>
      </c>
      <c r="AP91" s="4"/>
      <c r="AQ91" s="4">
        <v>4.7</v>
      </c>
      <c r="AR91" s="4">
        <v>4.7</v>
      </c>
      <c r="AS91" s="4"/>
      <c r="AT91" s="4"/>
      <c r="AU91" s="4"/>
      <c r="AV91" s="4"/>
      <c r="AW91" s="4">
        <f t="shared" ref="AW91:AW97" si="8">SUM(C91:AV91)/46</f>
        <v>6.0152173913043461</v>
      </c>
    </row>
    <row r="92" spans="1:49" x14ac:dyDescent="0.25">
      <c r="A92" t="s">
        <v>1966</v>
      </c>
      <c r="B92" s="6" t="s">
        <v>2007</v>
      </c>
      <c r="C92" s="4">
        <v>0.3</v>
      </c>
      <c r="D92" s="4">
        <v>1.3</v>
      </c>
      <c r="E92" s="4">
        <v>0.8</v>
      </c>
      <c r="F92" s="4">
        <v>3</v>
      </c>
      <c r="G92" s="4">
        <v>1</v>
      </c>
      <c r="H92" s="4">
        <v>1.5</v>
      </c>
      <c r="I92" s="4">
        <v>1.5</v>
      </c>
      <c r="J92" s="4">
        <v>0.8</v>
      </c>
      <c r="K92" s="4">
        <v>0.5</v>
      </c>
      <c r="L92" s="4"/>
      <c r="M92" s="4"/>
      <c r="N92" s="4"/>
      <c r="O92" s="4"/>
      <c r="P92" s="4">
        <v>0.3</v>
      </c>
      <c r="Q92" s="4">
        <v>0.5</v>
      </c>
      <c r="R92" s="4">
        <v>1</v>
      </c>
      <c r="S92" s="4">
        <v>6.3</v>
      </c>
      <c r="T92" s="4">
        <v>14.7</v>
      </c>
      <c r="U92" s="4">
        <v>35</v>
      </c>
      <c r="V92" s="4">
        <v>33.4</v>
      </c>
      <c r="W92" s="4">
        <v>23.6</v>
      </c>
      <c r="X92" s="4">
        <v>19.3</v>
      </c>
      <c r="Y92" s="4">
        <v>22.3</v>
      </c>
      <c r="Z92" s="4">
        <v>15.2</v>
      </c>
      <c r="AA92" s="4">
        <v>6.1</v>
      </c>
      <c r="AB92" s="4">
        <v>4.0999999999999996</v>
      </c>
      <c r="AC92" s="4">
        <v>1.5</v>
      </c>
      <c r="AD92" s="4">
        <v>1.5</v>
      </c>
      <c r="AE92" s="4">
        <v>1.3</v>
      </c>
      <c r="AF92" s="4">
        <v>0.3</v>
      </c>
      <c r="AG92" s="4">
        <v>1.5</v>
      </c>
      <c r="AH92" s="4">
        <v>0.5</v>
      </c>
      <c r="AI92" s="4">
        <v>2.2999999999999998</v>
      </c>
      <c r="AJ92" s="4">
        <v>3.5</v>
      </c>
      <c r="AK92" s="4">
        <v>3.3</v>
      </c>
      <c r="AL92" s="4">
        <v>9.6</v>
      </c>
      <c r="AM92" s="4">
        <v>6.3</v>
      </c>
      <c r="AN92" s="4">
        <v>6.8</v>
      </c>
      <c r="AO92" s="4">
        <v>6.8</v>
      </c>
      <c r="AP92" s="4">
        <v>4.0999999999999996</v>
      </c>
      <c r="AQ92" s="4">
        <v>3.8</v>
      </c>
      <c r="AR92" s="4">
        <v>2.5</v>
      </c>
      <c r="AS92" s="4">
        <v>1.8</v>
      </c>
      <c r="AT92" s="4">
        <v>2.2999999999999998</v>
      </c>
      <c r="AU92" s="4">
        <v>0.5</v>
      </c>
      <c r="AV92" s="4">
        <v>1</v>
      </c>
      <c r="AW92" s="4">
        <f t="shared" si="8"/>
        <v>5.5152173913043496</v>
      </c>
    </row>
    <row r="93" spans="1:49" x14ac:dyDescent="0.25">
      <c r="A93" t="s">
        <v>1734</v>
      </c>
      <c r="B93" s="6" t="s">
        <v>1734</v>
      </c>
      <c r="C93" s="4"/>
      <c r="D93" s="4">
        <v>0.7</v>
      </c>
      <c r="E93" s="4">
        <v>0.7</v>
      </c>
      <c r="F93" s="4">
        <v>2.7</v>
      </c>
      <c r="G93" s="4"/>
      <c r="H93" s="4">
        <v>2</v>
      </c>
      <c r="I93" s="4">
        <v>0.7</v>
      </c>
      <c r="J93" s="4"/>
      <c r="K93" s="4">
        <v>0.7</v>
      </c>
      <c r="L93" s="4"/>
      <c r="M93" s="4"/>
      <c r="N93" s="4"/>
      <c r="O93" s="4"/>
      <c r="P93" s="4"/>
      <c r="Q93" s="4"/>
      <c r="R93" s="4"/>
      <c r="S93" s="4">
        <v>0.7</v>
      </c>
      <c r="T93" s="4">
        <v>0.7</v>
      </c>
      <c r="U93" s="4">
        <v>2</v>
      </c>
      <c r="V93" s="4">
        <v>4.7</v>
      </c>
      <c r="W93" s="4">
        <v>14.9</v>
      </c>
      <c r="X93" s="4">
        <v>19</v>
      </c>
      <c r="Y93" s="4">
        <v>35.299999999999997</v>
      </c>
      <c r="Z93" s="4">
        <v>40</v>
      </c>
      <c r="AA93" s="4">
        <v>12.9</v>
      </c>
      <c r="AB93" s="4">
        <v>8.8000000000000007</v>
      </c>
      <c r="AC93" s="4">
        <v>2</v>
      </c>
      <c r="AD93" s="4">
        <v>1.4</v>
      </c>
      <c r="AE93" s="4"/>
      <c r="AF93" s="4">
        <v>0.7</v>
      </c>
      <c r="AG93" s="4"/>
      <c r="AH93" s="4">
        <v>0.7</v>
      </c>
      <c r="AI93" s="4">
        <v>0.7</v>
      </c>
      <c r="AJ93" s="4">
        <v>0.7</v>
      </c>
      <c r="AK93" s="4">
        <v>6.8</v>
      </c>
      <c r="AL93" s="4">
        <v>9.5</v>
      </c>
      <c r="AM93" s="4">
        <v>6.1</v>
      </c>
      <c r="AN93" s="4">
        <v>4.0999999999999996</v>
      </c>
      <c r="AO93" s="4">
        <v>1.4</v>
      </c>
      <c r="AP93" s="4">
        <v>2.7</v>
      </c>
      <c r="AQ93" s="4"/>
      <c r="AR93" s="4">
        <v>1.4</v>
      </c>
      <c r="AS93" s="4">
        <v>1.4</v>
      </c>
      <c r="AT93" s="4"/>
      <c r="AU93" s="4"/>
      <c r="AV93" s="4"/>
      <c r="AW93" s="4">
        <f t="shared" si="8"/>
        <v>4.0456521739130427</v>
      </c>
    </row>
    <row r="94" spans="1:49" x14ac:dyDescent="0.25">
      <c r="A94" t="s">
        <v>1735</v>
      </c>
      <c r="B94" t="s">
        <v>2008</v>
      </c>
      <c r="C94" s="4"/>
      <c r="D94" s="4">
        <v>2.6</v>
      </c>
      <c r="E94" s="4">
        <v>2.6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>
        <v>17.899999999999999</v>
      </c>
      <c r="V94" s="4">
        <v>33.200000000000003</v>
      </c>
      <c r="W94" s="4">
        <v>61.2</v>
      </c>
      <c r="X94" s="4">
        <v>30.6</v>
      </c>
      <c r="Y94" s="4">
        <v>48.5</v>
      </c>
      <c r="Z94" s="4">
        <v>10.199999999999999</v>
      </c>
      <c r="AA94" s="4">
        <v>7.7</v>
      </c>
      <c r="AB94" s="4">
        <v>5.0999999999999996</v>
      </c>
      <c r="AC94" s="4"/>
      <c r="AD94" s="4"/>
      <c r="AE94" s="4"/>
      <c r="AF94" s="4">
        <v>2.6</v>
      </c>
      <c r="AG94" s="4">
        <v>5.0999999999999996</v>
      </c>
      <c r="AH94" s="4"/>
      <c r="AI94" s="4"/>
      <c r="AJ94" s="4">
        <v>2.6</v>
      </c>
      <c r="AK94" s="4">
        <v>7.7</v>
      </c>
      <c r="AL94" s="4">
        <v>7.7</v>
      </c>
      <c r="AM94" s="4">
        <v>2.6</v>
      </c>
      <c r="AN94" s="4">
        <v>5.0999999999999996</v>
      </c>
      <c r="AO94" s="4"/>
      <c r="AP94" s="4">
        <v>2.6</v>
      </c>
      <c r="AQ94" s="4"/>
      <c r="AR94" s="4"/>
      <c r="AS94" s="4"/>
      <c r="AT94" s="4"/>
      <c r="AU94" s="4"/>
      <c r="AV94" s="4"/>
      <c r="AW94" s="4">
        <f t="shared" si="8"/>
        <v>5.5565217391304325</v>
      </c>
    </row>
    <row r="95" spans="1:49" x14ac:dyDescent="0.25">
      <c r="A95" t="s">
        <v>1967</v>
      </c>
      <c r="B95" t="s">
        <v>2008</v>
      </c>
      <c r="C95" s="4"/>
      <c r="D95" s="4">
        <v>1.2</v>
      </c>
      <c r="E95" s="4">
        <v>1.2</v>
      </c>
      <c r="F95" s="4">
        <v>1.8</v>
      </c>
      <c r="G95" s="4"/>
      <c r="H95" s="4">
        <v>0.6</v>
      </c>
      <c r="I95" s="4">
        <v>0.6</v>
      </c>
      <c r="J95" s="4">
        <v>1.2</v>
      </c>
      <c r="K95" s="4">
        <v>0.6</v>
      </c>
      <c r="L95" s="4"/>
      <c r="M95" s="4">
        <v>0.6</v>
      </c>
      <c r="N95" s="4"/>
      <c r="O95" s="4"/>
      <c r="P95" s="4"/>
      <c r="Q95" s="4"/>
      <c r="R95" s="4">
        <v>0.6</v>
      </c>
      <c r="S95" s="4"/>
      <c r="T95" s="4">
        <v>3.1</v>
      </c>
      <c r="U95" s="4">
        <v>7.9</v>
      </c>
      <c r="V95" s="4">
        <v>9.1999999999999993</v>
      </c>
      <c r="W95" s="4">
        <v>14</v>
      </c>
      <c r="X95" s="4">
        <v>31.7</v>
      </c>
      <c r="Y95" s="4">
        <v>40.9</v>
      </c>
      <c r="Z95" s="4">
        <v>34.799999999999997</v>
      </c>
      <c r="AA95" s="4">
        <v>18.3</v>
      </c>
      <c r="AB95" s="4">
        <v>8.5</v>
      </c>
      <c r="AC95" s="4">
        <v>4.3</v>
      </c>
      <c r="AD95" s="4">
        <v>2.4</v>
      </c>
      <c r="AE95" s="4">
        <v>1.8</v>
      </c>
      <c r="AF95" s="4">
        <v>1.2</v>
      </c>
      <c r="AG95" s="4">
        <v>0.6</v>
      </c>
      <c r="AH95" s="4"/>
      <c r="AI95" s="4"/>
      <c r="AJ95" s="4">
        <v>1.8</v>
      </c>
      <c r="AK95" s="4">
        <v>7.3</v>
      </c>
      <c r="AL95" s="4">
        <v>7.3</v>
      </c>
      <c r="AM95" s="4">
        <v>1.8</v>
      </c>
      <c r="AN95" s="4">
        <v>3.1</v>
      </c>
      <c r="AO95" s="4">
        <v>4.3</v>
      </c>
      <c r="AP95" s="4">
        <v>4.3</v>
      </c>
      <c r="AQ95" s="4">
        <v>1.8</v>
      </c>
      <c r="AR95" s="4">
        <v>3.1</v>
      </c>
      <c r="AS95" s="4">
        <v>1.2</v>
      </c>
      <c r="AT95" s="4">
        <v>1.8</v>
      </c>
      <c r="AU95" s="4">
        <v>0.6</v>
      </c>
      <c r="AV95" s="4"/>
      <c r="AW95" s="4">
        <f t="shared" si="8"/>
        <v>4.9021739130434803</v>
      </c>
    </row>
    <row r="96" spans="1:49" x14ac:dyDescent="0.25">
      <c r="A96" t="s">
        <v>1736</v>
      </c>
      <c r="B96" t="s">
        <v>2009</v>
      </c>
      <c r="C96" s="4"/>
      <c r="D96" s="4"/>
      <c r="E96" s="4">
        <v>6.6</v>
      </c>
      <c r="F96" s="4">
        <v>6.6</v>
      </c>
      <c r="G96" s="4"/>
      <c r="H96" s="4">
        <v>2.2000000000000002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>
        <v>4.4000000000000004</v>
      </c>
      <c r="U96" s="4">
        <v>6.6</v>
      </c>
      <c r="V96" s="4">
        <v>13.2</v>
      </c>
      <c r="W96" s="4">
        <v>8.8000000000000007</v>
      </c>
      <c r="X96" s="4">
        <v>22.1</v>
      </c>
      <c r="Y96" s="4">
        <v>39.700000000000003</v>
      </c>
      <c r="Z96" s="4">
        <v>15.5</v>
      </c>
      <c r="AA96" s="4">
        <v>2.2000000000000002</v>
      </c>
      <c r="AB96" s="4"/>
      <c r="AC96" s="4">
        <v>2.2000000000000002</v>
      </c>
      <c r="AD96" s="4"/>
      <c r="AE96" s="4"/>
      <c r="AF96" s="4"/>
      <c r="AG96" s="4">
        <v>2.2000000000000002</v>
      </c>
      <c r="AH96" s="4"/>
      <c r="AI96" s="4">
        <v>4.4000000000000004</v>
      </c>
      <c r="AJ96" s="4"/>
      <c r="AK96" s="4">
        <v>4.4000000000000004</v>
      </c>
      <c r="AL96" s="4">
        <v>13.2</v>
      </c>
      <c r="AM96" s="4">
        <v>15.5</v>
      </c>
      <c r="AN96" s="4">
        <v>8.8000000000000007</v>
      </c>
      <c r="AO96" s="4">
        <v>2.2000000000000002</v>
      </c>
      <c r="AP96" s="4">
        <v>6.6</v>
      </c>
      <c r="AQ96" s="4">
        <v>2.2000000000000002</v>
      </c>
      <c r="AR96" s="4">
        <v>4.4000000000000004</v>
      </c>
      <c r="AS96" s="4">
        <v>6.6</v>
      </c>
      <c r="AT96" s="4">
        <v>2.2000000000000002</v>
      </c>
      <c r="AU96" s="4">
        <v>2.2000000000000002</v>
      </c>
      <c r="AV96" s="4"/>
      <c r="AW96" s="4">
        <f t="shared" si="8"/>
        <v>4.4565217391304337</v>
      </c>
    </row>
    <row r="97" spans="1:49" x14ac:dyDescent="0.25">
      <c r="A97" t="s">
        <v>1737</v>
      </c>
      <c r="B97" t="s">
        <v>2009</v>
      </c>
      <c r="C97" s="4"/>
      <c r="D97" s="4"/>
      <c r="E97" s="4">
        <v>5.3</v>
      </c>
      <c r="F97" s="4">
        <v>10.7</v>
      </c>
      <c r="G97" s="4">
        <v>13.4</v>
      </c>
      <c r="H97" s="4">
        <v>2.7</v>
      </c>
      <c r="I97" s="4"/>
      <c r="J97" s="4">
        <v>2.7</v>
      </c>
      <c r="K97" s="4">
        <v>2.7</v>
      </c>
      <c r="L97" s="4"/>
      <c r="M97" s="4"/>
      <c r="N97" s="4"/>
      <c r="O97" s="4"/>
      <c r="P97" s="4"/>
      <c r="Q97" s="4"/>
      <c r="R97" s="4"/>
      <c r="S97" s="4"/>
      <c r="T97" s="4"/>
      <c r="U97" s="4">
        <v>29.4</v>
      </c>
      <c r="V97" s="4">
        <v>42.8</v>
      </c>
      <c r="W97" s="4">
        <v>64.2</v>
      </c>
      <c r="X97" s="4">
        <v>56.1</v>
      </c>
      <c r="Y97" s="4">
        <v>56.1</v>
      </c>
      <c r="Z97" s="4">
        <v>32.1</v>
      </c>
      <c r="AA97" s="4">
        <v>8</v>
      </c>
      <c r="AB97" s="4">
        <v>2.7</v>
      </c>
      <c r="AC97" s="4"/>
      <c r="AD97" s="4"/>
      <c r="AE97" s="4"/>
      <c r="AF97" s="4"/>
      <c r="AG97" s="4"/>
      <c r="AH97" s="4"/>
      <c r="AI97" s="4"/>
      <c r="AJ97" s="4"/>
      <c r="AK97" s="4"/>
      <c r="AL97" s="4">
        <v>5.3</v>
      </c>
      <c r="AM97" s="4">
        <v>5.3</v>
      </c>
      <c r="AN97" s="4">
        <v>8</v>
      </c>
      <c r="AO97" s="4"/>
      <c r="AP97" s="4">
        <v>8</v>
      </c>
      <c r="AQ97" s="4">
        <v>2.7</v>
      </c>
      <c r="AR97" s="4">
        <v>10.7</v>
      </c>
      <c r="AS97" s="4"/>
      <c r="AT97" s="4">
        <v>5.3</v>
      </c>
      <c r="AU97" s="4">
        <v>2.7</v>
      </c>
      <c r="AV97" s="4"/>
      <c r="AW97" s="4">
        <f t="shared" si="8"/>
        <v>8.1934782608695667</v>
      </c>
    </row>
    <row r="98" spans="1:49" x14ac:dyDescent="0.25">
      <c r="A98" t="s">
        <v>1968</v>
      </c>
      <c r="B98" t="s">
        <v>2009</v>
      </c>
      <c r="C98" s="4">
        <v>0.3</v>
      </c>
      <c r="D98" s="4">
        <v>0.9</v>
      </c>
      <c r="E98" s="4">
        <v>0.9</v>
      </c>
      <c r="F98" s="4">
        <v>2</v>
      </c>
      <c r="G98" s="4">
        <v>2</v>
      </c>
      <c r="H98" s="4">
        <v>2.2999999999999998</v>
      </c>
      <c r="I98" s="4"/>
      <c r="J98" s="4">
        <v>1.1000000000000001</v>
      </c>
      <c r="K98" s="4">
        <v>0.9</v>
      </c>
      <c r="L98" s="4">
        <v>0.3</v>
      </c>
      <c r="M98" s="4"/>
      <c r="N98" s="4">
        <v>0.6</v>
      </c>
      <c r="O98" s="4"/>
      <c r="P98" s="4">
        <v>0.3</v>
      </c>
      <c r="Q98" s="4">
        <v>0.3</v>
      </c>
      <c r="R98" s="4">
        <v>0.3</v>
      </c>
      <c r="S98" s="4">
        <v>0.6</v>
      </c>
      <c r="T98" s="4">
        <v>2</v>
      </c>
      <c r="U98" s="4">
        <v>5.4</v>
      </c>
      <c r="V98" s="4">
        <v>12.5</v>
      </c>
      <c r="W98" s="4">
        <v>21</v>
      </c>
      <c r="X98" s="4">
        <v>28.1</v>
      </c>
      <c r="Y98" s="4">
        <v>39.700000000000003</v>
      </c>
      <c r="Z98" s="4">
        <v>33.5</v>
      </c>
      <c r="AA98" s="4">
        <v>17.600000000000001</v>
      </c>
      <c r="AB98" s="4">
        <v>11.4</v>
      </c>
      <c r="AC98" s="4">
        <v>3.4</v>
      </c>
      <c r="AD98" s="4">
        <v>3.4</v>
      </c>
      <c r="AE98" s="4">
        <v>2</v>
      </c>
      <c r="AF98" s="4">
        <v>2</v>
      </c>
      <c r="AG98" s="4">
        <v>1.1000000000000001</v>
      </c>
      <c r="AH98" s="4">
        <v>2.2999999999999998</v>
      </c>
      <c r="AI98" s="4">
        <v>2</v>
      </c>
      <c r="AJ98" s="4">
        <v>3.1</v>
      </c>
      <c r="AK98" s="4">
        <v>5.4</v>
      </c>
      <c r="AL98" s="4">
        <v>4.5</v>
      </c>
      <c r="AM98" s="4">
        <v>5.0999999999999996</v>
      </c>
      <c r="AN98" s="4">
        <v>9.1</v>
      </c>
      <c r="AO98" s="4">
        <v>7.4</v>
      </c>
      <c r="AP98" s="4">
        <v>3.7</v>
      </c>
      <c r="AQ98" s="4">
        <v>3.4</v>
      </c>
      <c r="AR98" s="4">
        <v>0.3</v>
      </c>
      <c r="AS98" s="4">
        <v>1.4</v>
      </c>
      <c r="AT98" s="4">
        <v>1.4</v>
      </c>
      <c r="AU98" s="4">
        <v>1.4</v>
      </c>
      <c r="AV98" s="4">
        <v>0.9</v>
      </c>
      <c r="AW98" s="4">
        <f>SUM(C98:AV98)/46</f>
        <v>5.37608695652174</v>
      </c>
    </row>
    <row r="99" spans="1:49" x14ac:dyDescent="0.25">
      <c r="A99" t="s">
        <v>1739</v>
      </c>
      <c r="B99" s="6" t="s">
        <v>2013</v>
      </c>
      <c r="C99" s="4"/>
      <c r="D99" s="4">
        <v>0.9</v>
      </c>
      <c r="E99" s="4">
        <v>4.5999999999999996</v>
      </c>
      <c r="F99" s="4"/>
      <c r="G99" s="4"/>
      <c r="H99" s="4">
        <v>0.9</v>
      </c>
      <c r="I99" s="4"/>
      <c r="J99" s="4"/>
      <c r="K99" s="4"/>
      <c r="L99" s="4">
        <v>0.9</v>
      </c>
      <c r="M99" s="4">
        <v>0.9</v>
      </c>
      <c r="N99" s="4"/>
      <c r="O99" s="4"/>
      <c r="P99" s="4"/>
      <c r="Q99" s="4"/>
      <c r="R99" s="4">
        <v>3.6</v>
      </c>
      <c r="S99" s="4">
        <v>3.6</v>
      </c>
      <c r="T99" s="4">
        <v>13.7</v>
      </c>
      <c r="U99" s="4">
        <v>31</v>
      </c>
      <c r="V99" s="4">
        <v>32.799999999999997</v>
      </c>
      <c r="W99" s="4">
        <v>21.9</v>
      </c>
      <c r="X99" s="4">
        <v>23.7</v>
      </c>
      <c r="Y99" s="4">
        <v>13.7</v>
      </c>
      <c r="Z99" s="4">
        <v>10</v>
      </c>
      <c r="AA99" s="4">
        <v>5.5</v>
      </c>
      <c r="AB99" s="4"/>
      <c r="AC99" s="4">
        <v>1.8</v>
      </c>
      <c r="AD99" s="4">
        <v>1.8</v>
      </c>
      <c r="AE99" s="4">
        <v>1.8</v>
      </c>
      <c r="AF99" s="4"/>
      <c r="AG99" s="4">
        <v>0.9</v>
      </c>
      <c r="AH99" s="4"/>
      <c r="AI99" s="4">
        <v>1.8</v>
      </c>
      <c r="AJ99" s="4">
        <v>5.5</v>
      </c>
      <c r="AK99" s="4">
        <v>7.3</v>
      </c>
      <c r="AL99" s="4">
        <v>5.5</v>
      </c>
      <c r="AM99" s="4">
        <v>3.6</v>
      </c>
      <c r="AN99" s="4"/>
      <c r="AO99" s="4">
        <v>1.8</v>
      </c>
      <c r="AP99" s="4">
        <v>0.9</v>
      </c>
      <c r="AQ99" s="4"/>
      <c r="AR99" s="4">
        <v>0.9</v>
      </c>
      <c r="AS99" s="4"/>
      <c r="AT99" s="4">
        <v>0.9</v>
      </c>
      <c r="AU99" s="4">
        <v>1.8</v>
      </c>
      <c r="AV99" s="4"/>
      <c r="AW99" s="4">
        <f t="shared" ref="AW99:AW111" si="9">SUM(C99:AV99)/46</f>
        <v>4.4347826086956541</v>
      </c>
    </row>
    <row r="100" spans="1:49" x14ac:dyDescent="0.25">
      <c r="A100" t="s">
        <v>1740</v>
      </c>
      <c r="B100" s="6" t="s">
        <v>2013</v>
      </c>
      <c r="C100" s="4"/>
      <c r="D100" s="4">
        <v>3.9</v>
      </c>
      <c r="E100" s="4">
        <v>2.6</v>
      </c>
      <c r="F100" s="4">
        <v>2.6</v>
      </c>
      <c r="G100" s="4"/>
      <c r="H100" s="4"/>
      <c r="I100" s="4">
        <v>1.3</v>
      </c>
      <c r="J100" s="4">
        <v>1.3</v>
      </c>
      <c r="K100" s="4"/>
      <c r="L100" s="4">
        <v>1.3</v>
      </c>
      <c r="M100" s="4">
        <v>1.3</v>
      </c>
      <c r="N100" s="4"/>
      <c r="O100" s="4"/>
      <c r="P100" s="4"/>
      <c r="Q100" s="4"/>
      <c r="R100" s="4"/>
      <c r="S100" s="4">
        <v>5.2</v>
      </c>
      <c r="T100" s="4">
        <v>13</v>
      </c>
      <c r="U100" s="4">
        <v>11.7</v>
      </c>
      <c r="V100" s="4">
        <v>32.4</v>
      </c>
      <c r="W100" s="4">
        <v>36.299999999999997</v>
      </c>
      <c r="X100" s="4">
        <v>18.2</v>
      </c>
      <c r="Y100" s="4">
        <v>16.899999999999999</v>
      </c>
      <c r="Z100" s="4">
        <v>1.3</v>
      </c>
      <c r="AA100" s="4">
        <v>3.9</v>
      </c>
      <c r="AB100" s="4"/>
      <c r="AC100" s="4"/>
      <c r="AD100" s="4"/>
      <c r="AE100" s="4">
        <v>2.6</v>
      </c>
      <c r="AF100" s="4"/>
      <c r="AG100" s="4"/>
      <c r="AH100" s="4"/>
      <c r="AI100" s="4"/>
      <c r="AJ100" s="4">
        <v>3.9</v>
      </c>
      <c r="AK100" s="4">
        <v>6.5</v>
      </c>
      <c r="AL100" s="4">
        <v>10.4</v>
      </c>
      <c r="AM100" s="4">
        <v>6.5</v>
      </c>
      <c r="AN100" s="4">
        <v>6.5</v>
      </c>
      <c r="AO100" s="4">
        <v>1.3</v>
      </c>
      <c r="AP100" s="4">
        <v>2.6</v>
      </c>
      <c r="AQ100" s="4">
        <v>1.3</v>
      </c>
      <c r="AR100" s="4">
        <v>1.3</v>
      </c>
      <c r="AS100" s="4"/>
      <c r="AT100" s="4"/>
      <c r="AU100" s="4">
        <v>2.6</v>
      </c>
      <c r="AV100" s="4"/>
      <c r="AW100" s="4">
        <f t="shared" si="9"/>
        <v>4.3195652173913057</v>
      </c>
    </row>
    <row r="101" spans="1:49" x14ac:dyDescent="0.25">
      <c r="A101" t="s">
        <v>1741</v>
      </c>
      <c r="B101" s="6" t="s">
        <v>2013</v>
      </c>
      <c r="C101" s="4"/>
      <c r="D101" s="4">
        <v>0.8</v>
      </c>
      <c r="E101" s="4">
        <v>3.2</v>
      </c>
      <c r="F101" s="4">
        <v>1.6</v>
      </c>
      <c r="G101" s="4"/>
      <c r="H101" s="4">
        <v>0.8</v>
      </c>
      <c r="I101" s="4"/>
      <c r="J101" s="4"/>
      <c r="K101" s="4"/>
      <c r="L101" s="4"/>
      <c r="M101" s="4">
        <v>0.8</v>
      </c>
      <c r="N101" s="4"/>
      <c r="O101" s="4"/>
      <c r="P101" s="4"/>
      <c r="Q101" s="4"/>
      <c r="R101" s="4"/>
      <c r="S101" s="4">
        <v>2.4</v>
      </c>
      <c r="T101" s="4">
        <v>8.1</v>
      </c>
      <c r="U101" s="4">
        <v>25.9</v>
      </c>
      <c r="V101" s="4">
        <v>29.9</v>
      </c>
      <c r="W101" s="4">
        <v>12.1</v>
      </c>
      <c r="X101" s="4">
        <v>13.7</v>
      </c>
      <c r="Y101" s="4">
        <v>12.9</v>
      </c>
      <c r="Z101" s="4">
        <v>8.9</v>
      </c>
      <c r="AA101" s="4">
        <v>5.7</v>
      </c>
      <c r="AB101" s="4"/>
      <c r="AC101" s="4">
        <v>1.6</v>
      </c>
      <c r="AD101" s="4">
        <v>1.6</v>
      </c>
      <c r="AE101" s="4">
        <v>0.8</v>
      </c>
      <c r="AF101" s="4"/>
      <c r="AG101" s="4">
        <v>0.8</v>
      </c>
      <c r="AH101" s="4"/>
      <c r="AI101" s="4"/>
      <c r="AJ101" s="4">
        <v>6.5</v>
      </c>
      <c r="AK101" s="4">
        <v>9.6999999999999993</v>
      </c>
      <c r="AL101" s="4">
        <v>12.9</v>
      </c>
      <c r="AM101" s="4">
        <v>2.4</v>
      </c>
      <c r="AN101" s="4">
        <v>6.5</v>
      </c>
      <c r="AO101" s="4">
        <v>5.7</v>
      </c>
      <c r="AP101" s="4">
        <v>2.4</v>
      </c>
      <c r="AQ101" s="4"/>
      <c r="AR101" s="4">
        <v>2.4</v>
      </c>
      <c r="AS101" s="4">
        <v>2.4</v>
      </c>
      <c r="AT101" s="4">
        <v>0.8</v>
      </c>
      <c r="AU101" s="4"/>
      <c r="AV101" s="4"/>
      <c r="AW101" s="4">
        <f t="shared" si="9"/>
        <v>3.984782608695653</v>
      </c>
    </row>
    <row r="102" spans="1:49" x14ac:dyDescent="0.25">
      <c r="A102" t="s">
        <v>1742</v>
      </c>
      <c r="B102" s="6" t="s">
        <v>2013</v>
      </c>
      <c r="C102" s="4">
        <v>0.8</v>
      </c>
      <c r="D102" s="4">
        <v>2.5</v>
      </c>
      <c r="E102" s="4">
        <v>3.3</v>
      </c>
      <c r="F102" s="4">
        <v>0.8</v>
      </c>
      <c r="G102" s="4"/>
      <c r="H102" s="4">
        <v>0.8</v>
      </c>
      <c r="I102" s="4"/>
      <c r="J102" s="4"/>
      <c r="K102" s="4"/>
      <c r="L102" s="4"/>
      <c r="M102" s="4">
        <v>0.8</v>
      </c>
      <c r="N102" s="4"/>
      <c r="O102" s="4"/>
      <c r="P102" s="4">
        <v>3.3</v>
      </c>
      <c r="Q102" s="4">
        <v>4.9000000000000004</v>
      </c>
      <c r="R102" s="4">
        <v>9.8000000000000007</v>
      </c>
      <c r="S102" s="4">
        <v>23.7</v>
      </c>
      <c r="T102" s="4">
        <v>33.5</v>
      </c>
      <c r="U102" s="4">
        <v>31.9</v>
      </c>
      <c r="V102" s="4">
        <v>15.5</v>
      </c>
      <c r="W102" s="4">
        <v>9</v>
      </c>
      <c r="X102" s="4">
        <v>8.1999999999999993</v>
      </c>
      <c r="Y102" s="4">
        <v>12.3</v>
      </c>
      <c r="Z102" s="4">
        <v>7.4</v>
      </c>
      <c r="AA102" s="4">
        <v>5.7</v>
      </c>
      <c r="AB102" s="4">
        <v>0.8</v>
      </c>
      <c r="AC102" s="4">
        <v>3.3</v>
      </c>
      <c r="AD102" s="4"/>
      <c r="AE102" s="4">
        <v>0.8</v>
      </c>
      <c r="AF102" s="4">
        <v>3.3</v>
      </c>
      <c r="AG102" s="4">
        <v>0.8</v>
      </c>
      <c r="AH102" s="4"/>
      <c r="AI102" s="4">
        <v>4.0999999999999996</v>
      </c>
      <c r="AJ102" s="4">
        <v>5.7</v>
      </c>
      <c r="AK102" s="4">
        <v>8.1999999999999993</v>
      </c>
      <c r="AL102" s="4">
        <v>7.4</v>
      </c>
      <c r="AM102" s="4">
        <v>2.5</v>
      </c>
      <c r="AN102" s="4">
        <v>4.9000000000000004</v>
      </c>
      <c r="AO102" s="4">
        <v>2.8</v>
      </c>
      <c r="AP102" s="4">
        <v>0.8</v>
      </c>
      <c r="AQ102" s="4">
        <v>4.0999999999999996</v>
      </c>
      <c r="AR102" s="4"/>
      <c r="AS102" s="4">
        <v>0.8</v>
      </c>
      <c r="AT102" s="4"/>
      <c r="AU102" s="4"/>
      <c r="AV102" s="4">
        <v>1.6</v>
      </c>
      <c r="AW102" s="4">
        <f t="shared" si="9"/>
        <v>4.9152173913043491</v>
      </c>
    </row>
    <row r="103" spans="1:49" x14ac:dyDescent="0.25">
      <c r="A103" t="s">
        <v>1743</v>
      </c>
      <c r="B103" s="6" t="s">
        <v>2013</v>
      </c>
      <c r="C103" s="4"/>
      <c r="D103" s="4">
        <v>2.9</v>
      </c>
      <c r="E103" s="4">
        <v>1</v>
      </c>
      <c r="F103" s="4">
        <v>1</v>
      </c>
      <c r="G103" s="4">
        <v>1</v>
      </c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>
        <v>1.9</v>
      </c>
      <c r="R103" s="4">
        <v>3.8</v>
      </c>
      <c r="S103" s="4">
        <v>12.4</v>
      </c>
      <c r="T103" s="4">
        <v>26.8</v>
      </c>
      <c r="U103" s="4">
        <v>38.299999999999997</v>
      </c>
      <c r="V103" s="4">
        <v>16.3</v>
      </c>
      <c r="W103" s="4">
        <v>12.4</v>
      </c>
      <c r="X103" s="4">
        <v>8.6</v>
      </c>
      <c r="Y103" s="4">
        <v>7.7</v>
      </c>
      <c r="Z103" s="4">
        <v>3.8</v>
      </c>
      <c r="AA103" s="4">
        <v>1.9</v>
      </c>
      <c r="AB103" s="4">
        <v>1.9</v>
      </c>
      <c r="AC103" s="4"/>
      <c r="AD103" s="4">
        <v>1</v>
      </c>
      <c r="AE103" s="4"/>
      <c r="AF103" s="4"/>
      <c r="AG103" s="4"/>
      <c r="AH103" s="4">
        <v>1</v>
      </c>
      <c r="AI103" s="4">
        <v>1</v>
      </c>
      <c r="AJ103" s="4">
        <v>1</v>
      </c>
      <c r="AK103" s="4">
        <v>10.5</v>
      </c>
      <c r="AL103" s="4">
        <v>10.5</v>
      </c>
      <c r="AM103" s="4">
        <v>5.7</v>
      </c>
      <c r="AN103" s="4">
        <v>4.8</v>
      </c>
      <c r="AO103" s="4">
        <v>3.8</v>
      </c>
      <c r="AP103" s="4">
        <v>5.7</v>
      </c>
      <c r="AQ103" s="4">
        <v>1.9</v>
      </c>
      <c r="AR103" s="4">
        <v>1</v>
      </c>
      <c r="AS103" s="4">
        <v>1</v>
      </c>
      <c r="AT103" s="4"/>
      <c r="AU103" s="4"/>
      <c r="AV103" s="4"/>
      <c r="AW103" s="4">
        <f t="shared" si="9"/>
        <v>4.1652173913043482</v>
      </c>
    </row>
    <row r="104" spans="1:49" x14ac:dyDescent="0.25">
      <c r="A104" t="s">
        <v>1744</v>
      </c>
      <c r="B104" s="6" t="s">
        <v>2013</v>
      </c>
      <c r="C104" s="4">
        <v>1.2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>
        <v>1.2</v>
      </c>
      <c r="R104" s="4"/>
      <c r="S104" s="4">
        <v>6</v>
      </c>
      <c r="T104" s="4">
        <v>13.3</v>
      </c>
      <c r="U104" s="4">
        <v>29</v>
      </c>
      <c r="V104" s="4">
        <v>35</v>
      </c>
      <c r="W104" s="4">
        <v>10.9</v>
      </c>
      <c r="X104" s="4">
        <v>8.4</v>
      </c>
      <c r="Y104" s="4">
        <v>12.1</v>
      </c>
      <c r="Z104" s="4">
        <v>8.4</v>
      </c>
      <c r="AA104" s="4">
        <v>3.6</v>
      </c>
      <c r="AB104" s="4">
        <v>2.4</v>
      </c>
      <c r="AC104" s="4">
        <v>6</v>
      </c>
      <c r="AD104" s="4">
        <v>1.2</v>
      </c>
      <c r="AE104" s="4">
        <v>1.2</v>
      </c>
      <c r="AF104" s="4"/>
      <c r="AG104" s="4">
        <v>1.2</v>
      </c>
      <c r="AH104" s="4"/>
      <c r="AI104" s="4">
        <v>4.8</v>
      </c>
      <c r="AJ104" s="4">
        <v>7.2</v>
      </c>
      <c r="AK104" s="4">
        <v>9.6999999999999993</v>
      </c>
      <c r="AL104" s="4">
        <v>4.8</v>
      </c>
      <c r="AM104" s="4">
        <v>7.2</v>
      </c>
      <c r="AN104" s="4">
        <v>2.4</v>
      </c>
      <c r="AO104" s="4">
        <v>3.6</v>
      </c>
      <c r="AP104" s="4"/>
      <c r="AQ104" s="4">
        <v>2.4</v>
      </c>
      <c r="AR104" s="4"/>
      <c r="AS104" s="4"/>
      <c r="AT104" s="4"/>
      <c r="AU104" s="4">
        <v>1.2</v>
      </c>
      <c r="AV104" s="4"/>
      <c r="AW104" s="4">
        <f t="shared" si="9"/>
        <v>4.0086956521739125</v>
      </c>
    </row>
    <row r="105" spans="1:49" x14ac:dyDescent="0.25">
      <c r="A105" t="s">
        <v>1745</v>
      </c>
      <c r="B105" s="6" t="s">
        <v>2013</v>
      </c>
      <c r="C105" s="4">
        <v>1</v>
      </c>
      <c r="D105" s="4">
        <v>4.2</v>
      </c>
      <c r="E105" s="4">
        <v>2.1</v>
      </c>
      <c r="F105" s="4"/>
      <c r="G105" s="4"/>
      <c r="H105" s="4">
        <v>1</v>
      </c>
      <c r="I105" s="4"/>
      <c r="J105" s="4">
        <v>1</v>
      </c>
      <c r="K105" s="4"/>
      <c r="L105" s="4"/>
      <c r="M105" s="4"/>
      <c r="N105" s="4"/>
      <c r="O105" s="4"/>
      <c r="P105" s="4"/>
      <c r="Q105" s="4"/>
      <c r="R105" s="4">
        <v>3.1</v>
      </c>
      <c r="S105" s="4">
        <v>6.3</v>
      </c>
      <c r="T105" s="4">
        <v>13.6</v>
      </c>
      <c r="U105" s="4">
        <v>32.5</v>
      </c>
      <c r="V105" s="4">
        <v>14.7</v>
      </c>
      <c r="W105" s="4">
        <v>14.7</v>
      </c>
      <c r="X105" s="4">
        <v>5.2</v>
      </c>
      <c r="Y105" s="4">
        <v>9.4</v>
      </c>
      <c r="Z105" s="4">
        <v>6.3</v>
      </c>
      <c r="AA105" s="4">
        <v>5.2</v>
      </c>
      <c r="AB105" s="4">
        <v>4.2</v>
      </c>
      <c r="AC105" s="4"/>
      <c r="AD105" s="4">
        <v>2.1</v>
      </c>
      <c r="AE105" s="4">
        <v>1</v>
      </c>
      <c r="AF105" s="4"/>
      <c r="AG105" s="4"/>
      <c r="AH105" s="4"/>
      <c r="AI105" s="4"/>
      <c r="AJ105" s="4">
        <v>2.1</v>
      </c>
      <c r="AK105" s="4">
        <v>6.3</v>
      </c>
      <c r="AL105" s="4">
        <v>11.5</v>
      </c>
      <c r="AM105" s="4">
        <v>6.3</v>
      </c>
      <c r="AN105" s="4">
        <v>1</v>
      </c>
      <c r="AO105" s="4"/>
      <c r="AP105" s="4">
        <v>1</v>
      </c>
      <c r="AQ105" s="4"/>
      <c r="AR105" s="4"/>
      <c r="AS105" s="4">
        <v>1</v>
      </c>
      <c r="AT105" s="4"/>
      <c r="AU105" s="4"/>
      <c r="AV105" s="4">
        <v>1</v>
      </c>
      <c r="AW105" s="4">
        <f t="shared" si="9"/>
        <v>3.4304347826086965</v>
      </c>
    </row>
    <row r="106" spans="1:49" x14ac:dyDescent="0.25">
      <c r="A106" t="s">
        <v>1746</v>
      </c>
      <c r="B106" s="6" t="s">
        <v>2013</v>
      </c>
      <c r="C106" s="4">
        <v>4.0999999999999996</v>
      </c>
      <c r="D106" s="4">
        <v>1.4</v>
      </c>
      <c r="E106" s="4">
        <v>1.4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>
        <v>1.4</v>
      </c>
      <c r="T106" s="4">
        <v>9.5</v>
      </c>
      <c r="U106" s="4">
        <v>19</v>
      </c>
      <c r="V106" s="4">
        <v>39.299999999999997</v>
      </c>
      <c r="W106" s="4">
        <v>24.4</v>
      </c>
      <c r="X106" s="4">
        <v>12.2</v>
      </c>
      <c r="Y106" s="4">
        <v>29.8</v>
      </c>
      <c r="Z106" s="4">
        <v>12.2</v>
      </c>
      <c r="AA106" s="4">
        <v>6.8</v>
      </c>
      <c r="AB106" s="4">
        <v>1.4</v>
      </c>
      <c r="AC106" s="4"/>
      <c r="AD106" s="4">
        <v>1.4</v>
      </c>
      <c r="AE106" s="4"/>
      <c r="AF106" s="4">
        <v>1.4</v>
      </c>
      <c r="AG106" s="4"/>
      <c r="AH106" s="4"/>
      <c r="AI106" s="4"/>
      <c r="AJ106" s="4">
        <v>5.4</v>
      </c>
      <c r="AK106" s="4">
        <v>6.8</v>
      </c>
      <c r="AL106" s="4">
        <v>5.4</v>
      </c>
      <c r="AM106" s="4">
        <v>9.5</v>
      </c>
      <c r="AN106" s="4">
        <v>1.4</v>
      </c>
      <c r="AO106" s="4">
        <v>2.7</v>
      </c>
      <c r="AP106" s="4"/>
      <c r="AQ106" s="4"/>
      <c r="AR106" s="4">
        <v>1.4</v>
      </c>
      <c r="AS106" s="4">
        <v>4.0999999999999996</v>
      </c>
      <c r="AT106" s="4">
        <v>1.4</v>
      </c>
      <c r="AU106" s="4"/>
      <c r="AV106" s="4"/>
      <c r="AW106" s="4">
        <f t="shared" si="9"/>
        <v>4.4304347826086969</v>
      </c>
    </row>
    <row r="107" spans="1:49" x14ac:dyDescent="0.25">
      <c r="A107" t="s">
        <v>1747</v>
      </c>
      <c r="B107" s="6" t="s">
        <v>2013</v>
      </c>
      <c r="C107" s="4"/>
      <c r="D107" s="4">
        <v>2</v>
      </c>
      <c r="E107" s="4">
        <v>2.6</v>
      </c>
      <c r="F107" s="4">
        <v>2</v>
      </c>
      <c r="G107" s="4">
        <v>0.7</v>
      </c>
      <c r="H107" s="4">
        <v>0.7</v>
      </c>
      <c r="I107" s="4">
        <v>0.7</v>
      </c>
      <c r="J107" s="4"/>
      <c r="K107" s="4"/>
      <c r="L107" s="4"/>
      <c r="M107" s="4"/>
      <c r="N107" s="4"/>
      <c r="O107" s="4"/>
      <c r="P107" s="4"/>
      <c r="Q107" s="4">
        <v>4.5999999999999996</v>
      </c>
      <c r="R107" s="4">
        <v>7.9</v>
      </c>
      <c r="S107" s="4">
        <v>19.100000000000001</v>
      </c>
      <c r="T107" s="4">
        <v>32.299999999999997</v>
      </c>
      <c r="U107" s="4">
        <v>22.4</v>
      </c>
      <c r="V107" s="4">
        <v>11.2</v>
      </c>
      <c r="W107" s="4">
        <v>14.5</v>
      </c>
      <c r="X107" s="4">
        <v>11.8</v>
      </c>
      <c r="Y107" s="4">
        <v>3.3</v>
      </c>
      <c r="Z107" s="4">
        <v>5.3</v>
      </c>
      <c r="AA107" s="4">
        <v>1.3</v>
      </c>
      <c r="AB107" s="4">
        <v>0.7</v>
      </c>
      <c r="AC107" s="4"/>
      <c r="AD107" s="4"/>
      <c r="AE107" s="4">
        <v>2</v>
      </c>
      <c r="AF107" s="4"/>
      <c r="AG107" s="4">
        <v>0.7</v>
      </c>
      <c r="AH107" s="4">
        <v>0.7</v>
      </c>
      <c r="AI107" s="4">
        <v>1.3</v>
      </c>
      <c r="AJ107" s="4">
        <v>5.9</v>
      </c>
      <c r="AK107" s="4">
        <v>13.2</v>
      </c>
      <c r="AL107" s="4">
        <v>12.5</v>
      </c>
      <c r="AM107" s="4">
        <v>8.6</v>
      </c>
      <c r="AN107" s="4">
        <v>2.6</v>
      </c>
      <c r="AO107" s="4">
        <v>2.6</v>
      </c>
      <c r="AP107" s="4">
        <v>1.3</v>
      </c>
      <c r="AQ107" s="4">
        <v>1.3</v>
      </c>
      <c r="AR107" s="4">
        <v>2</v>
      </c>
      <c r="AS107" s="4">
        <v>1.3</v>
      </c>
      <c r="AT107" s="4">
        <v>0.7</v>
      </c>
      <c r="AU107" s="4">
        <v>0.7</v>
      </c>
      <c r="AV107" s="4"/>
      <c r="AW107" s="4">
        <f t="shared" si="9"/>
        <v>4.3586956521739131</v>
      </c>
    </row>
    <row r="108" spans="1:49" x14ac:dyDescent="0.25">
      <c r="A108" t="s">
        <v>1748</v>
      </c>
      <c r="B108" s="6" t="s">
        <v>2013</v>
      </c>
      <c r="C108" s="4"/>
      <c r="D108" s="4">
        <v>3.5</v>
      </c>
      <c r="E108" s="4"/>
      <c r="F108" s="4">
        <v>3.5</v>
      </c>
      <c r="G108" s="4">
        <v>3.5</v>
      </c>
      <c r="H108" s="4"/>
      <c r="I108" s="4">
        <v>1.8</v>
      </c>
      <c r="J108" s="4">
        <v>1.8</v>
      </c>
      <c r="K108" s="4"/>
      <c r="L108" s="4"/>
      <c r="M108" s="4"/>
      <c r="N108" s="4"/>
      <c r="O108" s="4"/>
      <c r="P108" s="4"/>
      <c r="Q108" s="4">
        <v>1.8</v>
      </c>
      <c r="R108" s="4"/>
      <c r="S108" s="4">
        <v>3.5</v>
      </c>
      <c r="T108" s="4">
        <v>7</v>
      </c>
      <c r="U108" s="4">
        <v>12.3</v>
      </c>
      <c r="V108" s="4">
        <v>21.1</v>
      </c>
      <c r="W108" s="4">
        <v>10.5</v>
      </c>
      <c r="X108" s="4">
        <v>28.1</v>
      </c>
      <c r="Y108" s="4">
        <v>21.1</v>
      </c>
      <c r="Z108" s="4">
        <v>10.5</v>
      </c>
      <c r="AA108" s="4">
        <v>5.3</v>
      </c>
      <c r="AB108" s="4">
        <v>1.8</v>
      </c>
      <c r="AC108" s="4">
        <v>1.8</v>
      </c>
      <c r="AD108" s="4"/>
      <c r="AE108" s="4">
        <v>1.8</v>
      </c>
      <c r="AF108" s="4"/>
      <c r="AG108" s="4"/>
      <c r="AH108" s="4"/>
      <c r="AI108" s="4"/>
      <c r="AJ108" s="4">
        <v>1.8</v>
      </c>
      <c r="AK108" s="4">
        <v>1.8</v>
      </c>
      <c r="AL108" s="4">
        <v>7</v>
      </c>
      <c r="AM108" s="4">
        <v>1.8</v>
      </c>
      <c r="AN108" s="4">
        <v>5.3</v>
      </c>
      <c r="AO108" s="4">
        <v>1.8</v>
      </c>
      <c r="AP108" s="4">
        <v>3.5</v>
      </c>
      <c r="AQ108" s="4">
        <v>1.8</v>
      </c>
      <c r="AR108" s="4"/>
      <c r="AS108" s="4"/>
      <c r="AT108" s="4">
        <v>1.8</v>
      </c>
      <c r="AU108" s="4"/>
      <c r="AV108" s="4"/>
      <c r="AW108" s="4">
        <f t="shared" si="9"/>
        <v>3.6369565217391333</v>
      </c>
    </row>
    <row r="109" spans="1:49" x14ac:dyDescent="0.25">
      <c r="A109" t="s">
        <v>1749</v>
      </c>
      <c r="B109" s="6" t="s">
        <v>2013</v>
      </c>
      <c r="C109" s="4"/>
      <c r="D109" s="4">
        <v>2.9</v>
      </c>
      <c r="E109" s="4">
        <v>2.9</v>
      </c>
      <c r="F109" s="4"/>
      <c r="G109" s="4"/>
      <c r="H109" s="4"/>
      <c r="I109" s="4"/>
      <c r="J109" s="4">
        <v>1.5</v>
      </c>
      <c r="K109" s="4"/>
      <c r="L109" s="4"/>
      <c r="M109" s="4">
        <v>1.5</v>
      </c>
      <c r="N109" s="4"/>
      <c r="O109" s="4"/>
      <c r="P109" s="4"/>
      <c r="Q109" s="4">
        <v>1.5</v>
      </c>
      <c r="R109" s="4">
        <v>7.4</v>
      </c>
      <c r="S109" s="4">
        <v>7.4</v>
      </c>
      <c r="T109" s="4">
        <v>11.8</v>
      </c>
      <c r="U109" s="4">
        <v>26.5</v>
      </c>
      <c r="V109" s="4">
        <v>14.7</v>
      </c>
      <c r="W109" s="4">
        <v>14.7</v>
      </c>
      <c r="X109" s="4">
        <v>8.8000000000000007</v>
      </c>
      <c r="Y109" s="4">
        <v>10.3</v>
      </c>
      <c r="Z109" s="4">
        <v>5.9</v>
      </c>
      <c r="AA109" s="4">
        <v>4.4000000000000004</v>
      </c>
      <c r="AB109" s="4"/>
      <c r="AC109" s="4"/>
      <c r="AD109" s="4">
        <v>1.5</v>
      </c>
      <c r="AE109" s="4">
        <v>1.5</v>
      </c>
      <c r="AF109" s="4"/>
      <c r="AG109" s="4"/>
      <c r="AH109" s="4">
        <v>1.5</v>
      </c>
      <c r="AI109" s="4">
        <v>5.9</v>
      </c>
      <c r="AJ109" s="4">
        <v>2.9</v>
      </c>
      <c r="AK109" s="4">
        <v>10.3</v>
      </c>
      <c r="AL109" s="4">
        <v>19.2</v>
      </c>
      <c r="AM109" s="4">
        <v>5.9</v>
      </c>
      <c r="AN109" s="4">
        <v>10.3</v>
      </c>
      <c r="AO109" s="4">
        <v>5.9</v>
      </c>
      <c r="AP109" s="4">
        <v>2.9</v>
      </c>
      <c r="AQ109" s="4">
        <v>4.4000000000000004</v>
      </c>
      <c r="AR109" s="4">
        <v>1.5</v>
      </c>
      <c r="AS109" s="4"/>
      <c r="AT109" s="4">
        <v>1.5</v>
      </c>
      <c r="AU109" s="4"/>
      <c r="AV109" s="4"/>
      <c r="AW109" s="4">
        <f t="shared" si="9"/>
        <v>4.2913043478260882</v>
      </c>
    </row>
    <row r="110" spans="1:49" x14ac:dyDescent="0.25">
      <c r="A110" t="s">
        <v>1750</v>
      </c>
      <c r="B110" s="6" t="s">
        <v>2013</v>
      </c>
      <c r="C110" s="4">
        <v>0.4</v>
      </c>
      <c r="D110" s="4">
        <v>3.3</v>
      </c>
      <c r="E110" s="4">
        <v>1.9</v>
      </c>
      <c r="F110" s="4">
        <v>5.2</v>
      </c>
      <c r="G110" s="4">
        <v>1.5</v>
      </c>
      <c r="H110" s="4">
        <v>0.4</v>
      </c>
      <c r="I110" s="4">
        <v>0.4</v>
      </c>
      <c r="J110" s="4"/>
      <c r="K110" s="4"/>
      <c r="L110" s="4"/>
      <c r="M110" s="4">
        <v>1.1000000000000001</v>
      </c>
      <c r="N110" s="4">
        <v>1.9</v>
      </c>
      <c r="O110" s="4">
        <v>4.0999999999999996</v>
      </c>
      <c r="P110" s="4">
        <v>4.0999999999999996</v>
      </c>
      <c r="Q110" s="4">
        <v>7.1</v>
      </c>
      <c r="R110" s="4">
        <v>12.6</v>
      </c>
      <c r="S110" s="4">
        <v>20.5</v>
      </c>
      <c r="T110" s="4">
        <v>27.5</v>
      </c>
      <c r="U110" s="4">
        <v>23.1</v>
      </c>
      <c r="V110" s="4">
        <v>14.9</v>
      </c>
      <c r="W110" s="4">
        <v>6.3</v>
      </c>
      <c r="X110" s="4">
        <v>9.3000000000000007</v>
      </c>
      <c r="Y110" s="4">
        <v>10</v>
      </c>
      <c r="Z110" s="4">
        <v>6.7</v>
      </c>
      <c r="AA110" s="4">
        <v>2.6</v>
      </c>
      <c r="AB110" s="4">
        <v>1.9</v>
      </c>
      <c r="AC110" s="4">
        <v>3.3</v>
      </c>
      <c r="AD110" s="4">
        <v>0.7</v>
      </c>
      <c r="AE110" s="4">
        <v>1.1000000000000001</v>
      </c>
      <c r="AF110" s="4">
        <v>1.1000000000000001</v>
      </c>
      <c r="AG110" s="4">
        <v>0.4</v>
      </c>
      <c r="AH110" s="4"/>
      <c r="AI110" s="4">
        <v>1.5</v>
      </c>
      <c r="AJ110" s="4">
        <v>1.9</v>
      </c>
      <c r="AK110" s="4">
        <v>6.3</v>
      </c>
      <c r="AL110" s="4">
        <v>5.6</v>
      </c>
      <c r="AM110" s="4">
        <v>9.6999999999999993</v>
      </c>
      <c r="AN110" s="4">
        <v>6</v>
      </c>
      <c r="AO110" s="4">
        <v>2.6</v>
      </c>
      <c r="AP110" s="4">
        <v>1.9</v>
      </c>
      <c r="AQ110" s="4">
        <v>0.7</v>
      </c>
      <c r="AR110" s="4">
        <v>0.4</v>
      </c>
      <c r="AS110" s="4">
        <v>1.9</v>
      </c>
      <c r="AT110" s="4">
        <v>0.4</v>
      </c>
      <c r="AU110" s="4">
        <v>0.7</v>
      </c>
      <c r="AV110" s="4">
        <v>0.4</v>
      </c>
      <c r="AW110" s="4">
        <f t="shared" si="9"/>
        <v>4.6391304347826088</v>
      </c>
    </row>
    <row r="111" spans="1:49" x14ac:dyDescent="0.25">
      <c r="A111" t="s">
        <v>1751</v>
      </c>
      <c r="B111" s="6" t="s">
        <v>2013</v>
      </c>
      <c r="C111" s="4">
        <v>1.5</v>
      </c>
      <c r="D111" s="4">
        <v>3</v>
      </c>
      <c r="E111" s="4"/>
      <c r="F111" s="4">
        <v>1.5</v>
      </c>
      <c r="G111" s="4"/>
      <c r="H111" s="4">
        <v>1.5</v>
      </c>
      <c r="I111" s="4"/>
      <c r="J111" s="4"/>
      <c r="K111" s="4"/>
      <c r="L111" s="4"/>
      <c r="M111" s="4"/>
      <c r="N111" s="4"/>
      <c r="O111" s="4"/>
      <c r="P111" s="4"/>
      <c r="Q111" s="4"/>
      <c r="R111" s="4">
        <v>1.5</v>
      </c>
      <c r="S111" s="4">
        <v>1.5</v>
      </c>
      <c r="T111" s="4">
        <v>9.1</v>
      </c>
      <c r="U111" s="4">
        <v>41</v>
      </c>
      <c r="V111" s="4">
        <v>37.9</v>
      </c>
      <c r="W111" s="4">
        <v>18.2</v>
      </c>
      <c r="X111" s="4">
        <v>15.2</v>
      </c>
      <c r="Y111" s="4">
        <v>7.6</v>
      </c>
      <c r="Z111" s="4">
        <v>12.1</v>
      </c>
      <c r="AA111" s="4">
        <v>9.1</v>
      </c>
      <c r="AB111" s="4"/>
      <c r="AC111" s="4">
        <v>1.5</v>
      </c>
      <c r="AD111" s="4">
        <v>1.5</v>
      </c>
      <c r="AE111" s="4">
        <v>3</v>
      </c>
      <c r="AF111" s="4"/>
      <c r="AG111" s="4"/>
      <c r="AH111" s="4"/>
      <c r="AI111" s="4"/>
      <c r="AJ111" s="4">
        <v>7.6</v>
      </c>
      <c r="AK111" s="4">
        <v>9.1</v>
      </c>
      <c r="AL111" s="4">
        <v>15.2</v>
      </c>
      <c r="AM111" s="4"/>
      <c r="AN111" s="4">
        <v>3</v>
      </c>
      <c r="AO111" s="4">
        <v>1.5</v>
      </c>
      <c r="AP111" s="4">
        <v>1.5</v>
      </c>
      <c r="AQ111" s="4">
        <v>1.5</v>
      </c>
      <c r="AR111" s="4"/>
      <c r="AS111" s="4"/>
      <c r="AT111" s="4">
        <v>1.5</v>
      </c>
      <c r="AU111" s="4"/>
      <c r="AV111" s="4"/>
      <c r="AW111" s="4">
        <f t="shared" si="9"/>
        <v>4.5130434782608688</v>
      </c>
    </row>
    <row r="112" spans="1:49" x14ac:dyDescent="0.25">
      <c r="A112" t="s">
        <v>1752</v>
      </c>
      <c r="B112" s="6" t="s">
        <v>2013</v>
      </c>
      <c r="C112" s="4">
        <v>1</v>
      </c>
      <c r="D112" s="4">
        <v>4.2</v>
      </c>
      <c r="E112" s="4">
        <v>4.5</v>
      </c>
      <c r="F112" s="4">
        <v>2.1</v>
      </c>
      <c r="G112" s="4">
        <v>0.7</v>
      </c>
      <c r="H112" s="4"/>
      <c r="I112" s="4"/>
      <c r="J112" s="4">
        <v>0.3</v>
      </c>
      <c r="K112" s="4"/>
      <c r="L112" s="4"/>
      <c r="M112" s="4">
        <v>0.3</v>
      </c>
      <c r="N112" s="4"/>
      <c r="O112" s="4"/>
      <c r="P112" s="4">
        <v>0.3</v>
      </c>
      <c r="Q112" s="4"/>
      <c r="R112" s="4">
        <v>1.7</v>
      </c>
      <c r="S112" s="4">
        <v>7.6</v>
      </c>
      <c r="T112" s="4">
        <v>28.1</v>
      </c>
      <c r="U112" s="4">
        <v>40.200000000000003</v>
      </c>
      <c r="V112" s="4">
        <v>31.2</v>
      </c>
      <c r="W112" s="4">
        <v>19.7</v>
      </c>
      <c r="X112" s="4">
        <v>15.6</v>
      </c>
      <c r="Y112" s="4">
        <v>12.8</v>
      </c>
      <c r="Z112" s="4">
        <v>6.6</v>
      </c>
      <c r="AA112" s="4">
        <v>3.8</v>
      </c>
      <c r="AB112" s="4">
        <v>1.7</v>
      </c>
      <c r="AC112" s="4">
        <v>2.8</v>
      </c>
      <c r="AD112" s="4">
        <v>1.4</v>
      </c>
      <c r="AE112" s="4">
        <v>1.4</v>
      </c>
      <c r="AF112" s="4">
        <v>1</v>
      </c>
      <c r="AG112" s="4">
        <v>0.7</v>
      </c>
      <c r="AH112" s="4">
        <v>0.7</v>
      </c>
      <c r="AI112" s="4">
        <v>0.7</v>
      </c>
      <c r="AJ112" s="4">
        <v>2.8</v>
      </c>
      <c r="AK112" s="4">
        <v>8.3000000000000007</v>
      </c>
      <c r="AL112" s="4">
        <v>7.3</v>
      </c>
      <c r="AM112" s="4">
        <v>3.1</v>
      </c>
      <c r="AN112" s="4">
        <v>1.7</v>
      </c>
      <c r="AO112" s="4">
        <v>1.7</v>
      </c>
      <c r="AP112" s="4">
        <v>1.7</v>
      </c>
      <c r="AQ112" s="4">
        <v>0.7</v>
      </c>
      <c r="AR112" s="4">
        <v>0.7</v>
      </c>
      <c r="AS112" s="4">
        <v>0.3</v>
      </c>
      <c r="AT112" s="4"/>
      <c r="AU112" s="4">
        <v>0.3</v>
      </c>
      <c r="AV112" s="4">
        <v>0.7</v>
      </c>
      <c r="AW112" s="4">
        <f>SUM(C112:AV112)/46</f>
        <v>4.7913043478260864</v>
      </c>
    </row>
    <row r="113" spans="1:49" x14ac:dyDescent="0.25">
      <c r="A113" t="s">
        <v>1753</v>
      </c>
      <c r="B113" s="6" t="s">
        <v>2013</v>
      </c>
      <c r="C113" s="4"/>
      <c r="D113" s="4">
        <v>1.1000000000000001</v>
      </c>
      <c r="E113" s="4">
        <v>1.1000000000000001</v>
      </c>
      <c r="F113" s="4">
        <v>2.2000000000000002</v>
      </c>
      <c r="G113" s="4"/>
      <c r="H113" s="4">
        <v>1.1000000000000001</v>
      </c>
      <c r="I113" s="4"/>
      <c r="J113" s="4">
        <v>1.1000000000000001</v>
      </c>
      <c r="K113" s="4">
        <v>1.1000000000000001</v>
      </c>
      <c r="L113" s="4"/>
      <c r="M113" s="4"/>
      <c r="N113" s="4"/>
      <c r="O113" s="4"/>
      <c r="P113" s="4">
        <v>2.2000000000000002</v>
      </c>
      <c r="Q113" s="4">
        <v>8.6999999999999993</v>
      </c>
      <c r="R113" s="4">
        <v>8.6999999999999993</v>
      </c>
      <c r="S113" s="4">
        <v>21.8</v>
      </c>
      <c r="T113" s="4">
        <v>27.2</v>
      </c>
      <c r="U113" s="4">
        <v>30.5</v>
      </c>
      <c r="V113" s="4">
        <v>17.399999999999999</v>
      </c>
      <c r="W113" s="4">
        <v>13.1</v>
      </c>
      <c r="X113" s="4">
        <v>10.9</v>
      </c>
      <c r="Y113" s="4">
        <v>4.4000000000000004</v>
      </c>
      <c r="Z113" s="4">
        <v>6.5</v>
      </c>
      <c r="AA113" s="4">
        <v>1.1000000000000001</v>
      </c>
      <c r="AB113" s="4">
        <v>2.2000000000000002</v>
      </c>
      <c r="AC113" s="4"/>
      <c r="AD113" s="4"/>
      <c r="AE113" s="4">
        <v>1.1000000000000001</v>
      </c>
      <c r="AF113" s="4"/>
      <c r="AG113" s="4">
        <v>1.1000000000000001</v>
      </c>
      <c r="AH113" s="4"/>
      <c r="AI113" s="4">
        <v>2.2000000000000002</v>
      </c>
      <c r="AJ113" s="4">
        <v>6.5</v>
      </c>
      <c r="AK113" s="4">
        <v>6.5</v>
      </c>
      <c r="AL113" s="4">
        <v>8.6999999999999993</v>
      </c>
      <c r="AM113" s="4">
        <v>19.600000000000001</v>
      </c>
      <c r="AN113" s="4">
        <v>13.1</v>
      </c>
      <c r="AO113" s="4">
        <v>3.3</v>
      </c>
      <c r="AP113" s="4">
        <v>4.4000000000000004</v>
      </c>
      <c r="AQ113" s="4">
        <v>2.2000000000000002</v>
      </c>
      <c r="AR113" s="4">
        <v>1.1000000000000001</v>
      </c>
      <c r="AS113" s="4">
        <v>1.1000000000000001</v>
      </c>
      <c r="AT113" s="4"/>
      <c r="AU113" s="4">
        <v>2.2000000000000002</v>
      </c>
      <c r="AV113" s="4"/>
      <c r="AW113" s="4">
        <f>SUM(C113:AV113)/46</f>
        <v>5.1195652173913029</v>
      </c>
    </row>
    <row r="114" spans="1:49" x14ac:dyDescent="0.25">
      <c r="A114" t="s">
        <v>1969</v>
      </c>
      <c r="B114" s="6" t="s">
        <v>2013</v>
      </c>
      <c r="C114" s="4"/>
      <c r="D114" s="4">
        <v>1.9</v>
      </c>
      <c r="E114" s="4">
        <v>0.7</v>
      </c>
      <c r="F114" s="4">
        <v>1.2</v>
      </c>
      <c r="G114" s="4">
        <v>0.5</v>
      </c>
      <c r="H114" s="4">
        <v>0.5</v>
      </c>
      <c r="I114" s="4"/>
      <c r="J114" s="4">
        <v>0.2</v>
      </c>
      <c r="K114" s="4"/>
      <c r="L114" s="4">
        <v>0.5</v>
      </c>
      <c r="M114" s="4">
        <v>0.2</v>
      </c>
      <c r="N114" s="4"/>
      <c r="O114" s="4">
        <v>0.2</v>
      </c>
      <c r="P114" s="4">
        <v>0.2</v>
      </c>
      <c r="Q114" s="4">
        <v>0.9</v>
      </c>
      <c r="R114" s="4">
        <v>1.4</v>
      </c>
      <c r="S114" s="4">
        <v>5.9</v>
      </c>
      <c r="T114" s="4">
        <v>14.5</v>
      </c>
      <c r="U114" s="4">
        <v>19</v>
      </c>
      <c r="V114" s="4">
        <v>24.9</v>
      </c>
      <c r="W114" s="4">
        <v>16.100000000000001</v>
      </c>
      <c r="X114" s="4">
        <v>13.3</v>
      </c>
      <c r="Y114" s="4">
        <v>12.3</v>
      </c>
      <c r="Z114" s="4">
        <v>6.6</v>
      </c>
      <c r="AA114" s="4">
        <v>5</v>
      </c>
      <c r="AB114" s="4">
        <v>3.3</v>
      </c>
      <c r="AC114" s="4">
        <v>0.9</v>
      </c>
      <c r="AD114" s="4">
        <v>1.9</v>
      </c>
      <c r="AE114" s="4">
        <v>1.4</v>
      </c>
      <c r="AF114" s="4">
        <v>1.2</v>
      </c>
      <c r="AG114" s="4">
        <v>0.5</v>
      </c>
      <c r="AH114" s="4">
        <v>0.5</v>
      </c>
      <c r="AI114" s="4">
        <v>0.7</v>
      </c>
      <c r="AJ114" s="4">
        <v>3.6</v>
      </c>
      <c r="AK114" s="4">
        <v>5.7</v>
      </c>
      <c r="AL114" s="4">
        <v>7.4</v>
      </c>
      <c r="AM114" s="4">
        <v>7.1</v>
      </c>
      <c r="AN114" s="4">
        <v>2.6</v>
      </c>
      <c r="AO114" s="4">
        <v>3.1</v>
      </c>
      <c r="AP114" s="4">
        <v>0.5</v>
      </c>
      <c r="AQ114" s="4">
        <v>1.2</v>
      </c>
      <c r="AR114" s="4">
        <v>1.9</v>
      </c>
      <c r="AS114" s="4">
        <v>1.4</v>
      </c>
      <c r="AT114" s="4">
        <v>0.7</v>
      </c>
      <c r="AU114" s="4">
        <v>0.2</v>
      </c>
      <c r="AV114" s="4">
        <v>0.2</v>
      </c>
      <c r="AW114" s="4">
        <f>SUM(C114:AV114)/46</f>
        <v>3.7391304347826066</v>
      </c>
    </row>
    <row r="115" spans="1:49" x14ac:dyDescent="0.25">
      <c r="A115" t="s">
        <v>1754</v>
      </c>
      <c r="B115" s="6" t="s">
        <v>2014</v>
      </c>
      <c r="C115" s="4"/>
      <c r="D115" s="4"/>
      <c r="E115" s="4">
        <v>2.1</v>
      </c>
      <c r="F115" s="4">
        <v>2.1</v>
      </c>
      <c r="G115" s="4">
        <v>2.1</v>
      </c>
      <c r="H115" s="4"/>
      <c r="I115" s="4">
        <v>4.2</v>
      </c>
      <c r="J115" s="4"/>
      <c r="K115" s="4">
        <v>2.1</v>
      </c>
      <c r="L115" s="4"/>
      <c r="M115" s="4">
        <v>4.2</v>
      </c>
      <c r="N115" s="4"/>
      <c r="O115" s="4">
        <v>2.1</v>
      </c>
      <c r="P115" s="4">
        <v>6.4</v>
      </c>
      <c r="Q115" s="4">
        <v>12.7</v>
      </c>
      <c r="R115" s="4">
        <v>8.5</v>
      </c>
      <c r="S115" s="4">
        <v>8.5</v>
      </c>
      <c r="T115" s="4">
        <v>19.100000000000001</v>
      </c>
      <c r="U115" s="4">
        <v>14.8</v>
      </c>
      <c r="V115" s="4">
        <v>4.2</v>
      </c>
      <c r="W115" s="4">
        <v>2.1</v>
      </c>
      <c r="X115" s="4"/>
      <c r="Y115" s="4">
        <v>2.1</v>
      </c>
      <c r="Z115" s="4">
        <v>2.1</v>
      </c>
      <c r="AA115" s="4">
        <v>8.5</v>
      </c>
      <c r="AB115" s="4"/>
      <c r="AC115" s="4"/>
      <c r="AD115" s="4"/>
      <c r="AE115" s="4"/>
      <c r="AF115" s="4">
        <v>2.1</v>
      </c>
      <c r="AG115" s="4"/>
      <c r="AH115" s="4"/>
      <c r="AI115" s="4"/>
      <c r="AJ115" s="4"/>
      <c r="AK115" s="4">
        <v>2.1</v>
      </c>
      <c r="AL115" s="4"/>
      <c r="AM115" s="4"/>
      <c r="AN115" s="4">
        <v>2.1</v>
      </c>
      <c r="AO115" s="4">
        <v>4.2</v>
      </c>
      <c r="AP115" s="4">
        <v>2.1</v>
      </c>
      <c r="AQ115" s="4">
        <v>2.1</v>
      </c>
      <c r="AR115" s="4">
        <v>2.1</v>
      </c>
      <c r="AS115" s="4"/>
      <c r="AT115" s="4">
        <v>2.1</v>
      </c>
      <c r="AU115" s="4"/>
      <c r="AV115" s="4"/>
      <c r="AW115" s="4">
        <f t="shared" ref="AW115:AW124" si="10">SUM(C115:AV115)/46</f>
        <v>2.7565217391304335</v>
      </c>
    </row>
    <row r="116" spans="1:49" x14ac:dyDescent="0.25">
      <c r="A116" t="s">
        <v>1755</v>
      </c>
      <c r="B116" s="6" t="s">
        <v>2014</v>
      </c>
      <c r="C116" s="4">
        <v>2.9</v>
      </c>
      <c r="D116" s="4">
        <v>4.3</v>
      </c>
      <c r="E116" s="4">
        <v>15.9</v>
      </c>
      <c r="F116" s="4">
        <v>10.1</v>
      </c>
      <c r="G116" s="4">
        <v>4.3</v>
      </c>
      <c r="H116" s="4">
        <v>2.9</v>
      </c>
      <c r="I116" s="4"/>
      <c r="J116" s="4">
        <v>1.4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>
        <v>2.9</v>
      </c>
      <c r="V116" s="4">
        <v>10.1</v>
      </c>
      <c r="W116" s="4">
        <v>15.9</v>
      </c>
      <c r="X116" s="4">
        <v>33.299999999999997</v>
      </c>
      <c r="Y116" s="4">
        <v>46.4</v>
      </c>
      <c r="Z116" s="4">
        <v>26.1</v>
      </c>
      <c r="AA116" s="4">
        <v>15.9</v>
      </c>
      <c r="AB116" s="4">
        <v>2.9</v>
      </c>
      <c r="AC116" s="4">
        <v>5.8</v>
      </c>
      <c r="AD116" s="4">
        <v>1.4</v>
      </c>
      <c r="AE116" s="4">
        <v>2.9</v>
      </c>
      <c r="AF116" s="4"/>
      <c r="AG116" s="4"/>
      <c r="AH116" s="4"/>
      <c r="AI116" s="4">
        <v>1.4</v>
      </c>
      <c r="AJ116" s="4"/>
      <c r="AK116" s="4"/>
      <c r="AL116" s="4">
        <v>4.3</v>
      </c>
      <c r="AM116" s="4">
        <v>2.9</v>
      </c>
      <c r="AN116" s="4">
        <v>4.3</v>
      </c>
      <c r="AO116" s="4">
        <v>1.4</v>
      </c>
      <c r="AP116" s="4">
        <v>4.3</v>
      </c>
      <c r="AQ116" s="4"/>
      <c r="AR116" s="4"/>
      <c r="AS116" s="4">
        <v>2.9</v>
      </c>
      <c r="AT116" s="4"/>
      <c r="AU116" s="4">
        <v>7.2</v>
      </c>
      <c r="AV116" s="4">
        <v>1.4</v>
      </c>
      <c r="AW116" s="4">
        <f t="shared" si="10"/>
        <v>5.1195652173913064</v>
      </c>
    </row>
    <row r="117" spans="1:49" x14ac:dyDescent="0.25">
      <c r="A117" t="s">
        <v>1756</v>
      </c>
      <c r="B117" s="6" t="s">
        <v>2014</v>
      </c>
      <c r="C117" s="4"/>
      <c r="D117" s="4">
        <v>3.7</v>
      </c>
      <c r="E117" s="4">
        <v>11.2</v>
      </c>
      <c r="F117" s="4">
        <v>11.2</v>
      </c>
      <c r="G117" s="4"/>
      <c r="H117" s="4">
        <v>1.9</v>
      </c>
      <c r="I117" s="4"/>
      <c r="J117" s="4"/>
      <c r="K117" s="4">
        <v>1.9</v>
      </c>
      <c r="L117" s="4"/>
      <c r="M117" s="4"/>
      <c r="N117" s="4">
        <v>1.9</v>
      </c>
      <c r="O117" s="4">
        <v>3.7</v>
      </c>
      <c r="P117" s="4"/>
      <c r="Q117" s="4">
        <v>5.6</v>
      </c>
      <c r="R117" s="4">
        <v>18.600000000000001</v>
      </c>
      <c r="S117" s="4">
        <v>9.3000000000000007</v>
      </c>
      <c r="T117" s="4">
        <v>5.6</v>
      </c>
      <c r="U117" s="4">
        <v>13</v>
      </c>
      <c r="V117" s="4">
        <v>9.3000000000000007</v>
      </c>
      <c r="W117" s="4">
        <v>3.7</v>
      </c>
      <c r="X117" s="4">
        <v>3.7</v>
      </c>
      <c r="Y117" s="4">
        <v>1.9</v>
      </c>
      <c r="Z117" s="4"/>
      <c r="AA117" s="4">
        <v>3.7</v>
      </c>
      <c r="AB117" s="4"/>
      <c r="AC117" s="4"/>
      <c r="AD117" s="4"/>
      <c r="AE117" s="4"/>
      <c r="AF117" s="4">
        <v>3.7</v>
      </c>
      <c r="AG117" s="4">
        <v>3.7</v>
      </c>
      <c r="AH117" s="4"/>
      <c r="AI117" s="4">
        <v>1.9</v>
      </c>
      <c r="AJ117" s="4">
        <v>3.7</v>
      </c>
      <c r="AK117" s="4">
        <v>9.3000000000000007</v>
      </c>
      <c r="AL117" s="4">
        <v>1.9</v>
      </c>
      <c r="AM117" s="4">
        <v>1.9</v>
      </c>
      <c r="AN117" s="4">
        <v>5.6</v>
      </c>
      <c r="AO117" s="4">
        <v>1.9</v>
      </c>
      <c r="AP117" s="4">
        <v>5.6</v>
      </c>
      <c r="AQ117" s="4">
        <v>5.6</v>
      </c>
      <c r="AR117" s="4"/>
      <c r="AS117" s="4">
        <v>3.7</v>
      </c>
      <c r="AT117" s="4">
        <v>1.9</v>
      </c>
      <c r="AU117" s="4">
        <v>3.7</v>
      </c>
      <c r="AV117" s="4"/>
      <c r="AW117" s="4">
        <f t="shared" si="10"/>
        <v>3.5652173913043477</v>
      </c>
    </row>
    <row r="118" spans="1:49" x14ac:dyDescent="0.25">
      <c r="A118" t="s">
        <v>1757</v>
      </c>
      <c r="B118" s="6" t="s">
        <v>2014</v>
      </c>
      <c r="C118" s="4"/>
      <c r="D118" s="4">
        <v>4.4000000000000004</v>
      </c>
      <c r="E118" s="4">
        <v>10.199999999999999</v>
      </c>
      <c r="F118" s="4">
        <v>2.9</v>
      </c>
      <c r="G118" s="4">
        <v>4.4000000000000004</v>
      </c>
      <c r="H118" s="4">
        <v>1.5</v>
      </c>
      <c r="I118" s="4"/>
      <c r="J118" s="4">
        <v>1.5</v>
      </c>
      <c r="K118" s="4"/>
      <c r="L118" s="4"/>
      <c r="M118" s="4"/>
      <c r="N118" s="4"/>
      <c r="O118" s="4"/>
      <c r="P118" s="4"/>
      <c r="Q118" s="4"/>
      <c r="R118" s="4"/>
      <c r="S118" s="4"/>
      <c r="T118" s="4">
        <v>2.9</v>
      </c>
      <c r="U118" s="4">
        <v>2.9</v>
      </c>
      <c r="V118" s="4">
        <v>2.9</v>
      </c>
      <c r="W118" s="4">
        <v>1.5</v>
      </c>
      <c r="X118" s="4">
        <v>11.7</v>
      </c>
      <c r="Y118" s="4">
        <v>11.7</v>
      </c>
      <c r="Z118" s="4">
        <v>4.4000000000000004</v>
      </c>
      <c r="AA118" s="4">
        <v>5.8</v>
      </c>
      <c r="AB118" s="4">
        <v>2.9</v>
      </c>
      <c r="AC118" s="4"/>
      <c r="AD118" s="4"/>
      <c r="AE118" s="4">
        <v>1.5</v>
      </c>
      <c r="AF118" s="4"/>
      <c r="AG118" s="4"/>
      <c r="AH118" s="4">
        <v>1.5</v>
      </c>
      <c r="AI118" s="4">
        <v>1.5</v>
      </c>
      <c r="AJ118" s="4"/>
      <c r="AK118" s="4"/>
      <c r="AL118" s="4">
        <v>2.9</v>
      </c>
      <c r="AM118" s="4">
        <v>7.3</v>
      </c>
      <c r="AN118" s="4">
        <v>7.3</v>
      </c>
      <c r="AO118" s="4">
        <v>10.199999999999999</v>
      </c>
      <c r="AP118" s="4">
        <v>5.8</v>
      </c>
      <c r="AQ118" s="4">
        <v>4.4000000000000004</v>
      </c>
      <c r="AR118" s="4">
        <v>1.5</v>
      </c>
      <c r="AS118" s="4">
        <v>1.5</v>
      </c>
      <c r="AT118" s="4">
        <v>1.5</v>
      </c>
      <c r="AU118" s="4"/>
      <c r="AV118" s="4"/>
      <c r="AW118" s="4">
        <f t="shared" si="10"/>
        <v>2.5760869565217392</v>
      </c>
    </row>
    <row r="119" spans="1:49" x14ac:dyDescent="0.25">
      <c r="A119" t="s">
        <v>1758</v>
      </c>
      <c r="B119" s="6" t="s">
        <v>2014</v>
      </c>
      <c r="C119" s="4"/>
      <c r="D119" s="4"/>
      <c r="E119" s="4"/>
      <c r="F119" s="4">
        <v>2.2999999999999998</v>
      </c>
      <c r="G119" s="4">
        <v>4.5999999999999996</v>
      </c>
      <c r="H119" s="4">
        <v>2.2999999999999998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>
        <v>2.2999999999999998</v>
      </c>
      <c r="W119" s="4">
        <v>6.8</v>
      </c>
      <c r="X119" s="4">
        <v>2.2999999999999998</v>
      </c>
      <c r="Y119" s="4">
        <v>22.8</v>
      </c>
      <c r="Z119" s="4">
        <v>15.9</v>
      </c>
      <c r="AA119" s="4">
        <v>9.1</v>
      </c>
      <c r="AB119" s="4">
        <v>9.1</v>
      </c>
      <c r="AC119" s="4"/>
      <c r="AD119" s="4">
        <v>4.5999999999999996</v>
      </c>
      <c r="AE119" s="4">
        <v>4.5999999999999996</v>
      </c>
      <c r="AF119" s="4"/>
      <c r="AG119" s="4"/>
      <c r="AH119" s="4"/>
      <c r="AI119" s="4">
        <v>2.2999999999999998</v>
      </c>
      <c r="AJ119" s="4"/>
      <c r="AK119" s="4">
        <v>2.2999999999999998</v>
      </c>
      <c r="AL119" s="4">
        <v>2.2999999999999998</v>
      </c>
      <c r="AM119" s="4">
        <v>2.2999999999999998</v>
      </c>
      <c r="AN119" s="4">
        <v>13.7</v>
      </c>
      <c r="AO119" s="4"/>
      <c r="AP119" s="4">
        <v>9.1</v>
      </c>
      <c r="AQ119" s="4"/>
      <c r="AR119" s="4"/>
      <c r="AS119" s="4"/>
      <c r="AT119" s="4">
        <v>2.2999999999999998</v>
      </c>
      <c r="AU119" s="4">
        <v>4.5999999999999996</v>
      </c>
      <c r="AV119" s="4"/>
      <c r="AW119" s="4">
        <f t="shared" si="10"/>
        <v>2.730434782608695</v>
      </c>
    </row>
    <row r="120" spans="1:49" x14ac:dyDescent="0.25">
      <c r="A120" t="s">
        <v>1970</v>
      </c>
      <c r="B120" s="6" t="s">
        <v>2014</v>
      </c>
      <c r="C120" s="4">
        <v>1.8</v>
      </c>
      <c r="D120" s="4">
        <v>3</v>
      </c>
      <c r="E120" s="4">
        <v>3.3</v>
      </c>
      <c r="F120" s="4">
        <v>4.2</v>
      </c>
      <c r="G120" s="4">
        <v>2.1</v>
      </c>
      <c r="H120" s="4">
        <v>1.8</v>
      </c>
      <c r="I120" s="4">
        <v>0.3</v>
      </c>
      <c r="J120" s="4"/>
      <c r="K120" s="4">
        <v>0.6</v>
      </c>
      <c r="L120" s="4">
        <v>1</v>
      </c>
      <c r="M120" s="4"/>
      <c r="N120" s="4">
        <v>0.6</v>
      </c>
      <c r="O120" s="4">
        <v>1.2</v>
      </c>
      <c r="P120" s="4">
        <v>2.1</v>
      </c>
      <c r="Q120" s="4">
        <v>1.2</v>
      </c>
      <c r="R120" s="4">
        <v>3.6</v>
      </c>
      <c r="S120" s="4">
        <v>8.4</v>
      </c>
      <c r="T120" s="4">
        <v>15.2</v>
      </c>
      <c r="U120" s="4">
        <v>14</v>
      </c>
      <c r="V120" s="4">
        <v>11.9</v>
      </c>
      <c r="W120" s="4">
        <v>7.2</v>
      </c>
      <c r="X120" s="4">
        <v>8.1</v>
      </c>
      <c r="Y120" s="4">
        <v>10.1</v>
      </c>
      <c r="Z120" s="4">
        <v>12.5</v>
      </c>
      <c r="AA120" s="4">
        <v>10.1</v>
      </c>
      <c r="AB120" s="4">
        <v>5.4</v>
      </c>
      <c r="AC120" s="4">
        <v>3.6</v>
      </c>
      <c r="AD120" s="4">
        <v>1.5</v>
      </c>
      <c r="AE120" s="4">
        <v>3</v>
      </c>
      <c r="AF120" s="4">
        <v>1.2</v>
      </c>
      <c r="AG120" s="4"/>
      <c r="AH120" s="4">
        <v>0.6</v>
      </c>
      <c r="AI120" s="4">
        <v>0.9</v>
      </c>
      <c r="AJ120" s="4">
        <v>2.7</v>
      </c>
      <c r="AK120" s="4">
        <v>3.6</v>
      </c>
      <c r="AL120" s="4">
        <v>6.6</v>
      </c>
      <c r="AM120" s="4">
        <v>6.6</v>
      </c>
      <c r="AN120" s="4">
        <v>6.6</v>
      </c>
      <c r="AO120" s="4">
        <v>5.4</v>
      </c>
      <c r="AP120" s="4">
        <v>4.5</v>
      </c>
      <c r="AQ120" s="4">
        <v>3</v>
      </c>
      <c r="AR120" s="4">
        <v>2.7</v>
      </c>
      <c r="AS120" s="4">
        <v>2.1</v>
      </c>
      <c r="AT120" s="4">
        <v>1</v>
      </c>
      <c r="AU120" s="4">
        <v>1</v>
      </c>
      <c r="AV120" s="4">
        <v>0.6</v>
      </c>
      <c r="AW120" s="4">
        <f t="shared" si="10"/>
        <v>4.0630434782608678</v>
      </c>
    </row>
    <row r="121" spans="1:49" x14ac:dyDescent="0.25">
      <c r="A121" t="s">
        <v>1759</v>
      </c>
      <c r="B121" s="6" t="s">
        <v>2015</v>
      </c>
      <c r="C121" s="4"/>
      <c r="D121" s="4"/>
      <c r="E121" s="4"/>
      <c r="F121" s="4"/>
      <c r="G121" s="4">
        <v>2.9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>
        <v>2.9</v>
      </c>
      <c r="S121" s="4">
        <v>2.9</v>
      </c>
      <c r="T121" s="4">
        <v>8.6999999999999993</v>
      </c>
      <c r="U121" s="4">
        <v>40.799999999999997</v>
      </c>
      <c r="V121" s="4">
        <v>96.2</v>
      </c>
      <c r="W121" s="4">
        <v>43.7</v>
      </c>
      <c r="X121" s="4">
        <v>17.5</v>
      </c>
      <c r="Y121" s="4">
        <v>11.7</v>
      </c>
      <c r="Z121" s="4"/>
      <c r="AA121" s="4"/>
      <c r="AB121" s="4"/>
      <c r="AC121" s="4">
        <v>5.8</v>
      </c>
      <c r="AD121" s="4">
        <v>5.8</v>
      </c>
      <c r="AE121" s="4"/>
      <c r="AF121" s="4"/>
      <c r="AG121" s="4"/>
      <c r="AH121" s="4"/>
      <c r="AI121" s="4"/>
      <c r="AJ121" s="4"/>
      <c r="AK121" s="4">
        <v>2.9</v>
      </c>
      <c r="AL121" s="4">
        <v>5.8</v>
      </c>
      <c r="AM121" s="4">
        <v>5.8</v>
      </c>
      <c r="AN121" s="4">
        <v>5.8</v>
      </c>
      <c r="AO121" s="4"/>
      <c r="AP121" s="4"/>
      <c r="AQ121" s="4"/>
      <c r="AR121" s="4"/>
      <c r="AS121" s="4"/>
      <c r="AT121" s="4"/>
      <c r="AU121" s="4"/>
      <c r="AV121" s="4"/>
      <c r="AW121" s="4">
        <f t="shared" si="10"/>
        <v>5.6347826086956534</v>
      </c>
    </row>
    <row r="122" spans="1:49" x14ac:dyDescent="0.25">
      <c r="A122" t="s">
        <v>1971</v>
      </c>
      <c r="B122" s="6" t="s">
        <v>2015</v>
      </c>
      <c r="C122" s="4"/>
      <c r="D122" s="4">
        <v>0.4</v>
      </c>
      <c r="E122" s="4">
        <v>0.2</v>
      </c>
      <c r="F122" s="4">
        <v>0.8</v>
      </c>
      <c r="G122" s="4">
        <v>0.6</v>
      </c>
      <c r="H122" s="4">
        <v>0.2</v>
      </c>
      <c r="I122" s="4"/>
      <c r="J122" s="4"/>
      <c r="K122" s="4">
        <v>0.4</v>
      </c>
      <c r="L122" s="4">
        <v>0.6</v>
      </c>
      <c r="M122" s="4"/>
      <c r="N122" s="4"/>
      <c r="O122" s="4"/>
      <c r="P122" s="4">
        <v>0.2</v>
      </c>
      <c r="Q122" s="4"/>
      <c r="R122" s="4">
        <v>0.6</v>
      </c>
      <c r="S122" s="4">
        <v>1</v>
      </c>
      <c r="T122" s="4">
        <v>2.8</v>
      </c>
      <c r="U122" s="4">
        <v>7.1</v>
      </c>
      <c r="V122" s="4">
        <v>20.2</v>
      </c>
      <c r="W122" s="4">
        <v>25.7</v>
      </c>
      <c r="X122" s="4">
        <v>20.6</v>
      </c>
      <c r="Y122" s="4">
        <v>23.1</v>
      </c>
      <c r="Z122" s="4">
        <v>12.7</v>
      </c>
      <c r="AA122" s="4">
        <v>7.9</v>
      </c>
      <c r="AB122" s="4">
        <v>5.3</v>
      </c>
      <c r="AC122" s="4">
        <v>2</v>
      </c>
      <c r="AD122" s="4">
        <v>1.8</v>
      </c>
      <c r="AE122" s="4">
        <v>1.4</v>
      </c>
      <c r="AF122" s="4">
        <v>0.4</v>
      </c>
      <c r="AG122" s="4">
        <v>1</v>
      </c>
      <c r="AH122" s="4">
        <v>1.4</v>
      </c>
      <c r="AI122" s="4">
        <v>1.2</v>
      </c>
      <c r="AJ122" s="4">
        <v>1.4</v>
      </c>
      <c r="AK122" s="4">
        <v>3.2</v>
      </c>
      <c r="AL122" s="4">
        <v>4.5</v>
      </c>
      <c r="AM122" s="4">
        <v>5.7</v>
      </c>
      <c r="AN122" s="4">
        <v>5.9</v>
      </c>
      <c r="AO122" s="4">
        <v>5.0999999999999996</v>
      </c>
      <c r="AP122" s="4">
        <v>4</v>
      </c>
      <c r="AQ122" s="4">
        <v>1.8</v>
      </c>
      <c r="AR122" s="4">
        <v>2</v>
      </c>
      <c r="AS122" s="4">
        <v>1.6</v>
      </c>
      <c r="AT122" s="4">
        <v>0.8</v>
      </c>
      <c r="AU122" s="4">
        <v>1.2</v>
      </c>
      <c r="AV122" s="4">
        <v>1.2</v>
      </c>
      <c r="AW122" s="4">
        <f t="shared" si="10"/>
        <v>3.8695652173913042</v>
      </c>
    </row>
    <row r="123" spans="1:49" x14ac:dyDescent="0.25">
      <c r="A123" t="s">
        <v>1760</v>
      </c>
      <c r="B123" s="6" t="s">
        <v>2016</v>
      </c>
      <c r="C123" s="4"/>
      <c r="D123" s="4"/>
      <c r="E123" s="4"/>
      <c r="F123" s="4">
        <v>1.8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>
        <v>1.8</v>
      </c>
      <c r="R123" s="4">
        <v>1.8</v>
      </c>
      <c r="S123" s="4"/>
      <c r="T123" s="4">
        <v>3.7</v>
      </c>
      <c r="U123" s="4">
        <v>1.8</v>
      </c>
      <c r="V123" s="4">
        <v>1.8</v>
      </c>
      <c r="W123" s="4">
        <v>3.7</v>
      </c>
      <c r="X123" s="4">
        <v>9.1999999999999993</v>
      </c>
      <c r="Y123" s="4">
        <v>16.5</v>
      </c>
      <c r="Z123" s="4">
        <v>7.4</v>
      </c>
      <c r="AA123" s="4">
        <v>5.5</v>
      </c>
      <c r="AB123" s="4"/>
      <c r="AC123" s="4">
        <v>3.7</v>
      </c>
      <c r="AD123" s="4"/>
      <c r="AE123" s="4">
        <v>3.7</v>
      </c>
      <c r="AF123" s="4">
        <v>5.5</v>
      </c>
      <c r="AG123" s="4"/>
      <c r="AH123" s="4"/>
      <c r="AI123" s="4">
        <v>1.8</v>
      </c>
      <c r="AJ123" s="4"/>
      <c r="AK123" s="4">
        <v>5.5</v>
      </c>
      <c r="AL123" s="4">
        <v>44.1</v>
      </c>
      <c r="AM123" s="4">
        <v>33.1</v>
      </c>
      <c r="AN123" s="4">
        <v>9.1999999999999993</v>
      </c>
      <c r="AO123" s="4">
        <v>3.7</v>
      </c>
      <c r="AP123" s="4">
        <v>1.8</v>
      </c>
      <c r="AQ123" s="4"/>
      <c r="AR123" s="4">
        <v>1.8</v>
      </c>
      <c r="AS123" s="4">
        <v>3.7</v>
      </c>
      <c r="AT123" s="4"/>
      <c r="AU123" s="4"/>
      <c r="AV123" s="4"/>
      <c r="AW123" s="4">
        <f t="shared" si="10"/>
        <v>3.7521739130434781</v>
      </c>
    </row>
    <row r="124" spans="1:49" x14ac:dyDescent="0.25">
      <c r="A124" t="s">
        <v>1972</v>
      </c>
      <c r="B124" s="6" t="s">
        <v>2016</v>
      </c>
      <c r="C124" s="4"/>
      <c r="D124" s="4">
        <v>1</v>
      </c>
      <c r="E124" s="4">
        <v>1.3</v>
      </c>
      <c r="F124" s="4">
        <v>1</v>
      </c>
      <c r="G124" s="4">
        <v>0.3</v>
      </c>
      <c r="H124" s="4">
        <v>1</v>
      </c>
      <c r="I124" s="4">
        <v>1.3</v>
      </c>
      <c r="J124" s="4">
        <v>1</v>
      </c>
      <c r="K124" s="4"/>
      <c r="L124" s="4">
        <v>0.3</v>
      </c>
      <c r="M124" s="4">
        <v>0.3</v>
      </c>
      <c r="N124" s="4"/>
      <c r="O124" s="4">
        <v>0.6</v>
      </c>
      <c r="P124" s="4"/>
      <c r="Q124" s="4">
        <v>1</v>
      </c>
      <c r="R124" s="4">
        <v>0.3</v>
      </c>
      <c r="S124" s="4">
        <v>3.8</v>
      </c>
      <c r="T124" s="4">
        <v>5.4</v>
      </c>
      <c r="U124" s="4">
        <v>16.5</v>
      </c>
      <c r="V124" s="4">
        <v>25.7</v>
      </c>
      <c r="W124" s="4">
        <v>18.7</v>
      </c>
      <c r="X124" s="4">
        <v>21</v>
      </c>
      <c r="Y124" s="4">
        <v>23.2</v>
      </c>
      <c r="Z124" s="4">
        <v>17.5</v>
      </c>
      <c r="AA124" s="4">
        <v>9.8000000000000007</v>
      </c>
      <c r="AB124" s="4">
        <v>5.7</v>
      </c>
      <c r="AC124" s="4">
        <v>2.2000000000000002</v>
      </c>
      <c r="AD124" s="4">
        <v>1.6</v>
      </c>
      <c r="AE124" s="4">
        <v>1.6</v>
      </c>
      <c r="AF124" s="4">
        <v>0.6</v>
      </c>
      <c r="AG124" s="4"/>
      <c r="AH124" s="4">
        <v>0.3</v>
      </c>
      <c r="AI124" s="4">
        <v>0.6</v>
      </c>
      <c r="AJ124" s="4">
        <v>2.2000000000000002</v>
      </c>
      <c r="AK124" s="4">
        <v>2.2000000000000002</v>
      </c>
      <c r="AL124" s="4">
        <v>6.7</v>
      </c>
      <c r="AM124" s="4">
        <v>9.5</v>
      </c>
      <c r="AN124" s="4">
        <v>9.5</v>
      </c>
      <c r="AO124" s="4">
        <v>8.3000000000000007</v>
      </c>
      <c r="AP124" s="4">
        <v>5.0999999999999996</v>
      </c>
      <c r="AQ124" s="4">
        <v>0.6</v>
      </c>
      <c r="AR124" s="4">
        <v>1.3</v>
      </c>
      <c r="AS124" s="4">
        <v>1.3</v>
      </c>
      <c r="AT124" s="4">
        <v>1.3</v>
      </c>
      <c r="AU124" s="4">
        <v>0.3</v>
      </c>
      <c r="AV124" s="4">
        <v>0.3</v>
      </c>
      <c r="AW124" s="4">
        <f t="shared" si="10"/>
        <v>4.6130434782608694</v>
      </c>
    </row>
    <row r="125" spans="1:49" x14ac:dyDescent="0.25">
      <c r="A125" t="s">
        <v>1761</v>
      </c>
      <c r="B125" s="6" t="s">
        <v>2017</v>
      </c>
      <c r="C125" s="4">
        <v>2.1</v>
      </c>
      <c r="D125" s="4">
        <v>6.3</v>
      </c>
      <c r="E125" s="4">
        <v>16.7</v>
      </c>
      <c r="F125" s="4">
        <v>4.2</v>
      </c>
      <c r="G125" s="4">
        <v>2.1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>
        <v>12.5</v>
      </c>
      <c r="X125" s="4">
        <v>20.9</v>
      </c>
      <c r="Y125" s="4">
        <v>27.1</v>
      </c>
      <c r="Z125" s="4">
        <v>12.5</v>
      </c>
      <c r="AA125" s="4">
        <v>4.2</v>
      </c>
      <c r="AB125" s="4"/>
      <c r="AC125" s="4">
        <v>4.2</v>
      </c>
      <c r="AD125" s="4">
        <v>2.1</v>
      </c>
      <c r="AE125" s="4"/>
      <c r="AF125" s="4"/>
      <c r="AG125" s="4"/>
      <c r="AH125" s="4"/>
      <c r="AI125" s="4"/>
      <c r="AJ125" s="4">
        <v>6.3</v>
      </c>
      <c r="AK125" s="4">
        <v>10.4</v>
      </c>
      <c r="AL125" s="4">
        <v>16.7</v>
      </c>
      <c r="AM125" s="4">
        <v>8.4</v>
      </c>
      <c r="AN125" s="4">
        <v>8.4</v>
      </c>
      <c r="AO125" s="4">
        <v>2.1</v>
      </c>
      <c r="AP125" s="4"/>
      <c r="AQ125" s="4"/>
      <c r="AR125" s="4"/>
      <c r="AS125" s="4">
        <v>2.1</v>
      </c>
      <c r="AT125" s="4">
        <v>2.1</v>
      </c>
      <c r="AU125" s="4"/>
      <c r="AV125" s="4">
        <v>2.1</v>
      </c>
      <c r="AW125" s="4">
        <f>SUM(C125:AV125)/46</f>
        <v>3.7717391304347818</v>
      </c>
    </row>
    <row r="126" spans="1:49" x14ac:dyDescent="0.25">
      <c r="A126" t="s">
        <v>1762</v>
      </c>
      <c r="B126" s="6" t="s">
        <v>2017</v>
      </c>
      <c r="C126" s="4"/>
      <c r="D126" s="4">
        <v>18.100000000000001</v>
      </c>
      <c r="E126" s="4">
        <v>4.5</v>
      </c>
      <c r="F126" s="4">
        <v>4.5</v>
      </c>
      <c r="G126" s="4">
        <v>2.2999999999999998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>
        <v>2.2999999999999998</v>
      </c>
      <c r="T126" s="4"/>
      <c r="U126" s="4">
        <v>4.5</v>
      </c>
      <c r="V126" s="4">
        <v>9</v>
      </c>
      <c r="W126" s="4">
        <v>24.8</v>
      </c>
      <c r="X126" s="4">
        <v>24.8</v>
      </c>
      <c r="Y126" s="4">
        <v>24.8</v>
      </c>
      <c r="Z126" s="4">
        <v>15.8</v>
      </c>
      <c r="AA126" s="4">
        <v>9</v>
      </c>
      <c r="AB126" s="4">
        <v>2.2999999999999998</v>
      </c>
      <c r="AC126" s="4">
        <v>6.8</v>
      </c>
      <c r="AD126" s="4">
        <v>4.5</v>
      </c>
      <c r="AE126" s="4">
        <v>4.5</v>
      </c>
      <c r="AF126" s="4"/>
      <c r="AG126" s="4"/>
      <c r="AH126" s="4"/>
      <c r="AI126" s="4">
        <v>4.5</v>
      </c>
      <c r="AJ126" s="4">
        <v>13.5</v>
      </c>
      <c r="AK126" s="4">
        <v>24.8</v>
      </c>
      <c r="AL126" s="4">
        <v>15.8</v>
      </c>
      <c r="AM126" s="4">
        <v>13.5</v>
      </c>
      <c r="AN126" s="4">
        <v>4.5</v>
      </c>
      <c r="AO126" s="4">
        <v>2.2999999999999998</v>
      </c>
      <c r="AP126" s="4">
        <v>2.2999999999999998</v>
      </c>
      <c r="AQ126" s="4"/>
      <c r="AR126" s="4"/>
      <c r="AS126" s="4">
        <v>2.2999999999999998</v>
      </c>
      <c r="AT126" s="4"/>
      <c r="AU126" s="4"/>
      <c r="AV126" s="4"/>
      <c r="AW126" s="4">
        <f>SUM(C126:AV126)/46</f>
        <v>5.3478260869565233</v>
      </c>
    </row>
    <row r="127" spans="1:49" x14ac:dyDescent="0.25">
      <c r="A127" t="s">
        <v>1763</v>
      </c>
      <c r="B127" s="6" t="s">
        <v>2017</v>
      </c>
      <c r="C127" s="4"/>
      <c r="D127" s="4">
        <v>16.8</v>
      </c>
      <c r="E127" s="4">
        <v>14.9</v>
      </c>
      <c r="F127" s="4"/>
      <c r="G127" s="4">
        <v>3.7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>
        <v>1.9</v>
      </c>
      <c r="T127" s="4"/>
      <c r="U127" s="4">
        <v>3.7</v>
      </c>
      <c r="V127" s="4">
        <v>1.9</v>
      </c>
      <c r="W127" s="4">
        <v>16.8</v>
      </c>
      <c r="X127" s="4">
        <v>46.6</v>
      </c>
      <c r="Y127" s="4">
        <v>37.299999999999997</v>
      </c>
      <c r="Z127" s="4">
        <v>18.7</v>
      </c>
      <c r="AA127" s="4">
        <v>9.3000000000000007</v>
      </c>
      <c r="AB127" s="4"/>
      <c r="AC127" s="4"/>
      <c r="AD127" s="4"/>
      <c r="AE127" s="4">
        <v>1.9</v>
      </c>
      <c r="AF127" s="4">
        <v>1.9</v>
      </c>
      <c r="AG127" s="4">
        <v>1.9</v>
      </c>
      <c r="AH127" s="4"/>
      <c r="AI127" s="4"/>
      <c r="AJ127" s="4">
        <v>26.1</v>
      </c>
      <c r="AK127" s="4">
        <v>28</v>
      </c>
      <c r="AL127" s="4">
        <v>20.5</v>
      </c>
      <c r="AM127" s="4">
        <v>5.6</v>
      </c>
      <c r="AN127" s="4">
        <v>1.9</v>
      </c>
      <c r="AO127" s="4">
        <v>5.6</v>
      </c>
      <c r="AP127" s="4"/>
      <c r="AQ127" s="4">
        <v>1.9</v>
      </c>
      <c r="AR127" s="4">
        <v>1.9</v>
      </c>
      <c r="AS127" s="4"/>
      <c r="AT127" s="4"/>
      <c r="AU127" s="4"/>
      <c r="AV127" s="4"/>
      <c r="AW127" s="4">
        <f>SUM(C127:AV127)/46</f>
        <v>5.8434782608695652</v>
      </c>
    </row>
    <row r="128" spans="1:49" x14ac:dyDescent="0.25">
      <c r="A128" t="s">
        <v>1764</v>
      </c>
      <c r="B128" s="6" t="s">
        <v>2017</v>
      </c>
      <c r="C128" s="4"/>
      <c r="D128" s="4">
        <v>3.6</v>
      </c>
      <c r="E128" s="4">
        <v>12</v>
      </c>
      <c r="F128" s="4">
        <v>2.4</v>
      </c>
      <c r="G128" s="4">
        <v>4.8</v>
      </c>
      <c r="H128" s="4">
        <v>1.2</v>
      </c>
      <c r="I128" s="4"/>
      <c r="J128" s="4">
        <v>1.2</v>
      </c>
      <c r="K128" s="4">
        <v>2.4</v>
      </c>
      <c r="L128" s="4"/>
      <c r="M128" s="4"/>
      <c r="N128" s="4"/>
      <c r="O128" s="4">
        <v>1.2</v>
      </c>
      <c r="P128" s="4"/>
      <c r="Q128" s="4">
        <v>1.2</v>
      </c>
      <c r="R128" s="4">
        <v>1.2</v>
      </c>
      <c r="S128" s="4">
        <v>1.2</v>
      </c>
      <c r="T128" s="4">
        <v>9.6</v>
      </c>
      <c r="U128" s="4">
        <v>34.700000000000003</v>
      </c>
      <c r="V128" s="4">
        <v>84.9</v>
      </c>
      <c r="W128" s="4">
        <v>44.3</v>
      </c>
      <c r="X128" s="4">
        <v>31.1</v>
      </c>
      <c r="Y128" s="4">
        <v>14.4</v>
      </c>
      <c r="Z128" s="4">
        <v>14.4</v>
      </c>
      <c r="AA128" s="4">
        <v>8.4</v>
      </c>
      <c r="AB128" s="4">
        <v>3.6</v>
      </c>
      <c r="AC128" s="4">
        <v>3.6</v>
      </c>
      <c r="AD128" s="4"/>
      <c r="AE128" s="4">
        <v>2.4</v>
      </c>
      <c r="AF128" s="4">
        <v>1.2</v>
      </c>
      <c r="AG128" s="4"/>
      <c r="AH128" s="4">
        <v>3.6</v>
      </c>
      <c r="AI128" s="4">
        <v>10.8</v>
      </c>
      <c r="AJ128" s="4">
        <v>12</v>
      </c>
      <c r="AK128" s="4">
        <v>13.2</v>
      </c>
      <c r="AL128" s="4">
        <v>15.6</v>
      </c>
      <c r="AM128" s="4">
        <v>19.100000000000001</v>
      </c>
      <c r="AN128" s="4">
        <v>12</v>
      </c>
      <c r="AO128" s="4">
        <v>4.8</v>
      </c>
      <c r="AP128" s="4"/>
      <c r="AQ128" s="4"/>
      <c r="AR128" s="4">
        <v>2.4</v>
      </c>
      <c r="AS128" s="4"/>
      <c r="AT128" s="4">
        <v>1.2</v>
      </c>
      <c r="AU128" s="4"/>
      <c r="AV128" s="4">
        <v>1.2</v>
      </c>
      <c r="AW128" s="4">
        <f>SUM(C128:AV128)/46</f>
        <v>8.2804347826086957</v>
      </c>
    </row>
    <row r="129" spans="1:49" x14ac:dyDescent="0.25">
      <c r="A129" t="s">
        <v>1973</v>
      </c>
      <c r="B129" s="6" t="s">
        <v>2017</v>
      </c>
      <c r="C129" s="4"/>
      <c r="D129" s="4">
        <v>2.7</v>
      </c>
      <c r="E129" s="4">
        <v>2.9</v>
      </c>
      <c r="F129" s="4">
        <v>4.4000000000000004</v>
      </c>
      <c r="G129" s="4">
        <v>3.1</v>
      </c>
      <c r="H129" s="4">
        <v>0.9</v>
      </c>
      <c r="I129" s="4">
        <v>0.4</v>
      </c>
      <c r="J129" s="4"/>
      <c r="K129" s="4">
        <v>0.2</v>
      </c>
      <c r="L129" s="4"/>
      <c r="M129" s="4"/>
      <c r="N129" s="4">
        <v>0.2</v>
      </c>
      <c r="O129" s="4">
        <v>0.2</v>
      </c>
      <c r="P129" s="4"/>
      <c r="Q129" s="4">
        <v>0.2</v>
      </c>
      <c r="R129" s="4">
        <v>0.4</v>
      </c>
      <c r="S129" s="4">
        <v>0.7</v>
      </c>
      <c r="T129" s="4">
        <v>2.9</v>
      </c>
      <c r="U129" s="4">
        <v>3.3</v>
      </c>
      <c r="V129" s="4">
        <v>12.6</v>
      </c>
      <c r="W129" s="4">
        <v>16.8</v>
      </c>
      <c r="X129" s="4">
        <v>25.2</v>
      </c>
      <c r="Y129" s="4">
        <v>33.200000000000003</v>
      </c>
      <c r="Z129" s="4">
        <v>19.899999999999999</v>
      </c>
      <c r="AA129" s="4">
        <v>8.1999999999999993</v>
      </c>
      <c r="AB129" s="4">
        <v>5.5</v>
      </c>
      <c r="AC129" s="4">
        <v>2.9</v>
      </c>
      <c r="AD129" s="4">
        <v>0.9</v>
      </c>
      <c r="AE129" s="4">
        <v>0.4</v>
      </c>
      <c r="AF129" s="4">
        <v>0.9</v>
      </c>
      <c r="AG129" s="4">
        <v>0.4</v>
      </c>
      <c r="AH129" s="4">
        <v>0.4</v>
      </c>
      <c r="AI129" s="4">
        <v>1.3</v>
      </c>
      <c r="AJ129" s="4">
        <v>5.0999999999999996</v>
      </c>
      <c r="AK129" s="4">
        <v>8.1999999999999993</v>
      </c>
      <c r="AL129" s="4">
        <v>13.1</v>
      </c>
      <c r="AM129" s="4">
        <v>8.9</v>
      </c>
      <c r="AN129" s="4">
        <v>8</v>
      </c>
      <c r="AO129" s="4">
        <v>3.8</v>
      </c>
      <c r="AP129" s="4">
        <v>2.4</v>
      </c>
      <c r="AQ129" s="4">
        <v>2</v>
      </c>
      <c r="AR129" s="4">
        <v>1.3</v>
      </c>
      <c r="AS129" s="4">
        <v>1.3</v>
      </c>
      <c r="AT129" s="4">
        <v>0.4</v>
      </c>
      <c r="AU129" s="4">
        <v>0.4</v>
      </c>
      <c r="AV129" s="4">
        <v>0.2</v>
      </c>
      <c r="AW129" s="4">
        <f>SUM(C129:AV129)/46</f>
        <v>4.4826086956521749</v>
      </c>
    </row>
    <row r="130" spans="1:49" x14ac:dyDescent="0.25">
      <c r="A130" t="s">
        <v>1765</v>
      </c>
      <c r="B130" s="6" t="s">
        <v>2018</v>
      </c>
      <c r="C130" s="4">
        <v>1.3</v>
      </c>
      <c r="D130" s="4">
        <v>9.4</v>
      </c>
      <c r="E130" s="4">
        <v>8.1</v>
      </c>
      <c r="F130" s="4">
        <v>1.3</v>
      </c>
      <c r="G130" s="4"/>
      <c r="H130" s="4">
        <v>1.3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>
        <v>5.4</v>
      </c>
      <c r="U130" s="4">
        <v>5.4</v>
      </c>
      <c r="V130" s="4">
        <v>8.1</v>
      </c>
      <c r="W130" s="4">
        <v>20.2</v>
      </c>
      <c r="X130" s="4">
        <v>31</v>
      </c>
      <c r="Y130" s="4">
        <v>43.1</v>
      </c>
      <c r="Z130" s="4">
        <v>22.9</v>
      </c>
      <c r="AA130" s="4">
        <v>5.4</v>
      </c>
      <c r="AB130" s="4">
        <v>2.7</v>
      </c>
      <c r="AC130" s="4">
        <v>2.7</v>
      </c>
      <c r="AD130" s="4">
        <v>1.3</v>
      </c>
      <c r="AE130" s="4">
        <v>1.3</v>
      </c>
      <c r="AF130" s="4">
        <v>2.7</v>
      </c>
      <c r="AG130" s="4">
        <v>1.3</v>
      </c>
      <c r="AH130" s="4">
        <v>1.3</v>
      </c>
      <c r="AI130" s="4">
        <v>1.3</v>
      </c>
      <c r="AJ130" s="4">
        <v>2.7</v>
      </c>
      <c r="AK130" s="4">
        <v>4</v>
      </c>
      <c r="AL130" s="4">
        <v>2.7</v>
      </c>
      <c r="AM130" s="4">
        <v>4</v>
      </c>
      <c r="AN130" s="4">
        <v>4</v>
      </c>
      <c r="AO130" s="4">
        <v>6.7</v>
      </c>
      <c r="AP130" s="4"/>
      <c r="AQ130" s="4"/>
      <c r="AR130" s="4"/>
      <c r="AS130" s="4"/>
      <c r="AT130" s="4"/>
      <c r="AU130" s="4"/>
      <c r="AV130" s="4"/>
      <c r="AW130" s="4">
        <f t="shared" ref="AW130:AW137" si="11">SUM(C130:AV130)/46</f>
        <v>4.3826086956521735</v>
      </c>
    </row>
    <row r="131" spans="1:49" x14ac:dyDescent="0.25">
      <c r="A131" t="s">
        <v>1766</v>
      </c>
      <c r="B131" s="6" t="s">
        <v>2018</v>
      </c>
      <c r="C131" s="4"/>
      <c r="D131" s="4">
        <v>4.8</v>
      </c>
      <c r="E131" s="4">
        <v>4.8</v>
      </c>
      <c r="F131" s="4">
        <v>9.6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>
        <v>9.6</v>
      </c>
      <c r="V131" s="4">
        <v>31.2</v>
      </c>
      <c r="W131" s="4">
        <v>45.6</v>
      </c>
      <c r="X131" s="4">
        <v>62.4</v>
      </c>
      <c r="Y131" s="4">
        <v>69.5</v>
      </c>
      <c r="Z131" s="4">
        <v>19.2</v>
      </c>
      <c r="AA131" s="4">
        <v>9.6</v>
      </c>
      <c r="AB131" s="4">
        <v>2.4</v>
      </c>
      <c r="AC131" s="4"/>
      <c r="AD131" s="4"/>
      <c r="AE131" s="4"/>
      <c r="AF131" s="4"/>
      <c r="AG131" s="4"/>
      <c r="AH131" s="4"/>
      <c r="AI131" s="4">
        <v>2.4</v>
      </c>
      <c r="AJ131" s="4"/>
      <c r="AK131" s="4">
        <v>4.8</v>
      </c>
      <c r="AL131" s="4">
        <v>7.2</v>
      </c>
      <c r="AM131" s="4"/>
      <c r="AN131" s="4">
        <v>2.4</v>
      </c>
      <c r="AO131" s="4"/>
      <c r="AP131" s="4">
        <v>2.4</v>
      </c>
      <c r="AQ131" s="4">
        <v>2.4</v>
      </c>
      <c r="AR131" s="4"/>
      <c r="AS131" s="4">
        <v>4.8</v>
      </c>
      <c r="AT131" s="4">
        <v>2.4</v>
      </c>
      <c r="AU131" s="4"/>
      <c r="AV131" s="4"/>
      <c r="AW131" s="4">
        <f t="shared" si="11"/>
        <v>6.4673913043478235</v>
      </c>
    </row>
    <row r="132" spans="1:49" x14ac:dyDescent="0.25">
      <c r="A132" t="s">
        <v>1767</v>
      </c>
      <c r="B132" s="6" t="s">
        <v>2018</v>
      </c>
      <c r="C132" s="4"/>
      <c r="D132" s="4"/>
      <c r="E132" s="4">
        <v>5.0999999999999996</v>
      </c>
      <c r="F132" s="4"/>
      <c r="G132" s="4">
        <v>5.0999999999999996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>
        <v>2.5</v>
      </c>
      <c r="T132" s="4"/>
      <c r="U132" s="4">
        <v>10.199999999999999</v>
      </c>
      <c r="V132" s="4">
        <v>28</v>
      </c>
      <c r="W132" s="4">
        <v>84</v>
      </c>
      <c r="X132" s="4">
        <v>101.8</v>
      </c>
      <c r="Y132" s="4">
        <v>40.700000000000003</v>
      </c>
      <c r="Z132" s="4">
        <v>17.8</v>
      </c>
      <c r="AA132" s="4">
        <v>7.6</v>
      </c>
      <c r="AB132" s="4">
        <v>5.0999999999999996</v>
      </c>
      <c r="AC132" s="4"/>
      <c r="AD132" s="4"/>
      <c r="AE132" s="4"/>
      <c r="AF132" s="4"/>
      <c r="AG132" s="4"/>
      <c r="AH132" s="4">
        <v>2.5</v>
      </c>
      <c r="AI132" s="4">
        <v>2.5</v>
      </c>
      <c r="AJ132" s="4"/>
      <c r="AK132" s="4"/>
      <c r="AL132" s="4"/>
      <c r="AM132" s="4"/>
      <c r="AN132" s="4"/>
      <c r="AO132" s="4"/>
      <c r="AP132" s="4">
        <v>2.5</v>
      </c>
      <c r="AQ132" s="4">
        <v>2.5</v>
      </c>
      <c r="AR132" s="4"/>
      <c r="AS132" s="4"/>
      <c r="AT132" s="4">
        <v>5.0999999999999996</v>
      </c>
      <c r="AU132" s="4"/>
      <c r="AV132" s="4"/>
      <c r="AW132" s="4">
        <f t="shared" si="11"/>
        <v>7.021739130434784</v>
      </c>
    </row>
    <row r="133" spans="1:49" x14ac:dyDescent="0.25">
      <c r="A133" t="s">
        <v>1974</v>
      </c>
      <c r="B133" s="6" t="s">
        <v>2018</v>
      </c>
      <c r="C133" s="4">
        <v>0.4</v>
      </c>
      <c r="D133" s="4">
        <v>2</v>
      </c>
      <c r="E133" s="4">
        <v>4</v>
      </c>
      <c r="F133" s="4">
        <v>5.4</v>
      </c>
      <c r="G133" s="4">
        <v>1.8</v>
      </c>
      <c r="H133" s="4">
        <v>1.2</v>
      </c>
      <c r="I133" s="4"/>
      <c r="J133" s="4">
        <v>0.4</v>
      </c>
      <c r="K133" s="4">
        <v>0.2</v>
      </c>
      <c r="L133" s="4">
        <v>1</v>
      </c>
      <c r="M133" s="4">
        <v>0.2</v>
      </c>
      <c r="N133" s="4"/>
      <c r="O133" s="4"/>
      <c r="P133" s="4">
        <v>0.2</v>
      </c>
      <c r="Q133" s="4"/>
      <c r="R133" s="4">
        <v>0.4</v>
      </c>
      <c r="S133" s="4">
        <v>1.8</v>
      </c>
      <c r="T133" s="4">
        <v>3.2</v>
      </c>
      <c r="U133" s="4">
        <v>14.7</v>
      </c>
      <c r="V133" s="4">
        <v>23.4</v>
      </c>
      <c r="W133" s="4">
        <v>30.7</v>
      </c>
      <c r="X133" s="4">
        <v>40.299999999999997</v>
      </c>
      <c r="Y133" s="4">
        <v>48.6</v>
      </c>
      <c r="Z133" s="4">
        <v>31.3</v>
      </c>
      <c r="AA133" s="4">
        <v>13.7</v>
      </c>
      <c r="AB133" s="4">
        <v>6.9</v>
      </c>
      <c r="AC133" s="4">
        <v>1.6</v>
      </c>
      <c r="AD133" s="4">
        <v>0.8</v>
      </c>
      <c r="AE133" s="4">
        <v>0.8</v>
      </c>
      <c r="AF133" s="4">
        <v>1.4</v>
      </c>
      <c r="AG133" s="4">
        <v>0.6</v>
      </c>
      <c r="AH133" s="4">
        <v>0.6</v>
      </c>
      <c r="AI133" s="4">
        <v>0.8</v>
      </c>
      <c r="AJ133" s="4">
        <v>2.4</v>
      </c>
      <c r="AK133" s="4">
        <v>5.8</v>
      </c>
      <c r="AL133" s="4">
        <v>9.1</v>
      </c>
      <c r="AM133" s="4">
        <v>10.7</v>
      </c>
      <c r="AN133" s="4">
        <v>8.3000000000000007</v>
      </c>
      <c r="AO133" s="4">
        <v>5.2</v>
      </c>
      <c r="AP133" s="4">
        <v>4</v>
      </c>
      <c r="AQ133" s="4">
        <v>1.6</v>
      </c>
      <c r="AR133" s="4">
        <v>3</v>
      </c>
      <c r="AS133" s="4">
        <v>0.8</v>
      </c>
      <c r="AT133" s="4">
        <v>1</v>
      </c>
      <c r="AU133" s="4">
        <v>0.6</v>
      </c>
      <c r="AV133" s="4">
        <v>0.2</v>
      </c>
      <c r="AW133" s="4">
        <f t="shared" si="11"/>
        <v>6.3282608695652192</v>
      </c>
    </row>
    <row r="134" spans="1:49" x14ac:dyDescent="0.25">
      <c r="A134" t="s">
        <v>1768</v>
      </c>
      <c r="B134" t="s">
        <v>1768</v>
      </c>
      <c r="C134" s="4"/>
      <c r="D134" s="4"/>
      <c r="E134" s="4">
        <v>0.4</v>
      </c>
      <c r="F134" s="4">
        <v>1.3</v>
      </c>
      <c r="G134" s="4">
        <v>0.9</v>
      </c>
      <c r="H134" s="4">
        <v>0.4</v>
      </c>
      <c r="I134" s="4"/>
      <c r="J134" s="4">
        <v>0.9</v>
      </c>
      <c r="K134" s="4"/>
      <c r="L134" s="4"/>
      <c r="M134" s="4"/>
      <c r="N134" s="4"/>
      <c r="O134" s="4"/>
      <c r="P134" s="4"/>
      <c r="Q134" s="4"/>
      <c r="R134" s="4">
        <v>0.4</v>
      </c>
      <c r="S134" s="4">
        <v>3.9</v>
      </c>
      <c r="T134" s="4">
        <v>16.2</v>
      </c>
      <c r="U134" s="4">
        <v>26.7</v>
      </c>
      <c r="V134" s="4">
        <v>35.4</v>
      </c>
      <c r="W134" s="4">
        <v>23.6</v>
      </c>
      <c r="X134" s="4">
        <v>20.6</v>
      </c>
      <c r="Y134" s="4">
        <v>19.7</v>
      </c>
      <c r="Z134" s="4">
        <v>12.7</v>
      </c>
      <c r="AA134" s="4">
        <v>8.6</v>
      </c>
      <c r="AB134" s="4">
        <v>5.7</v>
      </c>
      <c r="AC134" s="4">
        <v>2.6</v>
      </c>
      <c r="AD134" s="4">
        <v>0.9</v>
      </c>
      <c r="AE134" s="4">
        <v>0.4</v>
      </c>
      <c r="AF134" s="4">
        <v>1.3</v>
      </c>
      <c r="AG134" s="4">
        <v>0.4</v>
      </c>
      <c r="AH134" s="4"/>
      <c r="AI134" s="4">
        <v>0.4</v>
      </c>
      <c r="AJ134" s="4">
        <v>2.2000000000000002</v>
      </c>
      <c r="AK134" s="4">
        <v>8.3000000000000007</v>
      </c>
      <c r="AL134" s="4">
        <v>8.3000000000000007</v>
      </c>
      <c r="AM134" s="4">
        <v>10.1</v>
      </c>
      <c r="AN134" s="4">
        <v>3.9</v>
      </c>
      <c r="AO134" s="4">
        <v>5.7</v>
      </c>
      <c r="AP134" s="4">
        <v>2.2000000000000002</v>
      </c>
      <c r="AQ134" s="4">
        <v>1.7</v>
      </c>
      <c r="AR134" s="4">
        <v>0.4</v>
      </c>
      <c r="AS134" s="4">
        <v>1.3</v>
      </c>
      <c r="AT134" s="4">
        <v>0.9</v>
      </c>
      <c r="AU134" s="4">
        <v>0.9</v>
      </c>
      <c r="AV134" s="4">
        <v>0.4</v>
      </c>
      <c r="AW134" s="4">
        <f t="shared" si="11"/>
        <v>4.9934782608695647</v>
      </c>
    </row>
    <row r="135" spans="1:49" x14ac:dyDescent="0.25">
      <c r="A135" t="s">
        <v>1769</v>
      </c>
      <c r="B135" s="6" t="s">
        <v>2019</v>
      </c>
      <c r="C135" s="4"/>
      <c r="D135" s="4">
        <v>1.5</v>
      </c>
      <c r="E135" s="4">
        <v>4.4000000000000004</v>
      </c>
      <c r="F135" s="4"/>
      <c r="G135" s="4">
        <v>1.5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>
        <v>1.5</v>
      </c>
      <c r="U135" s="4"/>
      <c r="V135" s="4">
        <v>4.4000000000000004</v>
      </c>
      <c r="W135" s="4">
        <v>25.1</v>
      </c>
      <c r="X135" s="4">
        <v>25.1</v>
      </c>
      <c r="Y135" s="4">
        <v>32.4</v>
      </c>
      <c r="Z135" s="4">
        <v>13.3</v>
      </c>
      <c r="AA135" s="4">
        <v>7.4</v>
      </c>
      <c r="AB135" s="4"/>
      <c r="AC135" s="4"/>
      <c r="AD135" s="4">
        <v>1.5</v>
      </c>
      <c r="AE135" s="4">
        <v>1.5</v>
      </c>
      <c r="AF135" s="4"/>
      <c r="AG135" s="4"/>
      <c r="AH135" s="4"/>
      <c r="AI135" s="4">
        <v>1.5</v>
      </c>
      <c r="AJ135" s="4">
        <v>5.9</v>
      </c>
      <c r="AK135" s="4">
        <v>8.8000000000000007</v>
      </c>
      <c r="AL135" s="4">
        <v>7.4</v>
      </c>
      <c r="AM135" s="4">
        <v>11.8</v>
      </c>
      <c r="AN135" s="4">
        <v>7.4</v>
      </c>
      <c r="AO135" s="4">
        <v>1.5</v>
      </c>
      <c r="AP135" s="4"/>
      <c r="AQ135" s="4">
        <v>4.4000000000000004</v>
      </c>
      <c r="AR135" s="4"/>
      <c r="AS135" s="4"/>
      <c r="AT135" s="4"/>
      <c r="AU135" s="4">
        <v>2.9</v>
      </c>
      <c r="AV135" s="4">
        <v>1.5</v>
      </c>
      <c r="AW135" s="4">
        <f t="shared" si="11"/>
        <v>3.7543478260869576</v>
      </c>
    </row>
    <row r="136" spans="1:49" x14ac:dyDescent="0.25">
      <c r="A136" t="s">
        <v>1975</v>
      </c>
      <c r="B136" s="6" t="s">
        <v>2019</v>
      </c>
      <c r="C136" s="4"/>
      <c r="D136" s="4"/>
      <c r="E136" s="4"/>
      <c r="F136" s="4">
        <v>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>
        <v>5</v>
      </c>
      <c r="U136" s="4"/>
      <c r="V136" s="4"/>
      <c r="W136" s="4">
        <v>5</v>
      </c>
      <c r="X136" s="4">
        <v>9.9</v>
      </c>
      <c r="Y136" s="4">
        <v>19.8</v>
      </c>
      <c r="Z136" s="4">
        <v>14.9</v>
      </c>
      <c r="AA136" s="4">
        <v>39.6</v>
      </c>
      <c r="AB136" s="4"/>
      <c r="AC136" s="4">
        <v>14.9</v>
      </c>
      <c r="AD136" s="4"/>
      <c r="AE136" s="4"/>
      <c r="AF136" s="4"/>
      <c r="AG136" s="4"/>
      <c r="AH136" s="4"/>
      <c r="AI136" s="4"/>
      <c r="AJ136" s="4"/>
      <c r="AK136" s="4"/>
      <c r="AL136" s="4">
        <v>5</v>
      </c>
      <c r="AM136" s="4">
        <v>14.9</v>
      </c>
      <c r="AN136" s="4">
        <v>9.9</v>
      </c>
      <c r="AO136" s="4"/>
      <c r="AP136" s="4"/>
      <c r="AQ136" s="4"/>
      <c r="AR136" s="4"/>
      <c r="AS136" s="4"/>
      <c r="AT136" s="4"/>
      <c r="AU136" s="4"/>
      <c r="AV136" s="4">
        <v>5</v>
      </c>
      <c r="AW136" s="4">
        <f t="shared" si="11"/>
        <v>3.2369565217391307</v>
      </c>
    </row>
    <row r="137" spans="1:49" x14ac:dyDescent="0.25">
      <c r="A137" t="s">
        <v>1770</v>
      </c>
      <c r="B137" t="s">
        <v>1770</v>
      </c>
      <c r="C137" s="4"/>
      <c r="D137" s="4"/>
      <c r="E137" s="4"/>
      <c r="F137" s="4"/>
      <c r="G137" s="4"/>
      <c r="H137" s="4"/>
      <c r="I137" s="4"/>
      <c r="J137" s="4"/>
      <c r="K137" s="4">
        <v>3</v>
      </c>
      <c r="L137" s="4"/>
      <c r="M137" s="4"/>
      <c r="N137" s="4"/>
      <c r="O137" s="4"/>
      <c r="P137" s="4">
        <v>3</v>
      </c>
      <c r="Q137" s="4"/>
      <c r="R137" s="4"/>
      <c r="S137" s="4"/>
      <c r="T137" s="4">
        <v>3</v>
      </c>
      <c r="U137" s="4">
        <v>17.8</v>
      </c>
      <c r="V137" s="4">
        <v>44.4</v>
      </c>
      <c r="W137" s="4">
        <v>32.5</v>
      </c>
      <c r="X137" s="4">
        <v>41.4</v>
      </c>
      <c r="Y137" s="4">
        <v>53.3</v>
      </c>
      <c r="Z137" s="4">
        <v>47.3</v>
      </c>
      <c r="AA137" s="4">
        <v>11.8</v>
      </c>
      <c r="AB137" s="4">
        <v>17.8</v>
      </c>
      <c r="AC137" s="4">
        <v>5.9</v>
      </c>
      <c r="AD137" s="4">
        <v>5.9</v>
      </c>
      <c r="AE137" s="4">
        <v>3</v>
      </c>
      <c r="AF137" s="4">
        <v>3</v>
      </c>
      <c r="AG137" s="4"/>
      <c r="AH137" s="4"/>
      <c r="AI137" s="4">
        <v>3</v>
      </c>
      <c r="AJ137" s="4"/>
      <c r="AK137" s="4">
        <v>3</v>
      </c>
      <c r="AL137" s="4">
        <v>8.9</v>
      </c>
      <c r="AM137" s="4"/>
      <c r="AN137" s="4"/>
      <c r="AO137" s="4"/>
      <c r="AP137" s="4">
        <v>3</v>
      </c>
      <c r="AQ137" s="4">
        <v>3</v>
      </c>
      <c r="AR137" s="4"/>
      <c r="AS137" s="4"/>
      <c r="AT137" s="4">
        <v>3</v>
      </c>
      <c r="AU137" s="4">
        <v>3</v>
      </c>
      <c r="AV137" s="4"/>
      <c r="AW137" s="4">
        <f t="shared" si="11"/>
        <v>6.9565217391304337</v>
      </c>
    </row>
    <row r="138" spans="1:49" x14ac:dyDescent="0.25">
      <c r="A138" t="s">
        <v>1771</v>
      </c>
      <c r="B138" s="6" t="s">
        <v>2020</v>
      </c>
      <c r="C138" s="4">
        <v>1.9</v>
      </c>
      <c r="D138" s="4">
        <v>3.8</v>
      </c>
      <c r="E138" s="4">
        <v>3.8</v>
      </c>
      <c r="F138" s="4">
        <v>7.5</v>
      </c>
      <c r="G138" s="4">
        <v>1.9</v>
      </c>
      <c r="H138" s="4"/>
      <c r="I138" s="4">
        <v>1.9</v>
      </c>
      <c r="J138" s="4"/>
      <c r="K138" s="4"/>
      <c r="L138" s="4"/>
      <c r="M138" s="4"/>
      <c r="N138" s="4"/>
      <c r="O138" s="4"/>
      <c r="P138" s="4"/>
      <c r="Q138" s="4"/>
      <c r="R138" s="4">
        <v>1.9</v>
      </c>
      <c r="S138" s="4">
        <v>7.5</v>
      </c>
      <c r="T138" s="4">
        <v>24.5</v>
      </c>
      <c r="U138" s="4">
        <v>37.700000000000003</v>
      </c>
      <c r="V138" s="4">
        <v>54.6</v>
      </c>
      <c r="W138" s="4">
        <v>16.899999999999999</v>
      </c>
      <c r="X138" s="4">
        <v>7.5</v>
      </c>
      <c r="Y138" s="4">
        <v>5.6</v>
      </c>
      <c r="Z138" s="4">
        <v>3.8</v>
      </c>
      <c r="AA138" s="4">
        <v>5.6</v>
      </c>
      <c r="AB138" s="4">
        <v>3.8</v>
      </c>
      <c r="AC138" s="4">
        <v>7.5</v>
      </c>
      <c r="AD138" s="4"/>
      <c r="AE138" s="4"/>
      <c r="AF138" s="4">
        <v>3.8</v>
      </c>
      <c r="AG138" s="4"/>
      <c r="AH138" s="4">
        <v>3.8</v>
      </c>
      <c r="AI138" s="4"/>
      <c r="AJ138" s="4">
        <v>5.6</v>
      </c>
      <c r="AK138" s="4">
        <v>9.4</v>
      </c>
      <c r="AL138" s="4">
        <v>15.1</v>
      </c>
      <c r="AM138" s="4">
        <v>15.1</v>
      </c>
      <c r="AN138" s="4">
        <v>13.2</v>
      </c>
      <c r="AO138" s="4">
        <v>5.6</v>
      </c>
      <c r="AP138" s="4">
        <v>5.6</v>
      </c>
      <c r="AQ138" s="4">
        <v>5.6</v>
      </c>
      <c r="AR138" s="4">
        <v>3.8</v>
      </c>
      <c r="AS138" s="4">
        <v>3.8</v>
      </c>
      <c r="AT138" s="4"/>
      <c r="AU138" s="4">
        <v>1.9</v>
      </c>
      <c r="AV138" s="4"/>
      <c r="AW138" s="4">
        <f>SUM(C138:AV138)/46</f>
        <v>6.3043478260869588</v>
      </c>
    </row>
    <row r="139" spans="1:49" x14ac:dyDescent="0.25">
      <c r="A139" t="s">
        <v>1976</v>
      </c>
      <c r="B139" s="6" t="s">
        <v>2020</v>
      </c>
      <c r="C139" s="4"/>
      <c r="D139" s="4">
        <v>0.6</v>
      </c>
      <c r="E139" s="4">
        <v>0.8</v>
      </c>
      <c r="F139" s="4">
        <v>1.7</v>
      </c>
      <c r="G139" s="4">
        <v>1.1000000000000001</v>
      </c>
      <c r="H139" s="4">
        <v>1.1000000000000001</v>
      </c>
      <c r="I139" s="4">
        <v>0.6</v>
      </c>
      <c r="J139" s="4">
        <v>0.6</v>
      </c>
      <c r="K139" s="4">
        <v>0.3</v>
      </c>
      <c r="L139" s="4">
        <v>1.7</v>
      </c>
      <c r="M139" s="4">
        <v>1.4</v>
      </c>
      <c r="N139" s="4">
        <v>0.8</v>
      </c>
      <c r="O139" s="4">
        <v>2.5</v>
      </c>
      <c r="P139" s="4">
        <v>2.5</v>
      </c>
      <c r="Q139" s="4">
        <v>3.6</v>
      </c>
      <c r="R139" s="4">
        <v>6.7</v>
      </c>
      <c r="S139" s="4">
        <v>10.5</v>
      </c>
      <c r="T139" s="4">
        <v>13</v>
      </c>
      <c r="U139" s="4">
        <v>24.2</v>
      </c>
      <c r="V139" s="4">
        <v>31.4</v>
      </c>
      <c r="W139" s="4">
        <v>17.5</v>
      </c>
      <c r="X139" s="4">
        <v>13.6</v>
      </c>
      <c r="Y139" s="4">
        <v>10.3</v>
      </c>
      <c r="Z139" s="4">
        <v>7.8</v>
      </c>
      <c r="AA139" s="4">
        <v>3.9</v>
      </c>
      <c r="AB139" s="4">
        <v>4.4000000000000004</v>
      </c>
      <c r="AC139" s="4">
        <v>1.9</v>
      </c>
      <c r="AD139" s="4">
        <v>3.3</v>
      </c>
      <c r="AE139" s="4">
        <v>0.8</v>
      </c>
      <c r="AF139" s="4">
        <v>1.7</v>
      </c>
      <c r="AG139" s="4">
        <v>1.4</v>
      </c>
      <c r="AH139" s="4"/>
      <c r="AI139" s="4">
        <v>2.5</v>
      </c>
      <c r="AJ139" s="4">
        <v>5.6</v>
      </c>
      <c r="AK139" s="4">
        <v>11.1</v>
      </c>
      <c r="AL139" s="4">
        <v>15.8</v>
      </c>
      <c r="AM139" s="4">
        <v>11.4</v>
      </c>
      <c r="AN139" s="4">
        <v>10.3</v>
      </c>
      <c r="AO139" s="4">
        <v>4.5</v>
      </c>
      <c r="AP139" s="4">
        <v>6.1</v>
      </c>
      <c r="AQ139" s="4">
        <v>3.1</v>
      </c>
      <c r="AR139" s="4">
        <v>2.2000000000000002</v>
      </c>
      <c r="AS139" s="4">
        <v>1.1000000000000001</v>
      </c>
      <c r="AT139" s="4">
        <v>3.3</v>
      </c>
      <c r="AU139" s="4">
        <v>1.1000000000000001</v>
      </c>
      <c r="AV139" s="4">
        <v>1.7</v>
      </c>
      <c r="AW139" s="4">
        <f>SUM(C139:AV139)/46</f>
        <v>5.4673913043478271</v>
      </c>
    </row>
    <row r="140" spans="1:49" x14ac:dyDescent="0.25">
      <c r="A140" t="s">
        <v>1772</v>
      </c>
      <c r="B140" s="6" t="s">
        <v>2021</v>
      </c>
      <c r="C140" s="4"/>
      <c r="D140" s="4">
        <v>2.7</v>
      </c>
      <c r="E140" s="4"/>
      <c r="F140" s="4"/>
      <c r="G140" s="4">
        <v>2.7</v>
      </c>
      <c r="H140" s="4">
        <v>5.3</v>
      </c>
      <c r="I140" s="4"/>
      <c r="J140" s="4">
        <v>2.7</v>
      </c>
      <c r="K140" s="4"/>
      <c r="L140" s="4">
        <v>2.7</v>
      </c>
      <c r="M140" s="4">
        <v>5.3</v>
      </c>
      <c r="N140" s="4"/>
      <c r="O140" s="4">
        <v>2.7</v>
      </c>
      <c r="P140" s="4"/>
      <c r="Q140" s="4"/>
      <c r="R140" s="4">
        <v>2.7</v>
      </c>
      <c r="S140" s="4">
        <v>8</v>
      </c>
      <c r="T140" s="4"/>
      <c r="U140" s="4">
        <v>5.3</v>
      </c>
      <c r="V140" s="4">
        <v>10.6</v>
      </c>
      <c r="W140" s="4">
        <v>10.6</v>
      </c>
      <c r="X140" s="4">
        <v>16</v>
      </c>
      <c r="Y140" s="4">
        <v>16</v>
      </c>
      <c r="Z140" s="4">
        <v>5.3</v>
      </c>
      <c r="AA140" s="4"/>
      <c r="AB140" s="4"/>
      <c r="AC140" s="4"/>
      <c r="AD140" s="4"/>
      <c r="AE140" s="4"/>
      <c r="AF140" s="4"/>
      <c r="AG140" s="4"/>
      <c r="AH140" s="4"/>
      <c r="AI140" s="4">
        <v>5.3</v>
      </c>
      <c r="AJ140" s="4"/>
      <c r="AK140" s="4">
        <v>2.7</v>
      </c>
      <c r="AL140" s="4">
        <v>2.7</v>
      </c>
      <c r="AM140" s="4">
        <v>5.3</v>
      </c>
      <c r="AN140" s="4">
        <v>5.3</v>
      </c>
      <c r="AO140" s="4"/>
      <c r="AP140" s="4"/>
      <c r="AQ140" s="4">
        <v>2.7</v>
      </c>
      <c r="AR140" s="4"/>
      <c r="AS140" s="4">
        <v>2.7</v>
      </c>
      <c r="AT140" s="4"/>
      <c r="AU140" s="4"/>
      <c r="AV140" s="4"/>
      <c r="AW140" s="4">
        <f t="shared" ref="AW140:AW149" si="12">SUM(C140:AV140)/46</f>
        <v>2.723913043478261</v>
      </c>
    </row>
    <row r="141" spans="1:49" x14ac:dyDescent="0.25">
      <c r="A141" t="s">
        <v>1773</v>
      </c>
      <c r="B141" s="6" t="s">
        <v>2021</v>
      </c>
      <c r="C141" s="4"/>
      <c r="D141" s="4">
        <v>2.2999999999999998</v>
      </c>
      <c r="E141" s="4"/>
      <c r="F141" s="4"/>
      <c r="G141" s="4"/>
      <c r="H141" s="4"/>
      <c r="I141" s="4"/>
      <c r="J141" s="4"/>
      <c r="K141" s="4"/>
      <c r="L141" s="4"/>
      <c r="M141" s="4"/>
      <c r="N141" s="4">
        <v>2.2999999999999998</v>
      </c>
      <c r="O141" s="4"/>
      <c r="P141" s="4"/>
      <c r="Q141" s="4"/>
      <c r="R141" s="4"/>
      <c r="S141" s="4"/>
      <c r="T141" s="4">
        <v>4.5999999999999996</v>
      </c>
      <c r="U141" s="4">
        <v>18.2</v>
      </c>
      <c r="V141" s="4">
        <v>18.2</v>
      </c>
      <c r="W141" s="4">
        <v>34.200000000000003</v>
      </c>
      <c r="X141" s="4">
        <v>27.3</v>
      </c>
      <c r="Y141" s="4">
        <v>31.9</v>
      </c>
      <c r="Z141" s="4">
        <v>13.7</v>
      </c>
      <c r="AA141" s="4">
        <v>4.5999999999999996</v>
      </c>
      <c r="AB141" s="4"/>
      <c r="AC141" s="4"/>
      <c r="AD141" s="4"/>
      <c r="AE141" s="4"/>
      <c r="AF141" s="4">
        <v>2.2999999999999998</v>
      </c>
      <c r="AG141" s="4"/>
      <c r="AH141" s="4"/>
      <c r="AI141" s="4"/>
      <c r="AJ141" s="4"/>
      <c r="AK141" s="4">
        <v>9.1</v>
      </c>
      <c r="AL141" s="4">
        <v>6.8</v>
      </c>
      <c r="AM141" s="4"/>
      <c r="AN141" s="4">
        <v>9.1</v>
      </c>
      <c r="AO141" s="4"/>
      <c r="AP141" s="4">
        <v>2.2999999999999998</v>
      </c>
      <c r="AQ141" s="4"/>
      <c r="AR141" s="4"/>
      <c r="AS141" s="4"/>
      <c r="AT141" s="4">
        <v>2.2999999999999998</v>
      </c>
      <c r="AU141" s="4"/>
      <c r="AV141" s="4"/>
      <c r="AW141" s="4">
        <f t="shared" si="12"/>
        <v>4.1130434782608702</v>
      </c>
    </row>
    <row r="142" spans="1:49" x14ac:dyDescent="0.25">
      <c r="A142" t="s">
        <v>1977</v>
      </c>
      <c r="B142" s="6" t="s">
        <v>2021</v>
      </c>
      <c r="C142" s="4"/>
      <c r="D142" s="4"/>
      <c r="E142" s="4">
        <v>0.7</v>
      </c>
      <c r="F142" s="4">
        <v>0.5</v>
      </c>
      <c r="G142" s="4">
        <v>0.5</v>
      </c>
      <c r="H142" s="4">
        <v>0.2</v>
      </c>
      <c r="I142" s="4">
        <v>0.3</v>
      </c>
      <c r="J142" s="4">
        <v>0.7</v>
      </c>
      <c r="K142" s="4">
        <v>0.3</v>
      </c>
      <c r="L142" s="4">
        <v>0.3</v>
      </c>
      <c r="M142" s="4"/>
      <c r="N142" s="4">
        <v>0.3</v>
      </c>
      <c r="O142" s="4">
        <v>0.2</v>
      </c>
      <c r="P142" s="4">
        <v>0.7</v>
      </c>
      <c r="Q142" s="4">
        <v>0.9</v>
      </c>
      <c r="R142" s="4">
        <v>1.7</v>
      </c>
      <c r="S142" s="4">
        <v>4.2</v>
      </c>
      <c r="T142" s="4">
        <v>10.6</v>
      </c>
      <c r="U142" s="4">
        <v>22.1</v>
      </c>
      <c r="V142" s="4">
        <v>24.9</v>
      </c>
      <c r="W142" s="4">
        <v>17.100000000000001</v>
      </c>
      <c r="X142" s="4">
        <v>15</v>
      </c>
      <c r="Y142" s="4">
        <v>8.6999999999999993</v>
      </c>
      <c r="Z142" s="4">
        <v>7.8</v>
      </c>
      <c r="AA142" s="4">
        <v>4.7</v>
      </c>
      <c r="AB142" s="4">
        <v>2.8</v>
      </c>
      <c r="AC142" s="4">
        <v>1.9</v>
      </c>
      <c r="AD142" s="4">
        <v>0.7</v>
      </c>
      <c r="AE142" s="4">
        <v>1.2</v>
      </c>
      <c r="AF142" s="4">
        <v>1.6</v>
      </c>
      <c r="AG142" s="4">
        <v>0.9</v>
      </c>
      <c r="AH142" s="4">
        <v>1.7</v>
      </c>
      <c r="AI142" s="4">
        <v>1.4</v>
      </c>
      <c r="AJ142" s="4">
        <v>6.3</v>
      </c>
      <c r="AK142" s="4">
        <v>8.1999999999999993</v>
      </c>
      <c r="AL142" s="4">
        <v>8.5</v>
      </c>
      <c r="AM142" s="4">
        <v>10.3</v>
      </c>
      <c r="AN142" s="4">
        <v>6.8</v>
      </c>
      <c r="AO142" s="4">
        <v>3.8</v>
      </c>
      <c r="AP142" s="4">
        <v>3.7</v>
      </c>
      <c r="AQ142" s="4">
        <v>2.1</v>
      </c>
      <c r="AR142" s="4">
        <v>1.7</v>
      </c>
      <c r="AS142" s="4">
        <v>1.2</v>
      </c>
      <c r="AT142" s="4">
        <v>0.5</v>
      </c>
      <c r="AU142" s="4">
        <v>1</v>
      </c>
      <c r="AV142" s="4">
        <v>0.7</v>
      </c>
      <c r="AW142" s="4">
        <f t="shared" si="12"/>
        <v>4.1173913043478256</v>
      </c>
    </row>
    <row r="143" spans="1:49" x14ac:dyDescent="0.25">
      <c r="A143" t="s">
        <v>1774</v>
      </c>
      <c r="B143" s="6" t="s">
        <v>1929</v>
      </c>
      <c r="C143" s="4"/>
      <c r="D143" s="4">
        <v>7.3</v>
      </c>
      <c r="E143" s="4">
        <v>2.4</v>
      </c>
      <c r="F143" s="4">
        <v>2.4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>
        <v>4.9000000000000004</v>
      </c>
      <c r="T143" s="4">
        <v>26.8</v>
      </c>
      <c r="U143" s="4">
        <v>19.5</v>
      </c>
      <c r="V143" s="4">
        <v>22</v>
      </c>
      <c r="W143" s="4">
        <v>12.2</v>
      </c>
      <c r="X143" s="4">
        <v>7.3</v>
      </c>
      <c r="Y143" s="4">
        <v>14.6</v>
      </c>
      <c r="Z143" s="4"/>
      <c r="AA143" s="4"/>
      <c r="AB143" s="4">
        <v>4.9000000000000004</v>
      </c>
      <c r="AC143" s="4"/>
      <c r="AD143" s="4"/>
      <c r="AE143" s="4"/>
      <c r="AF143" s="4"/>
      <c r="AG143" s="4"/>
      <c r="AH143" s="4"/>
      <c r="AI143" s="4"/>
      <c r="AJ143" s="4">
        <v>12.2</v>
      </c>
      <c r="AK143" s="4">
        <v>2.4</v>
      </c>
      <c r="AL143" s="4">
        <v>14.6</v>
      </c>
      <c r="AM143" s="4">
        <v>12.2</v>
      </c>
      <c r="AN143" s="4">
        <v>4.9000000000000004</v>
      </c>
      <c r="AO143" s="4">
        <v>4.9000000000000004</v>
      </c>
      <c r="AP143" s="4"/>
      <c r="AQ143" s="4"/>
      <c r="AR143" s="4"/>
      <c r="AS143" s="4"/>
      <c r="AT143" s="4"/>
      <c r="AU143" s="4"/>
      <c r="AV143" s="4"/>
      <c r="AW143" s="4">
        <f t="shared" si="12"/>
        <v>3.8152173913043477</v>
      </c>
    </row>
    <row r="144" spans="1:49" x14ac:dyDescent="0.25">
      <c r="A144" t="s">
        <v>1775</v>
      </c>
      <c r="B144" s="6" t="s">
        <v>1929</v>
      </c>
      <c r="C144" s="4"/>
      <c r="D144" s="4"/>
      <c r="E144" s="4">
        <v>1.9</v>
      </c>
      <c r="F144" s="4">
        <v>3.7</v>
      </c>
      <c r="G144" s="4"/>
      <c r="H144" s="4"/>
      <c r="I144" s="4">
        <v>1.9</v>
      </c>
      <c r="J144" s="4"/>
      <c r="K144" s="4"/>
      <c r="L144" s="4"/>
      <c r="M144" s="4"/>
      <c r="N144" s="4"/>
      <c r="O144" s="4"/>
      <c r="P144" s="4"/>
      <c r="Q144" s="4">
        <v>5.6</v>
      </c>
      <c r="R144" s="4">
        <v>11.2</v>
      </c>
      <c r="S144" s="4">
        <v>24.3</v>
      </c>
      <c r="T144" s="4">
        <v>18.7</v>
      </c>
      <c r="U144" s="4">
        <v>9.3000000000000007</v>
      </c>
      <c r="V144" s="4">
        <v>1.9</v>
      </c>
      <c r="W144" s="4"/>
      <c r="X144" s="4">
        <v>3.7</v>
      </c>
      <c r="Y144" s="4">
        <v>3.7</v>
      </c>
      <c r="Z144" s="4"/>
      <c r="AA144" s="4">
        <v>3.7</v>
      </c>
      <c r="AB144" s="4"/>
      <c r="AC144" s="4"/>
      <c r="AD144" s="4"/>
      <c r="AE144" s="4"/>
      <c r="AF144" s="4"/>
      <c r="AG144" s="4">
        <v>1.9</v>
      </c>
      <c r="AH144" s="4"/>
      <c r="AI144" s="4"/>
      <c r="AJ144" s="4">
        <v>1.9</v>
      </c>
      <c r="AK144" s="4">
        <v>7.5</v>
      </c>
      <c r="AL144" s="4">
        <v>15</v>
      </c>
      <c r="AM144" s="4">
        <v>11.2</v>
      </c>
      <c r="AN144" s="4">
        <v>3.7</v>
      </c>
      <c r="AO144" s="4">
        <v>3.7</v>
      </c>
      <c r="AP144" s="4">
        <v>1.9</v>
      </c>
      <c r="AQ144" s="4">
        <v>1.9</v>
      </c>
      <c r="AR144" s="4"/>
      <c r="AS144" s="4">
        <v>3.7</v>
      </c>
      <c r="AT144" s="4"/>
      <c r="AU144" s="4"/>
      <c r="AV144" s="4"/>
      <c r="AW144" s="4">
        <f t="shared" si="12"/>
        <v>3.0869565217391304</v>
      </c>
    </row>
    <row r="145" spans="1:49" x14ac:dyDescent="0.25">
      <c r="A145" t="s">
        <v>1776</v>
      </c>
      <c r="B145" s="6" t="s">
        <v>1929</v>
      </c>
      <c r="C145" s="4">
        <v>2.2999999999999998</v>
      </c>
      <c r="D145" s="4"/>
      <c r="E145" s="4"/>
      <c r="F145" s="4"/>
      <c r="G145" s="4"/>
      <c r="H145" s="4"/>
      <c r="I145" s="4"/>
      <c r="J145" s="4">
        <v>4.5999999999999996</v>
      </c>
      <c r="K145" s="4"/>
      <c r="L145" s="4"/>
      <c r="M145" s="4"/>
      <c r="N145" s="4"/>
      <c r="O145" s="4"/>
      <c r="P145" s="4"/>
      <c r="Q145" s="4"/>
      <c r="R145" s="4">
        <v>2.2999999999999998</v>
      </c>
      <c r="S145" s="4">
        <v>4.5999999999999996</v>
      </c>
      <c r="T145" s="4">
        <v>9.1999999999999993</v>
      </c>
      <c r="U145" s="4">
        <v>13.8</v>
      </c>
      <c r="V145" s="4">
        <v>2.2999999999999998</v>
      </c>
      <c r="W145" s="4">
        <v>4.5999999999999996</v>
      </c>
      <c r="X145" s="4">
        <v>4.5999999999999996</v>
      </c>
      <c r="Y145" s="4">
        <v>16.100000000000001</v>
      </c>
      <c r="Z145" s="4">
        <v>6.9</v>
      </c>
      <c r="AA145" s="4">
        <v>4.5999999999999996</v>
      </c>
      <c r="AB145" s="4"/>
      <c r="AC145" s="4"/>
      <c r="AD145" s="4">
        <v>2.2999999999999998</v>
      </c>
      <c r="AE145" s="4">
        <v>2.2999999999999998</v>
      </c>
      <c r="AF145" s="4"/>
      <c r="AG145" s="4"/>
      <c r="AH145" s="4"/>
      <c r="AI145" s="4"/>
      <c r="AJ145" s="4"/>
      <c r="AK145" s="4">
        <v>13.8</v>
      </c>
      <c r="AL145" s="4">
        <v>6.9</v>
      </c>
      <c r="AM145" s="4">
        <v>4.5999999999999996</v>
      </c>
      <c r="AN145" s="4">
        <v>4.5999999999999996</v>
      </c>
      <c r="AO145" s="4">
        <v>2.2999999999999998</v>
      </c>
      <c r="AP145" s="4"/>
      <c r="AQ145" s="4">
        <v>2.2999999999999998</v>
      </c>
      <c r="AR145" s="4"/>
      <c r="AS145" s="4"/>
      <c r="AT145" s="4"/>
      <c r="AU145" s="4"/>
      <c r="AV145" s="4"/>
      <c r="AW145" s="4">
        <f t="shared" si="12"/>
        <v>2.4999999999999996</v>
      </c>
    </row>
    <row r="146" spans="1:49" x14ac:dyDescent="0.25">
      <c r="A146" t="s">
        <v>1978</v>
      </c>
      <c r="B146" s="6" t="s">
        <v>1929</v>
      </c>
      <c r="C146" s="4">
        <v>0.2</v>
      </c>
      <c r="D146" s="4">
        <v>0.5</v>
      </c>
      <c r="E146" s="4">
        <v>0.8</v>
      </c>
      <c r="F146" s="4">
        <v>0.3</v>
      </c>
      <c r="G146" s="4">
        <v>0.7</v>
      </c>
      <c r="H146" s="4">
        <v>0.2</v>
      </c>
      <c r="I146" s="4"/>
      <c r="J146" s="4">
        <v>0.5</v>
      </c>
      <c r="K146" s="4">
        <v>0.2</v>
      </c>
      <c r="L146" s="4">
        <v>0.5</v>
      </c>
      <c r="M146" s="4">
        <v>0.3</v>
      </c>
      <c r="N146" s="4">
        <v>0.3</v>
      </c>
      <c r="O146" s="4"/>
      <c r="P146" s="4">
        <v>0.3</v>
      </c>
      <c r="Q146" s="4">
        <v>1.3</v>
      </c>
      <c r="R146" s="4">
        <v>3.2</v>
      </c>
      <c r="S146" s="4">
        <v>11.7</v>
      </c>
      <c r="T146" s="4">
        <v>22.3</v>
      </c>
      <c r="U146" s="4">
        <v>17.7</v>
      </c>
      <c r="V146" s="4">
        <v>15</v>
      </c>
      <c r="W146" s="4">
        <v>10.3</v>
      </c>
      <c r="X146" s="4">
        <v>8.3000000000000007</v>
      </c>
      <c r="Y146" s="4">
        <v>8</v>
      </c>
      <c r="Z146" s="4">
        <v>5.7</v>
      </c>
      <c r="AA146" s="4">
        <v>3.8</v>
      </c>
      <c r="AB146" s="4">
        <v>3.5</v>
      </c>
      <c r="AC146" s="4">
        <v>0.8</v>
      </c>
      <c r="AD146" s="4">
        <v>1.7</v>
      </c>
      <c r="AE146" s="4">
        <v>0.7</v>
      </c>
      <c r="AF146" s="4">
        <v>1</v>
      </c>
      <c r="AG146" s="4">
        <v>0.5</v>
      </c>
      <c r="AH146" s="4">
        <v>1.3</v>
      </c>
      <c r="AI146" s="4">
        <v>1.3</v>
      </c>
      <c r="AJ146" s="4">
        <v>4.5</v>
      </c>
      <c r="AK146" s="4">
        <v>7.5</v>
      </c>
      <c r="AL146" s="4">
        <v>9.6999999999999993</v>
      </c>
      <c r="AM146" s="4">
        <v>9.6999999999999993</v>
      </c>
      <c r="AN146" s="4">
        <v>5</v>
      </c>
      <c r="AO146" s="4">
        <v>2.2999999999999998</v>
      </c>
      <c r="AP146" s="4">
        <v>0.7</v>
      </c>
      <c r="AQ146" s="4">
        <v>1</v>
      </c>
      <c r="AR146" s="4">
        <v>0.8</v>
      </c>
      <c r="AS146" s="4">
        <v>1.3</v>
      </c>
      <c r="AT146" s="4">
        <v>0.5</v>
      </c>
      <c r="AU146" s="4">
        <v>0.3</v>
      </c>
      <c r="AV146" s="4">
        <v>0.2</v>
      </c>
      <c r="AW146" s="4">
        <f t="shared" si="12"/>
        <v>3.6173913043478256</v>
      </c>
    </row>
    <row r="147" spans="1:49" x14ac:dyDescent="0.25">
      <c r="A147" t="s">
        <v>1777</v>
      </c>
      <c r="B147" s="6" t="s">
        <v>2022</v>
      </c>
      <c r="C147" s="4"/>
      <c r="D147" s="4">
        <v>4.5</v>
      </c>
      <c r="E147" s="4">
        <v>6.8</v>
      </c>
      <c r="F147" s="4">
        <v>13.5</v>
      </c>
      <c r="G147" s="4">
        <v>11.3</v>
      </c>
      <c r="H147" s="4">
        <v>2.2999999999999998</v>
      </c>
      <c r="I147" s="4"/>
      <c r="J147" s="4"/>
      <c r="K147" s="4"/>
      <c r="L147" s="4"/>
      <c r="M147" s="4"/>
      <c r="N147" s="4"/>
      <c r="O147" s="4"/>
      <c r="P147" s="4">
        <v>2.2999999999999998</v>
      </c>
      <c r="Q147" s="4">
        <v>2.2999999999999998</v>
      </c>
      <c r="R147" s="4"/>
      <c r="S147" s="4"/>
      <c r="T147" s="4"/>
      <c r="U147" s="4">
        <v>6.8</v>
      </c>
      <c r="V147" s="4">
        <v>15.8</v>
      </c>
      <c r="W147" s="4">
        <v>15.8</v>
      </c>
      <c r="X147" s="4">
        <v>60.9</v>
      </c>
      <c r="Y147" s="4">
        <v>79</v>
      </c>
      <c r="Z147" s="4">
        <v>45.1</v>
      </c>
      <c r="AA147" s="4">
        <v>13.5</v>
      </c>
      <c r="AB147" s="4">
        <v>4.5</v>
      </c>
      <c r="AC147" s="4">
        <v>2.2999999999999998</v>
      </c>
      <c r="AD147" s="4">
        <v>2.2999999999999998</v>
      </c>
      <c r="AE147" s="4">
        <v>2.2999999999999998</v>
      </c>
      <c r="AF147" s="4"/>
      <c r="AG147" s="4">
        <v>2.2999999999999998</v>
      </c>
      <c r="AH147" s="4"/>
      <c r="AI147" s="4"/>
      <c r="AJ147" s="4"/>
      <c r="AK147" s="4">
        <v>13.5</v>
      </c>
      <c r="AL147" s="4">
        <v>13.5</v>
      </c>
      <c r="AM147" s="4">
        <v>15.8</v>
      </c>
      <c r="AN147" s="4">
        <v>9</v>
      </c>
      <c r="AO147" s="4">
        <v>6.8</v>
      </c>
      <c r="AP147" s="4"/>
      <c r="AQ147" s="4"/>
      <c r="AR147" s="4">
        <v>2.2999999999999998</v>
      </c>
      <c r="AS147" s="4"/>
      <c r="AT147" s="4"/>
      <c r="AU147" s="4"/>
      <c r="AV147" s="4">
        <v>2.2999999999999998</v>
      </c>
      <c r="AW147" s="4">
        <f t="shared" si="12"/>
        <v>7.7565217391304362</v>
      </c>
    </row>
    <row r="148" spans="1:49" x14ac:dyDescent="0.25">
      <c r="A148" t="s">
        <v>1778</v>
      </c>
      <c r="B148" s="6" t="s">
        <v>2022</v>
      </c>
      <c r="C148" s="4">
        <v>3.6</v>
      </c>
      <c r="D148" s="4">
        <v>9.1</v>
      </c>
      <c r="E148" s="4">
        <v>9.1</v>
      </c>
      <c r="F148" s="4">
        <v>14.5</v>
      </c>
      <c r="G148" s="4"/>
      <c r="H148" s="4">
        <v>7.2</v>
      </c>
      <c r="I148" s="4"/>
      <c r="J148" s="4"/>
      <c r="K148" s="4"/>
      <c r="L148" s="4"/>
      <c r="M148" s="4"/>
      <c r="N148" s="4">
        <v>1.8</v>
      </c>
      <c r="O148" s="4"/>
      <c r="P148" s="4"/>
      <c r="Q148" s="4"/>
      <c r="R148" s="4">
        <v>1.8</v>
      </c>
      <c r="S148" s="4"/>
      <c r="T148" s="4">
        <v>3.6</v>
      </c>
      <c r="U148" s="4">
        <v>9.1</v>
      </c>
      <c r="V148" s="4">
        <v>25.4</v>
      </c>
      <c r="W148" s="4">
        <v>52.5</v>
      </c>
      <c r="X148" s="4">
        <v>21.7</v>
      </c>
      <c r="Y148" s="4">
        <v>18.100000000000001</v>
      </c>
      <c r="Z148" s="4">
        <v>14.5</v>
      </c>
      <c r="AA148" s="4">
        <v>9.1</v>
      </c>
      <c r="AB148" s="4"/>
      <c r="AC148" s="4">
        <v>5.4</v>
      </c>
      <c r="AD148" s="4">
        <v>1.8</v>
      </c>
      <c r="AE148" s="4"/>
      <c r="AF148" s="4">
        <v>1.8</v>
      </c>
      <c r="AG148" s="4">
        <v>3.6</v>
      </c>
      <c r="AH148" s="4">
        <v>10.9</v>
      </c>
      <c r="AI148" s="4">
        <v>1.8</v>
      </c>
      <c r="AJ148" s="4">
        <v>10.9</v>
      </c>
      <c r="AK148" s="4">
        <v>1.8</v>
      </c>
      <c r="AL148" s="4">
        <v>1.8</v>
      </c>
      <c r="AM148" s="4">
        <v>1.8</v>
      </c>
      <c r="AN148" s="4">
        <v>3.6</v>
      </c>
      <c r="AO148" s="4">
        <v>5.4</v>
      </c>
      <c r="AP148" s="4"/>
      <c r="AQ148" s="4">
        <v>3.6</v>
      </c>
      <c r="AR148" s="4">
        <v>5.4</v>
      </c>
      <c r="AS148" s="4"/>
      <c r="AT148" s="4">
        <v>1.8</v>
      </c>
      <c r="AU148" s="4">
        <v>1.8</v>
      </c>
      <c r="AV148" s="4"/>
      <c r="AW148" s="4">
        <f t="shared" si="12"/>
        <v>5.7456521739130446</v>
      </c>
    </row>
    <row r="149" spans="1:49" x14ac:dyDescent="0.25">
      <c r="A149" t="s">
        <v>1779</v>
      </c>
      <c r="B149" s="6" t="s">
        <v>2022</v>
      </c>
      <c r="C149" s="4"/>
      <c r="D149" s="4">
        <v>12.2</v>
      </c>
      <c r="E149" s="4">
        <v>14.6</v>
      </c>
      <c r="F149" s="4"/>
      <c r="G149" s="4">
        <v>2.4</v>
      </c>
      <c r="H149" s="4">
        <v>2.4</v>
      </c>
      <c r="I149" s="4"/>
      <c r="J149" s="4"/>
      <c r="K149" s="4"/>
      <c r="L149" s="4"/>
      <c r="M149" s="4"/>
      <c r="N149" s="4"/>
      <c r="O149" s="4"/>
      <c r="P149" s="4"/>
      <c r="Q149" s="4"/>
      <c r="R149" s="4">
        <v>2.4</v>
      </c>
      <c r="S149" s="4"/>
      <c r="T149" s="4"/>
      <c r="U149" s="4">
        <v>9.6999999999999993</v>
      </c>
      <c r="V149" s="4">
        <v>19.5</v>
      </c>
      <c r="W149" s="4">
        <v>31.6</v>
      </c>
      <c r="X149" s="4">
        <v>53.5</v>
      </c>
      <c r="Y149" s="4">
        <v>31.6</v>
      </c>
      <c r="Z149" s="4">
        <v>19.5</v>
      </c>
      <c r="AA149" s="4">
        <v>7.3</v>
      </c>
      <c r="AB149" s="4">
        <v>2.4</v>
      </c>
      <c r="AC149" s="4"/>
      <c r="AD149" s="4">
        <v>7.3</v>
      </c>
      <c r="AE149" s="4">
        <v>2.4</v>
      </c>
      <c r="AF149" s="4"/>
      <c r="AG149" s="4"/>
      <c r="AH149" s="4"/>
      <c r="AI149" s="4"/>
      <c r="AJ149" s="4"/>
      <c r="AK149" s="4">
        <v>2.4</v>
      </c>
      <c r="AL149" s="4">
        <v>24.3</v>
      </c>
      <c r="AM149" s="4">
        <v>2.4</v>
      </c>
      <c r="AN149" s="4">
        <v>2.4</v>
      </c>
      <c r="AO149" s="4">
        <v>4.9000000000000004</v>
      </c>
      <c r="AP149" s="4"/>
      <c r="AQ149" s="4">
        <v>2.4</v>
      </c>
      <c r="AR149" s="4"/>
      <c r="AS149" s="4"/>
      <c r="AT149" s="4"/>
      <c r="AU149" s="4">
        <v>2.4</v>
      </c>
      <c r="AV149" s="4">
        <v>2.4</v>
      </c>
      <c r="AW149" s="4">
        <f t="shared" si="12"/>
        <v>5.7043478260869565</v>
      </c>
    </row>
    <row r="150" spans="1:49" x14ac:dyDescent="0.25">
      <c r="A150" t="s">
        <v>1780</v>
      </c>
      <c r="B150" s="6" t="s">
        <v>2022</v>
      </c>
      <c r="C150" s="4"/>
      <c r="D150" s="4">
        <v>5.8</v>
      </c>
      <c r="E150" s="4">
        <v>8.6999999999999993</v>
      </c>
      <c r="F150" s="4">
        <v>17.399999999999999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>
        <v>2.9</v>
      </c>
      <c r="S150" s="4">
        <v>2.9</v>
      </c>
      <c r="T150" s="4">
        <v>11.6</v>
      </c>
      <c r="U150" s="4">
        <v>20.3</v>
      </c>
      <c r="V150" s="4">
        <v>14.5</v>
      </c>
      <c r="W150" s="4">
        <v>34.799999999999997</v>
      </c>
      <c r="X150" s="4">
        <v>29</v>
      </c>
      <c r="Y150" s="4">
        <v>5.8</v>
      </c>
      <c r="Z150" s="4">
        <v>11.6</v>
      </c>
      <c r="AA150" s="4"/>
      <c r="AB150" s="4"/>
      <c r="AC150" s="4"/>
      <c r="AD150" s="4">
        <v>2.9</v>
      </c>
      <c r="AE150" s="4"/>
      <c r="AF150" s="4"/>
      <c r="AG150" s="4">
        <v>8.6999999999999993</v>
      </c>
      <c r="AH150" s="4"/>
      <c r="AI150" s="4">
        <v>2.9</v>
      </c>
      <c r="AJ150" s="4">
        <v>5.8</v>
      </c>
      <c r="AK150" s="4">
        <v>20.3</v>
      </c>
      <c r="AL150" s="4">
        <v>8.6999999999999993</v>
      </c>
      <c r="AM150" s="4">
        <v>14.5</v>
      </c>
      <c r="AN150" s="4">
        <v>23.2</v>
      </c>
      <c r="AO150" s="4">
        <v>2.9</v>
      </c>
      <c r="AP150" s="4">
        <v>5.8</v>
      </c>
      <c r="AQ150" s="4">
        <v>2.6</v>
      </c>
      <c r="AR150" s="4">
        <v>2.9</v>
      </c>
      <c r="AS150" s="4">
        <v>5.8</v>
      </c>
      <c r="AT150" s="4">
        <v>2.9</v>
      </c>
      <c r="AU150" s="4"/>
      <c r="AV150" s="4"/>
      <c r="AW150" s="4">
        <f t="shared" ref="AW150:AW156" si="13">SUM(C150:AV150)/46</f>
        <v>5.982608695652174</v>
      </c>
    </row>
    <row r="151" spans="1:49" x14ac:dyDescent="0.25">
      <c r="A151" t="s">
        <v>1781</v>
      </c>
      <c r="B151" s="6" t="s">
        <v>2022</v>
      </c>
      <c r="C151" s="4">
        <v>4.4000000000000004</v>
      </c>
      <c r="D151" s="4">
        <v>11.6</v>
      </c>
      <c r="E151" s="4">
        <v>7.3</v>
      </c>
      <c r="F151" s="4">
        <v>1.5</v>
      </c>
      <c r="G151" s="4"/>
      <c r="H151" s="4"/>
      <c r="I151" s="4"/>
      <c r="J151" s="4"/>
      <c r="K151" s="4"/>
      <c r="L151" s="4"/>
      <c r="M151" s="4"/>
      <c r="N151" s="4"/>
      <c r="O151" s="4"/>
      <c r="P151" s="4">
        <v>1.5</v>
      </c>
      <c r="Q151" s="4"/>
      <c r="R151" s="4"/>
      <c r="S151" s="4"/>
      <c r="T151" s="4">
        <v>5.8</v>
      </c>
      <c r="U151" s="4">
        <v>16</v>
      </c>
      <c r="V151" s="4">
        <v>14.5</v>
      </c>
      <c r="W151" s="4">
        <v>27.6</v>
      </c>
      <c r="X151" s="4">
        <v>27.6</v>
      </c>
      <c r="Y151" s="4">
        <v>34.799999999999997</v>
      </c>
      <c r="Z151" s="4">
        <v>18.899999999999999</v>
      </c>
      <c r="AA151" s="4">
        <v>7.3</v>
      </c>
      <c r="AB151" s="4">
        <v>2.9</v>
      </c>
      <c r="AC151" s="4">
        <v>2.9</v>
      </c>
      <c r="AD151" s="4"/>
      <c r="AE151" s="4"/>
      <c r="AF151" s="4"/>
      <c r="AG151" s="4"/>
      <c r="AH151" s="4"/>
      <c r="AI151" s="4">
        <v>2.9</v>
      </c>
      <c r="AJ151" s="4">
        <v>16</v>
      </c>
      <c r="AK151" s="4">
        <v>46.4</v>
      </c>
      <c r="AL151" s="4">
        <v>29</v>
      </c>
      <c r="AM151" s="4">
        <v>13.1</v>
      </c>
      <c r="AN151" s="4">
        <v>8.6999999999999993</v>
      </c>
      <c r="AO151" s="4">
        <v>5.8</v>
      </c>
      <c r="AP151" s="4">
        <v>4.4000000000000004</v>
      </c>
      <c r="AQ151" s="4"/>
      <c r="AR151" s="4">
        <v>1.5</v>
      </c>
      <c r="AS151" s="4">
        <v>1.5</v>
      </c>
      <c r="AT151" s="4">
        <v>1.5</v>
      </c>
      <c r="AU151" s="4">
        <v>1.5</v>
      </c>
      <c r="AV151" s="4"/>
      <c r="AW151" s="4">
        <f t="shared" si="13"/>
        <v>6.8891304347826106</v>
      </c>
    </row>
    <row r="152" spans="1:49" x14ac:dyDescent="0.25">
      <c r="A152" t="s">
        <v>1782</v>
      </c>
      <c r="B152" s="6" t="s">
        <v>2022</v>
      </c>
      <c r="C152" s="4"/>
      <c r="D152" s="4">
        <v>2.2000000000000002</v>
      </c>
      <c r="E152" s="4">
        <v>15.1</v>
      </c>
      <c r="F152" s="4">
        <v>19.399999999999999</v>
      </c>
      <c r="G152" s="4">
        <v>2.2000000000000002</v>
      </c>
      <c r="H152" s="4">
        <v>4.3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>
        <v>8.6</v>
      </c>
      <c r="U152" s="4">
        <v>8.6</v>
      </c>
      <c r="V152" s="4">
        <v>34.6</v>
      </c>
      <c r="W152" s="4">
        <v>13</v>
      </c>
      <c r="X152" s="4">
        <v>8.6</v>
      </c>
      <c r="Y152" s="4">
        <v>4.3</v>
      </c>
      <c r="Z152" s="4"/>
      <c r="AA152" s="4">
        <v>2.2000000000000002</v>
      </c>
      <c r="AB152" s="4">
        <v>6.5</v>
      </c>
      <c r="AC152" s="4">
        <v>4.3</v>
      </c>
      <c r="AD152" s="4">
        <v>4.3</v>
      </c>
      <c r="AE152" s="4">
        <v>2.2000000000000002</v>
      </c>
      <c r="AF152" s="4"/>
      <c r="AG152" s="4"/>
      <c r="AH152" s="4"/>
      <c r="AI152" s="4"/>
      <c r="AJ152" s="4"/>
      <c r="AK152" s="4">
        <v>4.3</v>
      </c>
      <c r="AL152" s="4">
        <v>15.1</v>
      </c>
      <c r="AM152" s="4">
        <v>13</v>
      </c>
      <c r="AN152" s="4">
        <v>19.399999999999999</v>
      </c>
      <c r="AO152" s="4">
        <v>6.5</v>
      </c>
      <c r="AP152" s="4">
        <v>4.3</v>
      </c>
      <c r="AQ152" s="4">
        <v>4.3</v>
      </c>
      <c r="AR152" s="4">
        <v>2.2000000000000002</v>
      </c>
      <c r="AS152" s="4"/>
      <c r="AT152" s="4"/>
      <c r="AU152" s="4"/>
      <c r="AV152" s="4"/>
      <c r="AW152" s="4">
        <f t="shared" si="13"/>
        <v>4.554347826086957</v>
      </c>
    </row>
    <row r="153" spans="1:49" x14ac:dyDescent="0.25">
      <c r="A153" t="s">
        <v>1783</v>
      </c>
      <c r="B153" s="6" t="s">
        <v>2022</v>
      </c>
      <c r="C153" s="4"/>
      <c r="D153" s="4">
        <v>10</v>
      </c>
      <c r="E153" s="4">
        <v>6.7</v>
      </c>
      <c r="F153" s="4">
        <v>8.3000000000000007</v>
      </c>
      <c r="G153" s="4">
        <v>5</v>
      </c>
      <c r="H153" s="4"/>
      <c r="I153" s="4"/>
      <c r="J153" s="4">
        <v>1.7</v>
      </c>
      <c r="K153" s="4"/>
      <c r="L153" s="4"/>
      <c r="M153" s="4"/>
      <c r="N153" s="4"/>
      <c r="O153" s="4"/>
      <c r="P153" s="4">
        <v>1.7</v>
      </c>
      <c r="Q153" s="4"/>
      <c r="R153" s="4"/>
      <c r="S153" s="4">
        <v>1.7</v>
      </c>
      <c r="T153" s="4">
        <v>1.7</v>
      </c>
      <c r="U153" s="4">
        <v>3.3</v>
      </c>
      <c r="V153" s="4">
        <v>30.1</v>
      </c>
      <c r="W153" s="4">
        <v>65.099999999999994</v>
      </c>
      <c r="X153" s="4">
        <v>58.4</v>
      </c>
      <c r="Y153" s="4">
        <v>28.4</v>
      </c>
      <c r="Z153" s="4">
        <v>31.7</v>
      </c>
      <c r="AA153" s="4">
        <v>3.3</v>
      </c>
      <c r="AB153" s="4">
        <v>1.7</v>
      </c>
      <c r="AC153" s="4">
        <v>1.7</v>
      </c>
      <c r="AD153" s="4"/>
      <c r="AE153" s="4">
        <v>1.7</v>
      </c>
      <c r="AF153" s="4"/>
      <c r="AG153" s="4"/>
      <c r="AH153" s="4"/>
      <c r="AI153" s="4">
        <v>1.7</v>
      </c>
      <c r="AJ153" s="4">
        <v>8.3000000000000007</v>
      </c>
      <c r="AK153" s="4">
        <v>5</v>
      </c>
      <c r="AL153" s="4">
        <v>8.3000000000000007</v>
      </c>
      <c r="AM153" s="4">
        <v>15</v>
      </c>
      <c r="AN153" s="4">
        <v>5</v>
      </c>
      <c r="AO153" s="4"/>
      <c r="AP153" s="4">
        <v>3.3</v>
      </c>
      <c r="AQ153" s="4">
        <v>1.7</v>
      </c>
      <c r="AR153" s="4">
        <v>1.7</v>
      </c>
      <c r="AS153" s="4">
        <v>3.3</v>
      </c>
      <c r="AT153" s="4"/>
      <c r="AU153" s="4">
        <v>3.3</v>
      </c>
      <c r="AV153" s="4">
        <v>1.7</v>
      </c>
      <c r="AW153" s="4">
        <f t="shared" si="13"/>
        <v>6.9673913043478262</v>
      </c>
    </row>
    <row r="154" spans="1:49" x14ac:dyDescent="0.25">
      <c r="A154" t="s">
        <v>1784</v>
      </c>
      <c r="B154" s="6" t="s">
        <v>2022</v>
      </c>
      <c r="C154" s="4"/>
      <c r="D154" s="4">
        <v>1.8</v>
      </c>
      <c r="E154" s="4">
        <v>12.8</v>
      </c>
      <c r="F154" s="4">
        <v>5.5</v>
      </c>
      <c r="G154" s="4">
        <v>1.8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>
        <v>1.8</v>
      </c>
      <c r="V154" s="4">
        <v>20</v>
      </c>
      <c r="W154" s="4">
        <v>38.299999999999997</v>
      </c>
      <c r="X154" s="4">
        <v>82</v>
      </c>
      <c r="Y154" s="4">
        <v>69.2</v>
      </c>
      <c r="Z154" s="4">
        <v>38.299999999999997</v>
      </c>
      <c r="AA154" s="4">
        <v>12.8</v>
      </c>
      <c r="AB154" s="4">
        <v>3.6</v>
      </c>
      <c r="AC154" s="4">
        <v>1.8</v>
      </c>
      <c r="AD154" s="4"/>
      <c r="AE154" s="4"/>
      <c r="AF154" s="4">
        <v>1.8</v>
      </c>
      <c r="AG154" s="4">
        <v>1.8</v>
      </c>
      <c r="AH154" s="4"/>
      <c r="AI154" s="4"/>
      <c r="AJ154" s="4">
        <v>1.8</v>
      </c>
      <c r="AK154" s="4">
        <v>1.8</v>
      </c>
      <c r="AL154" s="4">
        <v>7.3</v>
      </c>
      <c r="AM154" s="4">
        <v>3.6</v>
      </c>
      <c r="AN154" s="4">
        <v>9.1</v>
      </c>
      <c r="AO154" s="4">
        <v>3.6</v>
      </c>
      <c r="AP154" s="4">
        <v>3.6</v>
      </c>
      <c r="AQ154" s="4">
        <v>1.8</v>
      </c>
      <c r="AR154" s="4"/>
      <c r="AS154" s="4"/>
      <c r="AT154" s="4"/>
      <c r="AU154" s="4"/>
      <c r="AV154" s="4"/>
      <c r="AW154" s="4">
        <f t="shared" si="13"/>
        <v>7.0847826086956562</v>
      </c>
    </row>
    <row r="155" spans="1:49" x14ac:dyDescent="0.25">
      <c r="A155" t="s">
        <v>1785</v>
      </c>
      <c r="B155" s="6" t="s">
        <v>2022</v>
      </c>
      <c r="C155" s="4"/>
      <c r="D155" s="4">
        <v>11.7</v>
      </c>
      <c r="E155" s="4">
        <v>7.8</v>
      </c>
      <c r="F155" s="4">
        <v>3.9</v>
      </c>
      <c r="G155" s="4">
        <v>1.9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>
        <v>1.9</v>
      </c>
      <c r="T155" s="4">
        <v>3.9</v>
      </c>
      <c r="U155" s="4">
        <v>36.9</v>
      </c>
      <c r="V155" s="4">
        <v>44.7</v>
      </c>
      <c r="W155" s="4">
        <v>33</v>
      </c>
      <c r="X155" s="4">
        <v>15.5</v>
      </c>
      <c r="Y155" s="4">
        <v>7.8</v>
      </c>
      <c r="Z155" s="4">
        <v>1.9</v>
      </c>
      <c r="AA155" s="4">
        <v>1.9</v>
      </c>
      <c r="AB155" s="4"/>
      <c r="AC155" s="4"/>
      <c r="AD155" s="4"/>
      <c r="AE155" s="4"/>
      <c r="AF155" s="4"/>
      <c r="AG155" s="4"/>
      <c r="AH155" s="4"/>
      <c r="AI155" s="4">
        <v>1.9</v>
      </c>
      <c r="AJ155" s="4">
        <v>1.9</v>
      </c>
      <c r="AK155" s="4"/>
      <c r="AL155" s="4">
        <v>7.8</v>
      </c>
      <c r="AM155" s="4">
        <v>7.8</v>
      </c>
      <c r="AN155" s="4">
        <v>15.5</v>
      </c>
      <c r="AO155" s="4">
        <v>11.7</v>
      </c>
      <c r="AP155" s="4">
        <v>5.8</v>
      </c>
      <c r="AQ155" s="4"/>
      <c r="AR155" s="4"/>
      <c r="AS155" s="4">
        <v>1.9</v>
      </c>
      <c r="AT155" s="4"/>
      <c r="AU155" s="4"/>
      <c r="AV155" s="4">
        <v>1.9</v>
      </c>
      <c r="AW155" s="4">
        <f t="shared" si="13"/>
        <v>4.9782608695652186</v>
      </c>
    </row>
    <row r="156" spans="1:49" x14ac:dyDescent="0.25">
      <c r="A156" t="s">
        <v>1979</v>
      </c>
      <c r="B156" s="6" t="s">
        <v>2022</v>
      </c>
      <c r="C156" s="4">
        <v>0.4</v>
      </c>
      <c r="D156" s="4">
        <v>3.5</v>
      </c>
      <c r="E156" s="4">
        <v>5.5</v>
      </c>
      <c r="F156" s="4">
        <v>6.2</v>
      </c>
      <c r="G156" s="4">
        <v>2.6</v>
      </c>
      <c r="H156" s="4">
        <v>2</v>
      </c>
      <c r="I156" s="4">
        <v>0.4</v>
      </c>
      <c r="J156" s="4">
        <v>0.5</v>
      </c>
      <c r="K156" s="4">
        <v>0.1</v>
      </c>
      <c r="L156" s="4">
        <v>0.4</v>
      </c>
      <c r="M156" s="4">
        <v>0.1</v>
      </c>
      <c r="N156" s="4">
        <v>0.4</v>
      </c>
      <c r="O156" s="4">
        <v>0.1</v>
      </c>
      <c r="P156" s="4">
        <v>0.3</v>
      </c>
      <c r="Q156" s="4">
        <v>0.4</v>
      </c>
      <c r="R156" s="4">
        <v>1.3</v>
      </c>
      <c r="S156" s="4">
        <v>5</v>
      </c>
      <c r="T156" s="4">
        <v>8.5</v>
      </c>
      <c r="U156" s="4">
        <v>13.6</v>
      </c>
      <c r="V156" s="4">
        <v>18.399999999999999</v>
      </c>
      <c r="W156" s="4">
        <v>21.2</v>
      </c>
      <c r="X156" s="4">
        <v>32.200000000000003</v>
      </c>
      <c r="Y156" s="4">
        <v>31.6</v>
      </c>
      <c r="Z156" s="4">
        <v>20.399999999999999</v>
      </c>
      <c r="AA156" s="4">
        <v>9</v>
      </c>
      <c r="AB156" s="4">
        <v>4.4000000000000004</v>
      </c>
      <c r="AC156" s="4">
        <v>1.7</v>
      </c>
      <c r="AD156" s="4">
        <v>1.3</v>
      </c>
      <c r="AE156" s="4">
        <v>0.9</v>
      </c>
      <c r="AF156" s="4">
        <v>0.9</v>
      </c>
      <c r="AG156" s="4">
        <v>0.7</v>
      </c>
      <c r="AH156" s="4">
        <v>1.1000000000000001</v>
      </c>
      <c r="AI156" s="4">
        <v>1.9</v>
      </c>
      <c r="AJ156" s="4">
        <v>2.1</v>
      </c>
      <c r="AK156" s="4">
        <v>8.5</v>
      </c>
      <c r="AL156" s="4">
        <v>9</v>
      </c>
      <c r="AM156" s="4">
        <v>12.5</v>
      </c>
      <c r="AN156" s="4">
        <v>11.4</v>
      </c>
      <c r="AO156" s="4">
        <v>7.7</v>
      </c>
      <c r="AP156" s="4">
        <v>3.5</v>
      </c>
      <c r="AQ156" s="4">
        <v>2.6</v>
      </c>
      <c r="AR156" s="4">
        <v>2.1</v>
      </c>
      <c r="AS156" s="4">
        <v>1.9</v>
      </c>
      <c r="AT156" s="4">
        <v>1.1000000000000001</v>
      </c>
      <c r="AU156" s="4">
        <v>1.1000000000000001</v>
      </c>
      <c r="AV156" s="4">
        <v>0.3</v>
      </c>
      <c r="AW156" s="4">
        <f t="shared" si="13"/>
        <v>5.6695652173913063</v>
      </c>
    </row>
    <row r="157" spans="1:49" x14ac:dyDescent="0.25">
      <c r="A157" t="s">
        <v>1786</v>
      </c>
      <c r="B157" s="6" t="s">
        <v>2023</v>
      </c>
      <c r="C157" s="4"/>
      <c r="D157" s="4"/>
      <c r="E157" s="4"/>
      <c r="F157" s="4"/>
      <c r="G157" s="4"/>
      <c r="H157" s="4"/>
      <c r="I157" s="4"/>
      <c r="J157" s="4">
        <v>1.7</v>
      </c>
      <c r="K157" s="4">
        <v>1.7</v>
      </c>
      <c r="L157" s="4"/>
      <c r="M157" s="4"/>
      <c r="N157" s="4"/>
      <c r="O157" s="4"/>
      <c r="P157" s="4"/>
      <c r="Q157" s="4"/>
      <c r="R157" s="4">
        <v>1.7</v>
      </c>
      <c r="S157" s="4"/>
      <c r="T157" s="4">
        <v>6.9</v>
      </c>
      <c r="U157" s="4">
        <v>13.8</v>
      </c>
      <c r="V157" s="4">
        <v>24.2</v>
      </c>
      <c r="W157" s="4">
        <v>19</v>
      </c>
      <c r="X157" s="4">
        <v>20.7</v>
      </c>
      <c r="Y157" s="4">
        <v>15.5</v>
      </c>
      <c r="Z157" s="4">
        <v>5.2</v>
      </c>
      <c r="AA157" s="4">
        <v>6.9</v>
      </c>
      <c r="AB157" s="4"/>
      <c r="AC157" s="4">
        <v>1.7</v>
      </c>
      <c r="AD157" s="4">
        <v>1.7</v>
      </c>
      <c r="AE157" s="4">
        <v>3.5</v>
      </c>
      <c r="AF157" s="4">
        <v>1.7</v>
      </c>
      <c r="AG157" s="4"/>
      <c r="AH157" s="4">
        <v>1.7</v>
      </c>
      <c r="AI157" s="4"/>
      <c r="AJ157" s="4">
        <v>6.9</v>
      </c>
      <c r="AK157" s="4">
        <v>1.7</v>
      </c>
      <c r="AL157" s="4">
        <v>8.6</v>
      </c>
      <c r="AM157" s="4">
        <v>10.4</v>
      </c>
      <c r="AN157" s="4">
        <v>6.9</v>
      </c>
      <c r="AO157" s="4">
        <v>3.5</v>
      </c>
      <c r="AP157" s="4">
        <v>1.7</v>
      </c>
      <c r="AQ157" s="4"/>
      <c r="AR157" s="4"/>
      <c r="AS157" s="4"/>
      <c r="AT157" s="4"/>
      <c r="AU157" s="4"/>
      <c r="AV157" s="4"/>
      <c r="AW157" s="4">
        <f t="shared" ref="AW157:AW163" si="14">SUM(C157:AV157)/46</f>
        <v>3.6369565217391306</v>
      </c>
    </row>
    <row r="158" spans="1:49" x14ac:dyDescent="0.25">
      <c r="A158" t="s">
        <v>1980</v>
      </c>
      <c r="B158" s="6" t="s">
        <v>2023</v>
      </c>
      <c r="C158" s="4">
        <v>0.4</v>
      </c>
      <c r="D158" s="4"/>
      <c r="E158" s="4"/>
      <c r="F158" s="4">
        <v>0.4</v>
      </c>
      <c r="G158" s="4"/>
      <c r="H158" s="4">
        <v>0.7</v>
      </c>
      <c r="I158" s="4">
        <v>0.7</v>
      </c>
      <c r="J158" s="4"/>
      <c r="K158" s="4">
        <v>0.4</v>
      </c>
      <c r="L158" s="4">
        <v>0.4</v>
      </c>
      <c r="M158" s="4">
        <v>0.4</v>
      </c>
      <c r="N158" s="4"/>
      <c r="O158" s="4">
        <v>0.4</v>
      </c>
      <c r="P158" s="4"/>
      <c r="Q158" s="4"/>
      <c r="R158" s="4"/>
      <c r="S158" s="4">
        <v>1.8</v>
      </c>
      <c r="T158" s="4">
        <v>0.7</v>
      </c>
      <c r="U158" s="4">
        <v>7.8</v>
      </c>
      <c r="V158" s="4">
        <v>24.5</v>
      </c>
      <c r="W158" s="4">
        <v>18.8</v>
      </c>
      <c r="X158" s="4">
        <v>15.6</v>
      </c>
      <c r="Y158" s="4">
        <v>13.5</v>
      </c>
      <c r="Z158" s="4">
        <v>12.4</v>
      </c>
      <c r="AA158" s="4">
        <v>7.1</v>
      </c>
      <c r="AB158" s="4">
        <v>6.4</v>
      </c>
      <c r="AC158" s="4">
        <v>2.5</v>
      </c>
      <c r="AD158" s="4">
        <v>2.5</v>
      </c>
      <c r="AE158" s="4">
        <v>0.4</v>
      </c>
      <c r="AF158" s="4">
        <v>1.4</v>
      </c>
      <c r="AG158" s="4">
        <v>0.7</v>
      </c>
      <c r="AH158" s="4">
        <v>0.4</v>
      </c>
      <c r="AI158" s="4">
        <v>0.7</v>
      </c>
      <c r="AJ158" s="4">
        <v>3.2</v>
      </c>
      <c r="AK158" s="4">
        <v>7.1</v>
      </c>
      <c r="AL158" s="4">
        <v>9.1999999999999993</v>
      </c>
      <c r="AM158" s="4">
        <v>5</v>
      </c>
      <c r="AN158" s="4">
        <v>11.4</v>
      </c>
      <c r="AO158" s="4">
        <v>5</v>
      </c>
      <c r="AP158" s="4">
        <v>2.1</v>
      </c>
      <c r="AQ158" s="4">
        <v>2.1</v>
      </c>
      <c r="AR158" s="4">
        <v>4.5999999999999996</v>
      </c>
      <c r="AS158" s="4">
        <v>1.8</v>
      </c>
      <c r="AT158" s="4">
        <v>1.1000000000000001</v>
      </c>
      <c r="AU158" s="4">
        <v>1.8</v>
      </c>
      <c r="AV158" s="4">
        <v>0.7</v>
      </c>
      <c r="AW158" s="4">
        <f t="shared" si="14"/>
        <v>3.8282608695652178</v>
      </c>
    </row>
    <row r="159" spans="1:49" x14ac:dyDescent="0.25">
      <c r="A159" t="s">
        <v>1787</v>
      </c>
      <c r="B159" s="6" t="s">
        <v>2024</v>
      </c>
      <c r="C159" s="4"/>
      <c r="D159" s="4">
        <v>1.1000000000000001</v>
      </c>
      <c r="E159" s="4">
        <v>0.5</v>
      </c>
      <c r="F159" s="4">
        <v>1.6</v>
      </c>
      <c r="G159" s="4">
        <v>1.1000000000000001</v>
      </c>
      <c r="H159" s="4"/>
      <c r="I159" s="4"/>
      <c r="J159" s="4">
        <v>1.1000000000000001</v>
      </c>
      <c r="K159" s="4"/>
      <c r="L159" s="4"/>
      <c r="M159" s="4"/>
      <c r="N159" s="4"/>
      <c r="O159" s="4"/>
      <c r="P159" s="4"/>
      <c r="Q159" s="4"/>
      <c r="R159" s="4">
        <v>1.1000000000000001</v>
      </c>
      <c r="S159" s="4">
        <v>1.1000000000000001</v>
      </c>
      <c r="T159" s="4">
        <v>6.5</v>
      </c>
      <c r="U159" s="4">
        <v>12.9</v>
      </c>
      <c r="V159" s="4">
        <v>18.3</v>
      </c>
      <c r="W159" s="4">
        <v>26.9</v>
      </c>
      <c r="X159" s="4">
        <v>35.5</v>
      </c>
      <c r="Y159" s="4">
        <v>26.9</v>
      </c>
      <c r="Z159" s="4">
        <v>13.4</v>
      </c>
      <c r="AA159" s="4">
        <v>8.6</v>
      </c>
      <c r="AB159" s="4">
        <v>3.8</v>
      </c>
      <c r="AC159" s="4">
        <v>1.6</v>
      </c>
      <c r="AD159" s="4">
        <v>4.3</v>
      </c>
      <c r="AE159" s="4">
        <v>1.1000000000000001</v>
      </c>
      <c r="AF159" s="4"/>
      <c r="AG159" s="4">
        <v>0.5</v>
      </c>
      <c r="AH159" s="4">
        <v>2.7</v>
      </c>
      <c r="AI159" s="4">
        <v>1.6</v>
      </c>
      <c r="AJ159" s="4">
        <v>5.4</v>
      </c>
      <c r="AK159" s="4">
        <v>6.5</v>
      </c>
      <c r="AL159" s="4">
        <v>3.2</v>
      </c>
      <c r="AM159" s="4">
        <v>2.7</v>
      </c>
      <c r="AN159" s="4">
        <v>5.4</v>
      </c>
      <c r="AO159" s="4">
        <v>1.6</v>
      </c>
      <c r="AP159" s="4">
        <v>0.5</v>
      </c>
      <c r="AQ159" s="4">
        <v>3.2</v>
      </c>
      <c r="AR159" s="4">
        <v>1.6</v>
      </c>
      <c r="AS159" s="4">
        <v>2.7</v>
      </c>
      <c r="AT159" s="4">
        <v>0.5</v>
      </c>
      <c r="AU159" s="4"/>
      <c r="AV159" s="4">
        <v>0.5</v>
      </c>
      <c r="AW159" s="4">
        <f t="shared" si="14"/>
        <v>4.478260869565216</v>
      </c>
    </row>
    <row r="160" spans="1:49" x14ac:dyDescent="0.25">
      <c r="A160" t="s">
        <v>1788</v>
      </c>
      <c r="B160" s="6" t="s">
        <v>2025</v>
      </c>
      <c r="C160" s="4">
        <v>1.7</v>
      </c>
      <c r="D160" s="4">
        <v>3.3</v>
      </c>
      <c r="E160" s="4">
        <v>1.7</v>
      </c>
      <c r="F160" s="4">
        <v>1.7</v>
      </c>
      <c r="G160" s="4">
        <v>3.3</v>
      </c>
      <c r="H160" s="4">
        <v>1.7</v>
      </c>
      <c r="I160" s="4"/>
      <c r="J160" s="4"/>
      <c r="K160" s="4"/>
      <c r="L160" s="4"/>
      <c r="M160" s="4"/>
      <c r="N160" s="4"/>
      <c r="O160" s="4"/>
      <c r="P160" s="4"/>
      <c r="Q160" s="4"/>
      <c r="R160" s="4">
        <v>3.3</v>
      </c>
      <c r="S160" s="4">
        <v>1.7</v>
      </c>
      <c r="T160" s="4">
        <v>5</v>
      </c>
      <c r="U160" s="4">
        <v>33.1</v>
      </c>
      <c r="V160" s="4">
        <v>28.1</v>
      </c>
      <c r="W160" s="4">
        <v>14.9</v>
      </c>
      <c r="X160" s="4">
        <v>16.600000000000001</v>
      </c>
      <c r="Y160" s="4">
        <v>18.2</v>
      </c>
      <c r="Z160" s="4">
        <v>6.6</v>
      </c>
      <c r="AA160" s="4">
        <v>1.7</v>
      </c>
      <c r="AB160" s="4"/>
      <c r="AC160" s="4"/>
      <c r="AD160" s="4">
        <v>1.7</v>
      </c>
      <c r="AE160" s="4"/>
      <c r="AF160" s="4"/>
      <c r="AG160" s="4"/>
      <c r="AH160" s="4"/>
      <c r="AI160" s="4"/>
      <c r="AJ160" s="4">
        <v>3.3</v>
      </c>
      <c r="AK160" s="4">
        <v>6.6</v>
      </c>
      <c r="AL160" s="4">
        <v>5</v>
      </c>
      <c r="AM160" s="4">
        <v>5</v>
      </c>
      <c r="AN160" s="4">
        <v>3.3</v>
      </c>
      <c r="AO160" s="4">
        <v>3.3</v>
      </c>
      <c r="AP160" s="4"/>
      <c r="AQ160" s="4">
        <v>1.7</v>
      </c>
      <c r="AR160" s="4"/>
      <c r="AS160" s="4">
        <v>3.3</v>
      </c>
      <c r="AT160" s="4">
        <v>1.7</v>
      </c>
      <c r="AU160" s="4"/>
      <c r="AV160" s="4"/>
      <c r="AW160" s="4">
        <f t="shared" si="14"/>
        <v>3.8586956521739126</v>
      </c>
    </row>
    <row r="161" spans="1:49" x14ac:dyDescent="0.25">
      <c r="A161" t="s">
        <v>1789</v>
      </c>
      <c r="B161" s="6" t="s">
        <v>2025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>
        <v>2.2999999999999998</v>
      </c>
      <c r="O161" s="4"/>
      <c r="P161" s="4"/>
      <c r="Q161" s="4">
        <v>2.2999999999999998</v>
      </c>
      <c r="R161" s="4"/>
      <c r="S161" s="4"/>
      <c r="T161" s="4">
        <v>6.9</v>
      </c>
      <c r="U161" s="4">
        <v>4.5999999999999996</v>
      </c>
      <c r="V161" s="4">
        <v>18.3</v>
      </c>
      <c r="W161" s="4">
        <v>18.3</v>
      </c>
      <c r="X161" s="4">
        <v>36.6</v>
      </c>
      <c r="Y161" s="4">
        <v>45.8</v>
      </c>
      <c r="Z161" s="4">
        <v>16</v>
      </c>
      <c r="AA161" s="4">
        <v>6.9</v>
      </c>
      <c r="AB161" s="4"/>
      <c r="AC161" s="4"/>
      <c r="AD161" s="4"/>
      <c r="AE161" s="4"/>
      <c r="AF161" s="4"/>
      <c r="AG161" s="4"/>
      <c r="AH161" s="4"/>
      <c r="AI161" s="4">
        <v>6.9</v>
      </c>
      <c r="AJ161" s="4">
        <v>4.5999999999999996</v>
      </c>
      <c r="AK161" s="4">
        <v>18.3</v>
      </c>
      <c r="AL161" s="4">
        <v>2.2999999999999998</v>
      </c>
      <c r="AM161" s="4">
        <v>16</v>
      </c>
      <c r="AN161" s="4">
        <v>4.5999999999999996</v>
      </c>
      <c r="AO161" s="4">
        <v>2.2999999999999998</v>
      </c>
      <c r="AP161" s="4"/>
      <c r="AQ161" s="4">
        <v>2.2999999999999998</v>
      </c>
      <c r="AR161" s="4">
        <v>6.9</v>
      </c>
      <c r="AS161" s="4"/>
      <c r="AT161" s="4"/>
      <c r="AU161" s="4"/>
      <c r="AV161" s="4">
        <v>2.2999999999999998</v>
      </c>
      <c r="AW161" s="4">
        <f t="shared" si="14"/>
        <v>4.8804347826086971</v>
      </c>
    </row>
    <row r="162" spans="1:49" x14ac:dyDescent="0.25">
      <c r="A162" t="s">
        <v>1790</v>
      </c>
      <c r="B162" s="6" t="s">
        <v>2025</v>
      </c>
      <c r="C162" s="4"/>
      <c r="D162" s="4">
        <v>2.9</v>
      </c>
      <c r="E162" s="4">
        <v>1.4</v>
      </c>
      <c r="F162" s="4"/>
      <c r="G162" s="4"/>
      <c r="H162" s="4"/>
      <c r="I162" s="4"/>
      <c r="J162" s="4"/>
      <c r="K162" s="4"/>
      <c r="L162" s="4"/>
      <c r="M162" s="4">
        <v>1.4</v>
      </c>
      <c r="N162" s="4"/>
      <c r="O162" s="4">
        <v>1.4</v>
      </c>
      <c r="P162" s="4"/>
      <c r="Q162" s="4"/>
      <c r="R162" s="4">
        <v>1.4</v>
      </c>
      <c r="S162" s="4">
        <v>7.2</v>
      </c>
      <c r="T162" s="4">
        <v>21.5</v>
      </c>
      <c r="U162" s="4">
        <v>30.1</v>
      </c>
      <c r="V162" s="4">
        <v>25.8</v>
      </c>
      <c r="W162" s="4">
        <v>10</v>
      </c>
      <c r="X162" s="4">
        <v>12.9</v>
      </c>
      <c r="Y162" s="4">
        <v>11.5</v>
      </c>
      <c r="Z162" s="4">
        <v>8.6</v>
      </c>
      <c r="AA162" s="4">
        <v>5.7</v>
      </c>
      <c r="AB162" s="4">
        <v>1.4</v>
      </c>
      <c r="AC162" s="4">
        <v>1.4</v>
      </c>
      <c r="AD162" s="4">
        <v>2.9</v>
      </c>
      <c r="AE162" s="4"/>
      <c r="AF162" s="4"/>
      <c r="AG162" s="4">
        <v>1.4</v>
      </c>
      <c r="AH162" s="4">
        <v>1.4</v>
      </c>
      <c r="AI162" s="4">
        <v>4.3</v>
      </c>
      <c r="AJ162" s="4">
        <v>4.3</v>
      </c>
      <c r="AK162" s="4">
        <v>5.7</v>
      </c>
      <c r="AL162" s="4">
        <v>18.600000000000001</v>
      </c>
      <c r="AM162" s="4">
        <v>17.2</v>
      </c>
      <c r="AN162" s="4">
        <v>4.3</v>
      </c>
      <c r="AO162" s="4">
        <v>2.9</v>
      </c>
      <c r="AP162" s="4">
        <v>2.9</v>
      </c>
      <c r="AQ162" s="4"/>
      <c r="AR162" s="4">
        <v>1.4</v>
      </c>
      <c r="AS162" s="4"/>
      <c r="AT162" s="4">
        <v>1.4</v>
      </c>
      <c r="AU162" s="4">
        <v>1.4</v>
      </c>
      <c r="AV162" s="4"/>
      <c r="AW162" s="4">
        <f t="shared" si="14"/>
        <v>4.6673913043478281</v>
      </c>
    </row>
    <row r="163" spans="1:49" x14ac:dyDescent="0.25">
      <c r="A163" t="s">
        <v>1791</v>
      </c>
      <c r="B163" s="6" t="s">
        <v>2025</v>
      </c>
      <c r="C163" s="4"/>
      <c r="D163" s="4"/>
      <c r="E163" s="4">
        <v>1.7</v>
      </c>
      <c r="F163" s="4">
        <v>6.8</v>
      </c>
      <c r="G163" s="4">
        <v>3.4</v>
      </c>
      <c r="H163" s="4"/>
      <c r="I163" s="4"/>
      <c r="J163" s="4"/>
      <c r="K163" s="4"/>
      <c r="L163" s="4"/>
      <c r="M163" s="4"/>
      <c r="N163" s="4"/>
      <c r="O163" s="4"/>
      <c r="P163" s="4">
        <v>1.7</v>
      </c>
      <c r="Q163" s="4"/>
      <c r="R163" s="4"/>
      <c r="S163" s="4">
        <v>3.4</v>
      </c>
      <c r="T163" s="4">
        <v>27.2</v>
      </c>
      <c r="U163" s="4">
        <v>51</v>
      </c>
      <c r="V163" s="4">
        <v>49.3</v>
      </c>
      <c r="W163" s="4">
        <v>22.1</v>
      </c>
      <c r="X163" s="4">
        <v>11.9</v>
      </c>
      <c r="Y163" s="4">
        <v>10.199999999999999</v>
      </c>
      <c r="Z163" s="4">
        <v>10.199999999999999</v>
      </c>
      <c r="AA163" s="4">
        <v>3.4</v>
      </c>
      <c r="AB163" s="4">
        <v>1.7</v>
      </c>
      <c r="AC163" s="4"/>
      <c r="AD163" s="4"/>
      <c r="AE163" s="4"/>
      <c r="AF163" s="4"/>
      <c r="AG163" s="4"/>
      <c r="AH163" s="4"/>
      <c r="AI163" s="4"/>
      <c r="AJ163" s="4">
        <v>1.7</v>
      </c>
      <c r="AK163" s="4">
        <v>10.199999999999999</v>
      </c>
      <c r="AL163" s="4">
        <v>6.8</v>
      </c>
      <c r="AM163" s="4">
        <v>1.7</v>
      </c>
      <c r="AN163" s="4">
        <v>5.0999999999999996</v>
      </c>
      <c r="AO163" s="4">
        <v>1.7</v>
      </c>
      <c r="AP163" s="4">
        <v>1.7</v>
      </c>
      <c r="AQ163" s="4">
        <v>5.0999999999999996</v>
      </c>
      <c r="AR163" s="4"/>
      <c r="AS163" s="4"/>
      <c r="AT163" s="4">
        <v>1.7</v>
      </c>
      <c r="AU163" s="4"/>
      <c r="AV163" s="4"/>
      <c r="AW163" s="4">
        <f t="shared" si="14"/>
        <v>5.2108695652173891</v>
      </c>
    </row>
    <row r="164" spans="1:49" x14ac:dyDescent="0.25">
      <c r="A164" t="s">
        <v>1792</v>
      </c>
      <c r="B164" s="6" t="s">
        <v>2025</v>
      </c>
      <c r="C164" s="4"/>
      <c r="D164" s="4">
        <v>3.9</v>
      </c>
      <c r="E164" s="4"/>
      <c r="F164" s="4"/>
      <c r="G164" s="4"/>
      <c r="H164" s="4">
        <v>2</v>
      </c>
      <c r="I164" s="4"/>
      <c r="J164" s="4"/>
      <c r="K164" s="4"/>
      <c r="L164" s="4"/>
      <c r="M164" s="4"/>
      <c r="N164" s="4"/>
      <c r="O164" s="4"/>
      <c r="P164" s="4"/>
      <c r="Q164" s="4">
        <v>5.9</v>
      </c>
      <c r="R164" s="4">
        <v>7.9</v>
      </c>
      <c r="S164" s="4">
        <v>25.6</v>
      </c>
      <c r="T164" s="4">
        <v>21.7</v>
      </c>
      <c r="U164" s="4">
        <v>21.7</v>
      </c>
      <c r="V164" s="4">
        <v>3.9</v>
      </c>
      <c r="W164" s="4">
        <v>2</v>
      </c>
      <c r="X164" s="4">
        <v>3.9</v>
      </c>
      <c r="Y164" s="4">
        <v>2</v>
      </c>
      <c r="Z164" s="4">
        <v>7.9</v>
      </c>
      <c r="AA164" s="4">
        <v>3.9</v>
      </c>
      <c r="AB164" s="4">
        <v>3.9</v>
      </c>
      <c r="AC164" s="4">
        <v>2</v>
      </c>
      <c r="AD164" s="4">
        <v>2</v>
      </c>
      <c r="AE164" s="4"/>
      <c r="AF164" s="4"/>
      <c r="AG164" s="4"/>
      <c r="AH164" s="4"/>
      <c r="AI164" s="4"/>
      <c r="AJ164" s="4"/>
      <c r="AK164" s="4">
        <v>5.9</v>
      </c>
      <c r="AL164" s="4">
        <v>7.9</v>
      </c>
      <c r="AM164" s="4">
        <v>5.9</v>
      </c>
      <c r="AN164" s="4">
        <v>3.9</v>
      </c>
      <c r="AO164" s="4">
        <v>3.9</v>
      </c>
      <c r="AP164" s="4">
        <v>2</v>
      </c>
      <c r="AQ164" s="4"/>
      <c r="AR164" s="4"/>
      <c r="AS164" s="4">
        <v>2</v>
      </c>
      <c r="AT164" s="4"/>
      <c r="AU164" s="4"/>
      <c r="AV164" s="4"/>
      <c r="AW164" s="4">
        <f t="shared" ref="AW164:AW169" si="15">SUM(C164:AV164)/46</f>
        <v>3.2978260869565226</v>
      </c>
    </row>
    <row r="165" spans="1:49" x14ac:dyDescent="0.25">
      <c r="A165" t="s">
        <v>1793</v>
      </c>
      <c r="B165" s="6" t="s">
        <v>2025</v>
      </c>
      <c r="C165" s="4"/>
      <c r="D165" s="4"/>
      <c r="E165" s="4">
        <v>3.1</v>
      </c>
      <c r="F165" s="4"/>
      <c r="G165" s="4">
        <v>1.6</v>
      </c>
      <c r="H165" s="4"/>
      <c r="I165" s="4"/>
      <c r="J165" s="4"/>
      <c r="K165" s="4"/>
      <c r="L165" s="4"/>
      <c r="M165" s="4"/>
      <c r="N165" s="4">
        <v>1.6</v>
      </c>
      <c r="O165" s="4"/>
      <c r="P165" s="4"/>
      <c r="Q165" s="4"/>
      <c r="R165" s="4">
        <v>1.6</v>
      </c>
      <c r="S165" s="4">
        <v>7.8</v>
      </c>
      <c r="T165" s="4">
        <v>10.9</v>
      </c>
      <c r="U165" s="4">
        <v>34.200000000000003</v>
      </c>
      <c r="V165" s="4">
        <v>12.4</v>
      </c>
      <c r="W165" s="4">
        <v>15.6</v>
      </c>
      <c r="X165" s="4">
        <v>21.8</v>
      </c>
      <c r="Y165" s="4">
        <v>9.3000000000000007</v>
      </c>
      <c r="Z165" s="4">
        <v>7.8</v>
      </c>
      <c r="AA165" s="4">
        <v>3.1</v>
      </c>
      <c r="AB165" s="4">
        <v>3.1</v>
      </c>
      <c r="AC165" s="4">
        <v>1.6</v>
      </c>
      <c r="AD165" s="4"/>
      <c r="AE165" s="4">
        <v>1.6</v>
      </c>
      <c r="AF165" s="4">
        <v>1.6</v>
      </c>
      <c r="AG165" s="4"/>
      <c r="AH165" s="4"/>
      <c r="AI165" s="4">
        <v>1.6</v>
      </c>
      <c r="AJ165" s="4">
        <v>4.7</v>
      </c>
      <c r="AK165" s="4">
        <v>7.8</v>
      </c>
      <c r="AL165" s="4">
        <v>14</v>
      </c>
      <c r="AM165" s="4"/>
      <c r="AN165" s="4">
        <v>6.2</v>
      </c>
      <c r="AO165" s="4">
        <v>4.7</v>
      </c>
      <c r="AP165" s="4">
        <v>1.6</v>
      </c>
      <c r="AQ165" s="4"/>
      <c r="AR165" s="4"/>
      <c r="AS165" s="4">
        <v>1.6</v>
      </c>
      <c r="AT165" s="4"/>
      <c r="AU165" s="4"/>
      <c r="AV165" s="4"/>
      <c r="AW165" s="4">
        <f t="shared" si="15"/>
        <v>3.932608695652172</v>
      </c>
    </row>
    <row r="166" spans="1:49" x14ac:dyDescent="0.25">
      <c r="A166" t="s">
        <v>1794</v>
      </c>
      <c r="B166" s="6" t="s">
        <v>2025</v>
      </c>
      <c r="C166" s="4"/>
      <c r="D166" s="4">
        <v>2.7</v>
      </c>
      <c r="E166" s="4">
        <v>2.7</v>
      </c>
      <c r="F166" s="4">
        <v>2.7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>
        <v>10.8</v>
      </c>
      <c r="V166" s="4">
        <v>16.3</v>
      </c>
      <c r="W166" s="4">
        <v>8.1</v>
      </c>
      <c r="X166" s="4"/>
      <c r="Y166" s="4">
        <v>2.7</v>
      </c>
      <c r="Z166" s="4"/>
      <c r="AA166" s="4">
        <v>2.7</v>
      </c>
      <c r="AB166" s="4"/>
      <c r="AC166" s="4"/>
      <c r="AD166" s="4"/>
      <c r="AE166" s="4"/>
      <c r="AF166" s="4"/>
      <c r="AG166" s="4"/>
      <c r="AH166" s="4"/>
      <c r="AI166" s="4">
        <v>5.4</v>
      </c>
      <c r="AJ166" s="4">
        <v>2.7</v>
      </c>
      <c r="AK166" s="4">
        <v>8.1</v>
      </c>
      <c r="AL166" s="4"/>
      <c r="AM166" s="4">
        <v>10.8</v>
      </c>
      <c r="AN166" s="4"/>
      <c r="AO166" s="4">
        <v>5.4</v>
      </c>
      <c r="AP166" s="4"/>
      <c r="AQ166" s="4">
        <v>2.7</v>
      </c>
      <c r="AR166" s="4"/>
      <c r="AS166" s="4"/>
      <c r="AT166" s="4"/>
      <c r="AU166" s="4">
        <v>2.7</v>
      </c>
      <c r="AV166" s="4"/>
      <c r="AW166" s="4">
        <f t="shared" si="15"/>
        <v>1.880434782608696</v>
      </c>
    </row>
    <row r="167" spans="1:49" x14ac:dyDescent="0.25">
      <c r="A167" t="s">
        <v>1795</v>
      </c>
      <c r="B167" s="6" t="s">
        <v>2025</v>
      </c>
      <c r="C167" s="4"/>
      <c r="D167" s="4">
        <v>4.0999999999999996</v>
      </c>
      <c r="E167" s="4">
        <v>1</v>
      </c>
      <c r="F167" s="4"/>
      <c r="G167" s="4">
        <v>1</v>
      </c>
      <c r="H167" s="4">
        <v>1</v>
      </c>
      <c r="I167" s="4"/>
      <c r="J167" s="4"/>
      <c r="K167" s="4">
        <v>1</v>
      </c>
      <c r="L167" s="4"/>
      <c r="M167" s="4">
        <v>1</v>
      </c>
      <c r="N167" s="4"/>
      <c r="O167" s="4">
        <v>1</v>
      </c>
      <c r="P167" s="4"/>
      <c r="Q167" s="4"/>
      <c r="R167" s="4"/>
      <c r="S167" s="4">
        <v>5.0999999999999996</v>
      </c>
      <c r="T167" s="4">
        <v>15.3</v>
      </c>
      <c r="U167" s="4">
        <v>25.6</v>
      </c>
      <c r="V167" s="4">
        <v>39.9</v>
      </c>
      <c r="W167" s="4">
        <v>13.3</v>
      </c>
      <c r="X167" s="4">
        <v>14.3</v>
      </c>
      <c r="Y167" s="4">
        <v>10.199999999999999</v>
      </c>
      <c r="Z167" s="4">
        <v>10.199999999999999</v>
      </c>
      <c r="AA167" s="4">
        <v>2</v>
      </c>
      <c r="AB167" s="4">
        <v>1</v>
      </c>
      <c r="AC167" s="4">
        <v>2</v>
      </c>
      <c r="AD167" s="4"/>
      <c r="AE167" s="4"/>
      <c r="AF167" s="4">
        <v>1</v>
      </c>
      <c r="AG167" s="4"/>
      <c r="AH167" s="4">
        <v>1</v>
      </c>
      <c r="AI167" s="4">
        <v>2</v>
      </c>
      <c r="AJ167" s="4">
        <v>9.1999999999999993</v>
      </c>
      <c r="AK167" s="4">
        <v>12.3</v>
      </c>
      <c r="AL167" s="4">
        <v>14.3</v>
      </c>
      <c r="AM167" s="4">
        <v>4.0999999999999996</v>
      </c>
      <c r="AN167" s="4">
        <v>7.2</v>
      </c>
      <c r="AO167" s="4">
        <v>1</v>
      </c>
      <c r="AP167" s="4">
        <v>2</v>
      </c>
      <c r="AQ167" s="4">
        <v>3.1</v>
      </c>
      <c r="AR167" s="4"/>
      <c r="AS167" s="4">
        <v>1</v>
      </c>
      <c r="AT167" s="4"/>
      <c r="AU167" s="4"/>
      <c r="AV167" s="4"/>
      <c r="AW167" s="4">
        <f t="shared" si="15"/>
        <v>4.5043478260869554</v>
      </c>
    </row>
    <row r="168" spans="1:49" x14ac:dyDescent="0.25">
      <c r="A168" t="s">
        <v>1796</v>
      </c>
      <c r="B168" s="6" t="s">
        <v>2025</v>
      </c>
      <c r="C168" s="4"/>
      <c r="D168" s="4"/>
      <c r="E168" s="4">
        <v>2.2000000000000002</v>
      </c>
      <c r="F168" s="4"/>
      <c r="G168" s="4"/>
      <c r="H168" s="4"/>
      <c r="I168" s="4"/>
      <c r="J168" s="4">
        <v>2.2000000000000002</v>
      </c>
      <c r="K168" s="4"/>
      <c r="L168" s="4"/>
      <c r="M168" s="4"/>
      <c r="N168" s="4"/>
      <c r="O168" s="4"/>
      <c r="P168" s="4"/>
      <c r="Q168" s="4"/>
      <c r="R168" s="4"/>
      <c r="S168" s="4"/>
      <c r="T168" s="4">
        <v>6.6</v>
      </c>
      <c r="U168" s="4">
        <v>15.4</v>
      </c>
      <c r="V168" s="4">
        <v>11</v>
      </c>
      <c r="W168" s="4">
        <v>8.8000000000000007</v>
      </c>
      <c r="X168" s="4">
        <v>11</v>
      </c>
      <c r="Y168" s="4">
        <v>2.2000000000000002</v>
      </c>
      <c r="Z168" s="4">
        <v>4.4000000000000004</v>
      </c>
      <c r="AA168" s="4">
        <v>6.6</v>
      </c>
      <c r="AB168" s="4"/>
      <c r="AC168" s="4"/>
      <c r="AD168" s="4">
        <v>4.4000000000000004</v>
      </c>
      <c r="AE168" s="4">
        <v>2.2000000000000002</v>
      </c>
      <c r="AF168" s="4"/>
      <c r="AG168" s="4"/>
      <c r="AH168" s="4"/>
      <c r="AI168" s="4">
        <v>2.2000000000000002</v>
      </c>
      <c r="AJ168" s="4">
        <v>4.4000000000000004</v>
      </c>
      <c r="AK168" s="4">
        <v>4.4000000000000004</v>
      </c>
      <c r="AL168" s="4">
        <v>4.4000000000000004</v>
      </c>
      <c r="AM168" s="4">
        <v>4.4000000000000004</v>
      </c>
      <c r="AN168" s="4">
        <v>2.2000000000000002</v>
      </c>
      <c r="AO168" s="4">
        <v>4.4000000000000004</v>
      </c>
      <c r="AP168" s="4"/>
      <c r="AQ168" s="4"/>
      <c r="AR168" s="4"/>
      <c r="AS168" s="4"/>
      <c r="AT168" s="4"/>
      <c r="AU168" s="4"/>
      <c r="AV168" s="4"/>
      <c r="AW168" s="4">
        <f t="shared" si="15"/>
        <v>2.2478260869565228</v>
      </c>
    </row>
    <row r="169" spans="1:49" x14ac:dyDescent="0.25">
      <c r="A169" t="s">
        <v>1981</v>
      </c>
      <c r="B169" s="6" t="s">
        <v>2025</v>
      </c>
      <c r="C169" s="4">
        <v>0.8</v>
      </c>
      <c r="D169" s="4">
        <v>1</v>
      </c>
      <c r="E169" s="4">
        <v>1.7</v>
      </c>
      <c r="F169" s="4">
        <v>1</v>
      </c>
      <c r="G169" s="4">
        <v>0.6</v>
      </c>
      <c r="H169" s="4">
        <v>0.6</v>
      </c>
      <c r="I169" s="4">
        <v>0.4</v>
      </c>
      <c r="J169" s="4">
        <v>0.4</v>
      </c>
      <c r="K169" s="4">
        <v>0.6</v>
      </c>
      <c r="L169" s="4"/>
      <c r="M169" s="4">
        <v>0.3</v>
      </c>
      <c r="N169" s="4">
        <v>0.1</v>
      </c>
      <c r="O169" s="4">
        <v>0.1</v>
      </c>
      <c r="P169" s="4">
        <v>0.1</v>
      </c>
      <c r="Q169" s="4">
        <v>0.4</v>
      </c>
      <c r="R169" s="4">
        <v>1.1000000000000001</v>
      </c>
      <c r="S169" s="4">
        <v>2.4</v>
      </c>
      <c r="T169" s="4">
        <v>9.8000000000000007</v>
      </c>
      <c r="U169" s="4">
        <v>18.100000000000001</v>
      </c>
      <c r="V169" s="4">
        <v>21.7</v>
      </c>
      <c r="W169" s="4">
        <v>13.6</v>
      </c>
      <c r="X169" s="4">
        <v>11.7</v>
      </c>
      <c r="Y169" s="4">
        <v>8.6999999999999993</v>
      </c>
      <c r="Z169" s="4">
        <v>8.3000000000000007</v>
      </c>
      <c r="AA169" s="4">
        <v>4.5</v>
      </c>
      <c r="AB169" s="4">
        <v>2.2999999999999998</v>
      </c>
      <c r="AC169" s="4">
        <v>2</v>
      </c>
      <c r="AD169" s="4">
        <v>1.3</v>
      </c>
      <c r="AE169" s="4">
        <v>1</v>
      </c>
      <c r="AF169" s="4">
        <v>0.8</v>
      </c>
      <c r="AG169" s="4">
        <v>0.8</v>
      </c>
      <c r="AH169" s="4">
        <v>0.4</v>
      </c>
      <c r="AI169" s="4">
        <v>1.4</v>
      </c>
      <c r="AJ169" s="4">
        <v>3.8</v>
      </c>
      <c r="AK169" s="4">
        <v>7.2</v>
      </c>
      <c r="AL169" s="4">
        <v>6.9</v>
      </c>
      <c r="AM169" s="4">
        <v>6.9</v>
      </c>
      <c r="AN169" s="4">
        <v>4.9000000000000004</v>
      </c>
      <c r="AO169" s="4">
        <v>2.5</v>
      </c>
      <c r="AP169" s="4">
        <v>2.1</v>
      </c>
      <c r="AQ169" s="4">
        <v>1.3</v>
      </c>
      <c r="AR169" s="4">
        <v>0.8</v>
      </c>
      <c r="AS169" s="4">
        <v>1</v>
      </c>
      <c r="AT169" s="4">
        <v>0.8</v>
      </c>
      <c r="AU169" s="4">
        <v>0.3</v>
      </c>
      <c r="AV169" s="4">
        <v>0.1</v>
      </c>
      <c r="AW169" s="4">
        <f t="shared" si="15"/>
        <v>3.4043478260869575</v>
      </c>
    </row>
    <row r="170" spans="1:49" x14ac:dyDescent="0.25">
      <c r="A170" t="s">
        <v>1797</v>
      </c>
      <c r="B170" s="6" t="s">
        <v>2026</v>
      </c>
      <c r="C170" s="4"/>
      <c r="D170" s="4"/>
      <c r="E170" s="4">
        <v>2.6</v>
      </c>
      <c r="F170" s="4"/>
      <c r="G170" s="4">
        <v>1.3</v>
      </c>
      <c r="H170" s="4">
        <v>1.3</v>
      </c>
      <c r="I170" s="4"/>
      <c r="J170" s="4"/>
      <c r="K170" s="4"/>
      <c r="L170" s="4"/>
      <c r="M170" s="4">
        <v>1.3</v>
      </c>
      <c r="N170" s="4"/>
      <c r="O170" s="4"/>
      <c r="P170" s="4"/>
      <c r="Q170" s="4"/>
      <c r="R170" s="4"/>
      <c r="S170" s="4">
        <v>5.0999999999999996</v>
      </c>
      <c r="T170" s="4">
        <v>15.3</v>
      </c>
      <c r="U170" s="4">
        <v>23</v>
      </c>
      <c r="V170" s="4">
        <v>20.5</v>
      </c>
      <c r="W170" s="4">
        <v>14.1</v>
      </c>
      <c r="X170" s="4">
        <v>12.8</v>
      </c>
      <c r="Y170" s="4">
        <v>10.199999999999999</v>
      </c>
      <c r="Z170" s="4">
        <v>5.0999999999999996</v>
      </c>
      <c r="AA170" s="4">
        <v>7.7</v>
      </c>
      <c r="AB170" s="4">
        <v>3.8</v>
      </c>
      <c r="AC170" s="4"/>
      <c r="AD170" s="4">
        <v>1.3</v>
      </c>
      <c r="AE170" s="4"/>
      <c r="AF170" s="4">
        <v>2.6</v>
      </c>
      <c r="AG170" s="4"/>
      <c r="AH170" s="4">
        <v>2.6</v>
      </c>
      <c r="AI170" s="4">
        <v>5.0999999999999996</v>
      </c>
      <c r="AJ170" s="4">
        <v>6.4</v>
      </c>
      <c r="AK170" s="4">
        <v>9</v>
      </c>
      <c r="AL170" s="4">
        <v>5.0999999999999996</v>
      </c>
      <c r="AM170" s="4">
        <v>7.7</v>
      </c>
      <c r="AN170" s="4">
        <v>1.3</v>
      </c>
      <c r="AO170" s="4">
        <v>3.8</v>
      </c>
      <c r="AP170" s="4">
        <v>2.6</v>
      </c>
      <c r="AQ170" s="4"/>
      <c r="AR170" s="4"/>
      <c r="AS170" s="4"/>
      <c r="AT170" s="4"/>
      <c r="AU170" s="4">
        <v>1.3</v>
      </c>
      <c r="AV170" s="4"/>
      <c r="AW170" s="4">
        <f t="shared" ref="AW170:AW176" si="16">SUM(C170:AV170)/46</f>
        <v>3.758695652173913</v>
      </c>
    </row>
    <row r="171" spans="1:49" x14ac:dyDescent="0.25">
      <c r="A171" t="s">
        <v>1982</v>
      </c>
      <c r="B171" s="6" t="s">
        <v>2026</v>
      </c>
      <c r="C171" s="4">
        <v>0.6</v>
      </c>
      <c r="D171" s="4">
        <v>1.5</v>
      </c>
      <c r="E171" s="4">
        <v>0.9</v>
      </c>
      <c r="F171" s="4">
        <v>0.6</v>
      </c>
      <c r="G171" s="4">
        <v>0.6</v>
      </c>
      <c r="H171" s="4">
        <v>0.6</v>
      </c>
      <c r="I171" s="4">
        <v>0.9</v>
      </c>
      <c r="J171" s="4">
        <v>0.6</v>
      </c>
      <c r="K171" s="4">
        <v>0.3</v>
      </c>
      <c r="L171" s="4">
        <v>0.6</v>
      </c>
      <c r="M171" s="4">
        <v>0.6</v>
      </c>
      <c r="N171" s="4">
        <v>0.9</v>
      </c>
      <c r="O171" s="4">
        <v>0.6</v>
      </c>
      <c r="P171" s="4"/>
      <c r="Q171" s="4"/>
      <c r="R171" s="4">
        <v>1.2</v>
      </c>
      <c r="S171" s="4">
        <v>3.5</v>
      </c>
      <c r="T171" s="4">
        <v>12.5</v>
      </c>
      <c r="U171" s="4">
        <v>21.5</v>
      </c>
      <c r="V171" s="4">
        <v>24.7</v>
      </c>
      <c r="W171" s="4">
        <v>18.3</v>
      </c>
      <c r="X171" s="4">
        <v>14.8</v>
      </c>
      <c r="Y171" s="4">
        <v>14.5</v>
      </c>
      <c r="Z171" s="4">
        <v>12.5</v>
      </c>
      <c r="AA171" s="4">
        <v>7.8</v>
      </c>
      <c r="AB171" s="4">
        <v>4.4000000000000004</v>
      </c>
      <c r="AC171" s="4">
        <v>4.0999999999999996</v>
      </c>
      <c r="AD171" s="4">
        <v>2.6</v>
      </c>
      <c r="AE171" s="4">
        <v>3.5</v>
      </c>
      <c r="AF171" s="4">
        <v>1.7</v>
      </c>
      <c r="AG171" s="4">
        <v>0.6</v>
      </c>
      <c r="AH171" s="4">
        <v>0.6</v>
      </c>
      <c r="AI171" s="4">
        <v>3.5</v>
      </c>
      <c r="AJ171" s="4">
        <v>5.5</v>
      </c>
      <c r="AK171" s="4">
        <v>5.5</v>
      </c>
      <c r="AL171" s="4">
        <v>6.1</v>
      </c>
      <c r="AM171" s="4">
        <v>5.8</v>
      </c>
      <c r="AN171" s="4">
        <v>4.7</v>
      </c>
      <c r="AO171" s="4">
        <v>3.2</v>
      </c>
      <c r="AP171" s="4">
        <v>0.9</v>
      </c>
      <c r="AQ171" s="4">
        <v>1.2</v>
      </c>
      <c r="AR171" s="4">
        <v>0.9</v>
      </c>
      <c r="AS171" s="4">
        <v>0.6</v>
      </c>
      <c r="AT171" s="4">
        <v>1.7</v>
      </c>
      <c r="AU171" s="4">
        <v>0.6</v>
      </c>
      <c r="AV171" s="4"/>
      <c r="AW171" s="4">
        <f t="shared" si="16"/>
        <v>4.3108695652173905</v>
      </c>
    </row>
    <row r="172" spans="1:49" x14ac:dyDescent="0.25">
      <c r="A172" t="s">
        <v>1798</v>
      </c>
      <c r="B172" s="6" t="s">
        <v>2027</v>
      </c>
      <c r="C172" s="4"/>
      <c r="D172" s="4"/>
      <c r="E172" s="4">
        <v>1.8</v>
      </c>
      <c r="F172" s="4"/>
      <c r="G172" s="4"/>
      <c r="H172" s="4"/>
      <c r="I172" s="4"/>
      <c r="J172" s="4">
        <v>1.8</v>
      </c>
      <c r="K172" s="4"/>
      <c r="L172" s="4"/>
      <c r="M172" s="4"/>
      <c r="N172" s="4"/>
      <c r="O172" s="4"/>
      <c r="P172" s="4"/>
      <c r="Q172" s="4"/>
      <c r="R172" s="4"/>
      <c r="S172" s="4"/>
      <c r="T172" s="4">
        <v>7.2</v>
      </c>
      <c r="U172" s="4">
        <v>41.7</v>
      </c>
      <c r="V172" s="4">
        <v>21.7</v>
      </c>
      <c r="W172" s="4">
        <v>21.7</v>
      </c>
      <c r="X172" s="4">
        <v>5.4</v>
      </c>
      <c r="Y172" s="4">
        <v>9.1</v>
      </c>
      <c r="Z172" s="4">
        <v>9.1</v>
      </c>
      <c r="AA172" s="4">
        <v>5.4</v>
      </c>
      <c r="AB172" s="4"/>
      <c r="AC172" s="4"/>
      <c r="AD172" s="4">
        <v>1.8</v>
      </c>
      <c r="AE172" s="4"/>
      <c r="AF172" s="4">
        <v>1.8</v>
      </c>
      <c r="AG172" s="4">
        <v>1.8</v>
      </c>
      <c r="AH172" s="4"/>
      <c r="AI172" s="4"/>
      <c r="AJ172" s="4">
        <v>3.6</v>
      </c>
      <c r="AK172" s="4">
        <v>9.1</v>
      </c>
      <c r="AL172" s="4">
        <v>5.4</v>
      </c>
      <c r="AM172" s="4">
        <v>10.9</v>
      </c>
      <c r="AN172" s="4">
        <v>5.4</v>
      </c>
      <c r="AO172" s="4">
        <v>1.8</v>
      </c>
      <c r="AP172" s="4"/>
      <c r="AQ172" s="4"/>
      <c r="AR172" s="4"/>
      <c r="AS172" s="4">
        <v>3.6</v>
      </c>
      <c r="AT172" s="4"/>
      <c r="AU172" s="4"/>
      <c r="AV172" s="4">
        <v>1.8</v>
      </c>
      <c r="AW172" s="4">
        <f t="shared" si="16"/>
        <v>3.7369565217391312</v>
      </c>
    </row>
    <row r="173" spans="1:49" x14ac:dyDescent="0.25">
      <c r="A173" t="s">
        <v>1983</v>
      </c>
      <c r="B173" s="6" t="s">
        <v>2027</v>
      </c>
      <c r="C173" s="4">
        <v>0.4</v>
      </c>
      <c r="D173" s="4">
        <v>0.4</v>
      </c>
      <c r="E173" s="4">
        <v>1.2</v>
      </c>
      <c r="F173" s="4">
        <v>0.8</v>
      </c>
      <c r="G173" s="4">
        <v>0.8</v>
      </c>
      <c r="H173" s="4"/>
      <c r="I173" s="4">
        <v>0.4</v>
      </c>
      <c r="J173" s="4">
        <v>0.4</v>
      </c>
      <c r="K173" s="4"/>
      <c r="L173" s="4"/>
      <c r="M173" s="4">
        <v>0.8</v>
      </c>
      <c r="N173" s="4"/>
      <c r="O173" s="4"/>
      <c r="P173" s="4"/>
      <c r="Q173" s="4">
        <v>2</v>
      </c>
      <c r="R173" s="4">
        <v>1.6</v>
      </c>
      <c r="S173" s="4">
        <v>5.0999999999999996</v>
      </c>
      <c r="T173" s="4">
        <v>11</v>
      </c>
      <c r="U173" s="4">
        <v>19.2</v>
      </c>
      <c r="V173" s="4">
        <v>19.600000000000001</v>
      </c>
      <c r="W173" s="4">
        <v>14.1</v>
      </c>
      <c r="X173" s="4">
        <v>13.7</v>
      </c>
      <c r="Y173" s="4">
        <v>13.7</v>
      </c>
      <c r="Z173" s="4">
        <v>6.3</v>
      </c>
      <c r="AA173" s="4">
        <v>5.0999999999999996</v>
      </c>
      <c r="AB173" s="4">
        <v>2.7</v>
      </c>
      <c r="AC173" s="4">
        <v>3.1</v>
      </c>
      <c r="AD173" s="4">
        <v>2.2999999999999998</v>
      </c>
      <c r="AE173" s="4">
        <v>2.7</v>
      </c>
      <c r="AF173" s="4">
        <v>1.6</v>
      </c>
      <c r="AG173" s="4">
        <v>1.2</v>
      </c>
      <c r="AH173" s="4">
        <v>1.6</v>
      </c>
      <c r="AI173" s="4">
        <v>1.6</v>
      </c>
      <c r="AJ173" s="4">
        <v>4.3</v>
      </c>
      <c r="AK173" s="4">
        <v>6.6</v>
      </c>
      <c r="AL173" s="4">
        <v>9.8000000000000007</v>
      </c>
      <c r="AM173" s="4">
        <v>5.5</v>
      </c>
      <c r="AN173" s="4">
        <v>5.5</v>
      </c>
      <c r="AO173" s="4">
        <v>4.3</v>
      </c>
      <c r="AP173" s="4">
        <v>2.2999999999999998</v>
      </c>
      <c r="AQ173" s="4">
        <v>1.6</v>
      </c>
      <c r="AR173" s="4">
        <v>2.2999999999999998</v>
      </c>
      <c r="AS173" s="4">
        <v>0.8</v>
      </c>
      <c r="AT173" s="4">
        <v>1.2</v>
      </c>
      <c r="AU173" s="4">
        <v>0.8</v>
      </c>
      <c r="AV173" s="4">
        <v>0.4</v>
      </c>
      <c r="AW173" s="4">
        <f t="shared" si="16"/>
        <v>3.8869565217391311</v>
      </c>
    </row>
    <row r="174" spans="1:49" x14ac:dyDescent="0.25">
      <c r="A174" t="s">
        <v>1799</v>
      </c>
      <c r="B174" s="6" t="s">
        <v>2028</v>
      </c>
      <c r="C174" s="4"/>
      <c r="D174" s="4">
        <v>1.4</v>
      </c>
      <c r="E174" s="4">
        <v>2.9</v>
      </c>
      <c r="F174" s="4">
        <v>2.9</v>
      </c>
      <c r="G174" s="4">
        <v>4.3</v>
      </c>
      <c r="H174" s="4">
        <v>1.4</v>
      </c>
      <c r="I174" s="4">
        <v>1.4</v>
      </c>
      <c r="J174" s="4"/>
      <c r="K174" s="4"/>
      <c r="L174" s="4"/>
      <c r="M174" s="4"/>
      <c r="N174" s="4">
        <v>1.4</v>
      </c>
      <c r="O174" s="4"/>
      <c r="P174" s="4"/>
      <c r="Q174" s="4"/>
      <c r="R174" s="4"/>
      <c r="S174" s="4">
        <v>1.4</v>
      </c>
      <c r="T174" s="4">
        <v>4.3</v>
      </c>
      <c r="U174" s="4">
        <v>24.3</v>
      </c>
      <c r="V174" s="4">
        <v>32.9</v>
      </c>
      <c r="W174" s="4">
        <v>45.8</v>
      </c>
      <c r="X174" s="4">
        <v>40.1</v>
      </c>
      <c r="Y174" s="4">
        <v>25.8</v>
      </c>
      <c r="Z174" s="4">
        <v>5.7</v>
      </c>
      <c r="AA174" s="4">
        <v>5.7</v>
      </c>
      <c r="AB174" s="4">
        <v>2.9</v>
      </c>
      <c r="AC174" s="4">
        <v>1.4</v>
      </c>
      <c r="AD174" s="4">
        <v>1.4</v>
      </c>
      <c r="AE174" s="4">
        <v>1.4</v>
      </c>
      <c r="AF174" s="4"/>
      <c r="AG174" s="4">
        <v>4.3</v>
      </c>
      <c r="AH174" s="4">
        <v>1.4</v>
      </c>
      <c r="AI174" s="4">
        <v>4.3</v>
      </c>
      <c r="AJ174" s="4">
        <v>5.7</v>
      </c>
      <c r="AK174" s="4">
        <v>1.4</v>
      </c>
      <c r="AL174" s="4">
        <v>2.9</v>
      </c>
      <c r="AM174" s="4"/>
      <c r="AN174" s="4">
        <v>2.9</v>
      </c>
      <c r="AO174" s="4">
        <v>1.4</v>
      </c>
      <c r="AP174" s="4">
        <v>1.4</v>
      </c>
      <c r="AQ174" s="4">
        <v>8.6</v>
      </c>
      <c r="AR174" s="4">
        <v>2.9</v>
      </c>
      <c r="AS174" s="4"/>
      <c r="AT174" s="4">
        <v>2.9</v>
      </c>
      <c r="AU174" s="4">
        <v>1.4</v>
      </c>
      <c r="AV174" s="4"/>
      <c r="AW174" s="4">
        <f t="shared" si="16"/>
        <v>5.4413043478260885</v>
      </c>
    </row>
    <row r="175" spans="1:49" x14ac:dyDescent="0.25">
      <c r="A175" t="s">
        <v>1800</v>
      </c>
      <c r="B175" s="6" t="s">
        <v>2028</v>
      </c>
      <c r="C175" s="4"/>
      <c r="D175" s="4"/>
      <c r="E175" s="4"/>
      <c r="F175" s="4">
        <v>1.9</v>
      </c>
      <c r="G175" s="4">
        <v>1.9</v>
      </c>
      <c r="H175" s="4"/>
      <c r="I175" s="4"/>
      <c r="J175" s="4"/>
      <c r="K175" s="4">
        <v>1.9</v>
      </c>
      <c r="L175" s="4"/>
      <c r="M175" s="4"/>
      <c r="N175" s="4"/>
      <c r="O175" s="4"/>
      <c r="P175" s="4"/>
      <c r="Q175" s="4"/>
      <c r="R175" s="4"/>
      <c r="S175" s="4"/>
      <c r="T175" s="4">
        <v>5.7</v>
      </c>
      <c r="U175" s="4">
        <v>19</v>
      </c>
      <c r="V175" s="4">
        <v>39.9</v>
      </c>
      <c r="W175" s="4">
        <v>43.7</v>
      </c>
      <c r="X175" s="4">
        <v>43.7</v>
      </c>
      <c r="Y175" s="4">
        <v>9.5</v>
      </c>
      <c r="Z175" s="4">
        <v>17.100000000000001</v>
      </c>
      <c r="AA175" s="4">
        <v>3.8</v>
      </c>
      <c r="AB175" s="4"/>
      <c r="AC175" s="4">
        <v>1.9</v>
      </c>
      <c r="AD175" s="4"/>
      <c r="AE175" s="4"/>
      <c r="AF175" s="4"/>
      <c r="AG175" s="4">
        <v>3.8</v>
      </c>
      <c r="AH175" s="4">
        <v>1.9</v>
      </c>
      <c r="AI175" s="4">
        <v>1.9</v>
      </c>
      <c r="AJ175" s="4">
        <v>3.8</v>
      </c>
      <c r="AK175" s="4"/>
      <c r="AL175" s="4">
        <v>5.7</v>
      </c>
      <c r="AM175" s="4">
        <v>1.9</v>
      </c>
      <c r="AN175" s="4">
        <v>1.9</v>
      </c>
      <c r="AO175" s="4">
        <v>1.9</v>
      </c>
      <c r="AP175" s="4">
        <v>1.9</v>
      </c>
      <c r="AQ175" s="4"/>
      <c r="AR175" s="4"/>
      <c r="AS175" s="4"/>
      <c r="AT175" s="4"/>
      <c r="AU175" s="4"/>
      <c r="AV175" s="4"/>
      <c r="AW175" s="4">
        <f t="shared" si="16"/>
        <v>4.6673913043478272</v>
      </c>
    </row>
    <row r="176" spans="1:49" x14ac:dyDescent="0.25">
      <c r="A176" t="s">
        <v>1801</v>
      </c>
      <c r="B176" s="6" t="s">
        <v>2028</v>
      </c>
      <c r="C176" s="4"/>
      <c r="D176" s="4">
        <v>4.5999999999999996</v>
      </c>
      <c r="E176" s="4">
        <v>6.9</v>
      </c>
      <c r="F176" s="4"/>
      <c r="G176" s="4">
        <v>2.2999999999999998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>
        <v>18.399999999999999</v>
      </c>
      <c r="T176" s="4">
        <v>23</v>
      </c>
      <c r="U176" s="4">
        <v>57.5</v>
      </c>
      <c r="V176" s="4">
        <v>34.5</v>
      </c>
      <c r="W176" s="4">
        <v>27.6</v>
      </c>
      <c r="X176" s="4">
        <v>13.8</v>
      </c>
      <c r="Y176" s="4">
        <v>6.9</v>
      </c>
      <c r="Z176" s="4">
        <v>2.2999999999999998</v>
      </c>
      <c r="AA176" s="4">
        <v>6.9</v>
      </c>
      <c r="AB176" s="4">
        <v>2.2999999999999998</v>
      </c>
      <c r="AC176" s="4">
        <v>2.2999999999999998</v>
      </c>
      <c r="AD176" s="4"/>
      <c r="AE176" s="4"/>
      <c r="AF176" s="4"/>
      <c r="AG176" s="4"/>
      <c r="AH176" s="4"/>
      <c r="AI176" s="4"/>
      <c r="AJ176" s="4">
        <v>4.5999999999999996</v>
      </c>
      <c r="AK176" s="4">
        <v>18.399999999999999</v>
      </c>
      <c r="AL176" s="4">
        <v>20.7</v>
      </c>
      <c r="AM176" s="4">
        <v>16.100000000000001</v>
      </c>
      <c r="AN176" s="4"/>
      <c r="AO176" s="4">
        <v>2.2999999999999998</v>
      </c>
      <c r="AP176" s="4"/>
      <c r="AQ176" s="4">
        <v>2.2999999999999998</v>
      </c>
      <c r="AR176" s="4"/>
      <c r="AS176" s="4"/>
      <c r="AT176" s="4"/>
      <c r="AU176" s="4"/>
      <c r="AV176" s="4"/>
      <c r="AW176" s="4">
        <f t="shared" si="16"/>
        <v>5.9500000000000011</v>
      </c>
    </row>
    <row r="177" spans="1:49" x14ac:dyDescent="0.25">
      <c r="A177" t="s">
        <v>1802</v>
      </c>
      <c r="B177" s="6" t="s">
        <v>2028</v>
      </c>
      <c r="C177" s="4"/>
      <c r="D177" s="4"/>
      <c r="E177" s="4">
        <v>5</v>
      </c>
      <c r="F177" s="4">
        <v>5</v>
      </c>
      <c r="G177" s="4">
        <v>2.5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>
        <v>2.5</v>
      </c>
      <c r="T177" s="4"/>
      <c r="U177" s="4">
        <v>15.1</v>
      </c>
      <c r="V177" s="4">
        <v>32.700000000000003</v>
      </c>
      <c r="W177" s="4">
        <v>15.1</v>
      </c>
      <c r="X177" s="4">
        <v>10.1</v>
      </c>
      <c r="Y177" s="4">
        <v>20.2</v>
      </c>
      <c r="Z177" s="4">
        <v>12.6</v>
      </c>
      <c r="AA177" s="4">
        <v>5</v>
      </c>
      <c r="AB177" s="4">
        <v>2.5</v>
      </c>
      <c r="AC177" s="4"/>
      <c r="AD177" s="4">
        <v>2.5</v>
      </c>
      <c r="AE177" s="4"/>
      <c r="AF177" s="4"/>
      <c r="AG177" s="4"/>
      <c r="AH177" s="4"/>
      <c r="AI177" s="4">
        <v>2.5</v>
      </c>
      <c r="AJ177" s="4">
        <v>2.5</v>
      </c>
      <c r="AK177" s="4">
        <v>7.6</v>
      </c>
      <c r="AL177" s="4">
        <v>15.1</v>
      </c>
      <c r="AM177" s="4">
        <v>10.1</v>
      </c>
      <c r="AN177" s="4">
        <v>5</v>
      </c>
      <c r="AO177" s="4">
        <v>2.5</v>
      </c>
      <c r="AP177" s="4">
        <v>2.5</v>
      </c>
      <c r="AQ177" s="4">
        <v>2.5</v>
      </c>
      <c r="AR177" s="4"/>
      <c r="AS177" s="4"/>
      <c r="AT177" s="4">
        <v>2.5</v>
      </c>
      <c r="AU177" s="4"/>
      <c r="AV177" s="4"/>
      <c r="AW177" s="4">
        <f>SUM(C177:AV177)/46</f>
        <v>3.991304347826087</v>
      </c>
    </row>
    <row r="178" spans="1:49" x14ac:dyDescent="0.25">
      <c r="A178" t="s">
        <v>1984</v>
      </c>
      <c r="B178" s="6" t="s">
        <v>2028</v>
      </c>
      <c r="C178" s="4">
        <v>0.3</v>
      </c>
      <c r="D178" s="4">
        <v>1.6</v>
      </c>
      <c r="E178" s="4">
        <v>1.9</v>
      </c>
      <c r="F178" s="4">
        <v>1.9</v>
      </c>
      <c r="G178" s="4">
        <v>0.5</v>
      </c>
      <c r="H178" s="4">
        <v>0.8</v>
      </c>
      <c r="I178" s="4">
        <v>0.3</v>
      </c>
      <c r="J178" s="4"/>
      <c r="K178" s="4"/>
      <c r="L178" s="4">
        <v>0.3</v>
      </c>
      <c r="M178" s="4"/>
      <c r="N178" s="4"/>
      <c r="O178" s="4">
        <v>0.3</v>
      </c>
      <c r="P178" s="4">
        <v>0.5</v>
      </c>
      <c r="Q178" s="4"/>
      <c r="R178" s="4">
        <v>0.5</v>
      </c>
      <c r="S178" s="4">
        <v>2.2000000000000002</v>
      </c>
      <c r="T178" s="4">
        <v>12.2</v>
      </c>
      <c r="U178" s="4">
        <v>28.4</v>
      </c>
      <c r="V178" s="4">
        <v>30.3</v>
      </c>
      <c r="W178" s="4">
        <v>32.700000000000003</v>
      </c>
      <c r="X178" s="4">
        <v>31.4</v>
      </c>
      <c r="Y178" s="4">
        <v>23.5</v>
      </c>
      <c r="Z178" s="4">
        <v>11.6</v>
      </c>
      <c r="AA178" s="4">
        <v>4.3</v>
      </c>
      <c r="AB178" s="4">
        <v>2.4</v>
      </c>
      <c r="AC178" s="4">
        <v>3</v>
      </c>
      <c r="AD178" s="4">
        <v>1.4</v>
      </c>
      <c r="AE178" s="4">
        <v>0.3</v>
      </c>
      <c r="AF178" s="4">
        <v>0.5</v>
      </c>
      <c r="AG178" s="4">
        <v>0.8</v>
      </c>
      <c r="AH178" s="4">
        <v>1.4</v>
      </c>
      <c r="AI178" s="4">
        <v>0.5</v>
      </c>
      <c r="AJ178" s="4">
        <v>0.8</v>
      </c>
      <c r="AK178" s="4">
        <v>3.2</v>
      </c>
      <c r="AL178" s="4">
        <v>8.4</v>
      </c>
      <c r="AM178" s="4">
        <v>9.6999999999999993</v>
      </c>
      <c r="AN178" s="4">
        <v>5.7</v>
      </c>
      <c r="AO178" s="4">
        <v>3</v>
      </c>
      <c r="AP178" s="4">
        <v>3</v>
      </c>
      <c r="AQ178" s="4">
        <v>2.7</v>
      </c>
      <c r="AR178" s="4">
        <v>1.6</v>
      </c>
      <c r="AS178" s="4">
        <v>1.9</v>
      </c>
      <c r="AT178" s="4"/>
      <c r="AU178" s="4"/>
      <c r="AV178" s="4">
        <v>0.3</v>
      </c>
      <c r="AW178" s="4">
        <f>SUM(C178:AV178)/46</f>
        <v>5.1326086956521744</v>
      </c>
    </row>
    <row r="179" spans="1:49" x14ac:dyDescent="0.25">
      <c r="A179" t="s">
        <v>1803</v>
      </c>
      <c r="B179" t="s">
        <v>1803</v>
      </c>
      <c r="C179" s="4"/>
      <c r="D179" s="4">
        <v>1</v>
      </c>
      <c r="E179" s="4">
        <v>1.9</v>
      </c>
      <c r="F179" s="4">
        <v>3.8</v>
      </c>
      <c r="G179" s="4">
        <v>1</v>
      </c>
      <c r="H179" s="4">
        <v>1.9</v>
      </c>
      <c r="I179" s="4">
        <v>1.9</v>
      </c>
      <c r="J179" s="4"/>
      <c r="K179" s="4">
        <v>1</v>
      </c>
      <c r="L179" s="4"/>
      <c r="M179" s="4">
        <v>1.9</v>
      </c>
      <c r="N179" s="4"/>
      <c r="O179" s="4"/>
      <c r="P179" s="4"/>
      <c r="Q179" s="4"/>
      <c r="R179" s="4">
        <v>1.9</v>
      </c>
      <c r="S179" s="4">
        <v>1</v>
      </c>
      <c r="T179" s="4">
        <v>8.6</v>
      </c>
      <c r="U179" s="4">
        <v>11.5</v>
      </c>
      <c r="V179" s="4">
        <v>10.5</v>
      </c>
      <c r="W179" s="4">
        <v>21</v>
      </c>
      <c r="X179" s="4">
        <v>20.100000000000001</v>
      </c>
      <c r="Y179" s="4">
        <v>29.6</v>
      </c>
      <c r="Z179" s="4">
        <v>26.8</v>
      </c>
      <c r="AA179" s="4">
        <v>12.4</v>
      </c>
      <c r="AB179" s="4">
        <v>4.8</v>
      </c>
      <c r="AC179" s="4">
        <v>1.9</v>
      </c>
      <c r="AD179" s="4">
        <v>1</v>
      </c>
      <c r="AE179" s="4"/>
      <c r="AF179" s="4"/>
      <c r="AG179" s="4">
        <v>1</v>
      </c>
      <c r="AH179" s="4"/>
      <c r="AI179" s="4">
        <v>2.9</v>
      </c>
      <c r="AJ179" s="4"/>
      <c r="AK179" s="4">
        <v>3.8</v>
      </c>
      <c r="AL179" s="4">
        <v>9.6</v>
      </c>
      <c r="AM179" s="4">
        <v>7.6</v>
      </c>
      <c r="AN179" s="4">
        <v>10.5</v>
      </c>
      <c r="AO179" s="4">
        <v>3.8</v>
      </c>
      <c r="AP179" s="4">
        <v>3.8</v>
      </c>
      <c r="AQ179" s="4">
        <v>1.9</v>
      </c>
      <c r="AR179" s="4"/>
      <c r="AS179" s="4">
        <v>2.9</v>
      </c>
      <c r="AT179" s="4">
        <v>1</v>
      </c>
      <c r="AU179" s="4"/>
      <c r="AV179" s="4"/>
      <c r="AW179" s="4">
        <f>SUM(C179:AV179)/46</f>
        <v>4.6586956521739147</v>
      </c>
    </row>
    <row r="180" spans="1:49" x14ac:dyDescent="0.25">
      <c r="A180" t="s">
        <v>1804</v>
      </c>
      <c r="B180" t="s">
        <v>1804</v>
      </c>
      <c r="C180" s="4">
        <v>0.7</v>
      </c>
      <c r="D180" s="4">
        <v>0.7</v>
      </c>
      <c r="E180" s="4">
        <v>1.3</v>
      </c>
      <c r="F180" s="4">
        <v>0.7</v>
      </c>
      <c r="G180" s="4">
        <v>2</v>
      </c>
      <c r="H180" s="4">
        <v>0.7</v>
      </c>
      <c r="I180" s="4"/>
      <c r="J180" s="4">
        <v>0.7</v>
      </c>
      <c r="K180" s="4">
        <v>1.3</v>
      </c>
      <c r="L180" s="4">
        <v>0.7</v>
      </c>
      <c r="M180" s="4"/>
      <c r="N180" s="4"/>
      <c r="O180" s="4"/>
      <c r="P180" s="4"/>
      <c r="Q180" s="4">
        <v>0.7</v>
      </c>
      <c r="R180" s="4">
        <v>2.7</v>
      </c>
      <c r="S180" s="4">
        <v>6.7</v>
      </c>
      <c r="T180" s="4">
        <v>10.7</v>
      </c>
      <c r="U180" s="4">
        <v>14</v>
      </c>
      <c r="V180" s="4">
        <v>20</v>
      </c>
      <c r="W180" s="4">
        <v>12.7</v>
      </c>
      <c r="X180" s="4">
        <v>12.7</v>
      </c>
      <c r="Y180" s="4">
        <v>8.6999999999999993</v>
      </c>
      <c r="Z180" s="4">
        <v>10</v>
      </c>
      <c r="AA180" s="4">
        <v>3.3</v>
      </c>
      <c r="AB180" s="4">
        <v>3.3</v>
      </c>
      <c r="AC180" s="4">
        <v>1.3</v>
      </c>
      <c r="AD180" s="4">
        <v>2</v>
      </c>
      <c r="AE180" s="4">
        <v>2</v>
      </c>
      <c r="AF180" s="4">
        <v>2</v>
      </c>
      <c r="AG180" s="4">
        <v>0.7</v>
      </c>
      <c r="AH180" s="4"/>
      <c r="AI180" s="4"/>
      <c r="AJ180" s="4">
        <v>1.3</v>
      </c>
      <c r="AK180" s="4">
        <v>8.6999999999999993</v>
      </c>
      <c r="AL180" s="4">
        <v>5.3</v>
      </c>
      <c r="AM180" s="4">
        <v>4.7</v>
      </c>
      <c r="AN180" s="4">
        <v>3.3</v>
      </c>
      <c r="AO180" s="4">
        <v>2</v>
      </c>
      <c r="AP180" s="4">
        <v>0.7</v>
      </c>
      <c r="AQ180" s="4">
        <v>2</v>
      </c>
      <c r="AR180" s="4">
        <v>2</v>
      </c>
      <c r="AS180" s="4">
        <v>0.7</v>
      </c>
      <c r="AT180" s="4">
        <v>0.7</v>
      </c>
      <c r="AU180" s="4">
        <v>0.7</v>
      </c>
      <c r="AV180" s="4"/>
      <c r="AW180" s="4">
        <f>SUM(C180:AV180)/46</f>
        <v>3.3565217391304336</v>
      </c>
    </row>
    <row r="181" spans="1:49" x14ac:dyDescent="0.25">
      <c r="A181" t="s">
        <v>1805</v>
      </c>
      <c r="B181" s="6" t="s">
        <v>2029</v>
      </c>
      <c r="C181" s="4"/>
      <c r="D181" s="4">
        <v>2.5</v>
      </c>
      <c r="E181" s="4"/>
      <c r="F181" s="4"/>
      <c r="G181" s="4">
        <v>2.5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>
        <v>5</v>
      </c>
      <c r="S181" s="4">
        <v>5</v>
      </c>
      <c r="T181" s="4">
        <v>7.6</v>
      </c>
      <c r="U181" s="4">
        <v>20.2</v>
      </c>
      <c r="V181" s="4">
        <v>30.2</v>
      </c>
      <c r="W181" s="4">
        <v>7.6</v>
      </c>
      <c r="X181" s="4">
        <v>2.5</v>
      </c>
      <c r="Y181" s="4">
        <v>5</v>
      </c>
      <c r="Z181" s="4">
        <v>10.1</v>
      </c>
      <c r="AA181" s="4">
        <v>5</v>
      </c>
      <c r="AB181" s="4">
        <v>5</v>
      </c>
      <c r="AC181" s="4"/>
      <c r="AD181" s="4">
        <v>5</v>
      </c>
      <c r="AE181" s="4"/>
      <c r="AF181" s="4"/>
      <c r="AG181" s="4"/>
      <c r="AH181" s="4"/>
      <c r="AI181" s="4">
        <v>2.5</v>
      </c>
      <c r="AJ181" s="4">
        <v>2.5</v>
      </c>
      <c r="AK181" s="4"/>
      <c r="AL181" s="4">
        <v>10.1</v>
      </c>
      <c r="AM181" s="4">
        <v>5</v>
      </c>
      <c r="AN181" s="4">
        <v>7.6</v>
      </c>
      <c r="AO181" s="4"/>
      <c r="AP181" s="4">
        <v>7.6</v>
      </c>
      <c r="AQ181" s="4"/>
      <c r="AR181" s="4">
        <v>7.6</v>
      </c>
      <c r="AS181" s="4">
        <v>2.5</v>
      </c>
      <c r="AT181" s="4"/>
      <c r="AU181" s="4"/>
      <c r="AV181" s="4"/>
      <c r="AW181" s="4">
        <f t="shared" ref="AW181:AW189" si="17">SUM(C181:AV181)/46</f>
        <v>3.4478260869565212</v>
      </c>
    </row>
    <row r="182" spans="1:49" x14ac:dyDescent="0.25">
      <c r="A182" t="s">
        <v>1806</v>
      </c>
      <c r="B182" s="6" t="s">
        <v>2029</v>
      </c>
      <c r="C182" s="4"/>
      <c r="D182" s="4">
        <v>1</v>
      </c>
      <c r="E182" s="4"/>
      <c r="F182" s="4">
        <v>2.1</v>
      </c>
      <c r="G182" s="4">
        <v>2.1</v>
      </c>
      <c r="H182" s="4"/>
      <c r="I182" s="4">
        <v>1</v>
      </c>
      <c r="J182" s="4"/>
      <c r="K182" s="4">
        <v>1</v>
      </c>
      <c r="L182" s="4"/>
      <c r="M182" s="4">
        <v>1</v>
      </c>
      <c r="N182" s="4"/>
      <c r="O182" s="4"/>
      <c r="P182" s="4">
        <v>1</v>
      </c>
      <c r="Q182" s="4"/>
      <c r="R182" s="4"/>
      <c r="S182" s="4">
        <v>1</v>
      </c>
      <c r="T182" s="4">
        <v>11.4</v>
      </c>
      <c r="U182" s="4">
        <v>41.4</v>
      </c>
      <c r="V182" s="4">
        <v>37.200000000000003</v>
      </c>
      <c r="W182" s="4">
        <v>13.4</v>
      </c>
      <c r="X182" s="4">
        <v>11.4</v>
      </c>
      <c r="Y182" s="4">
        <v>10.3</v>
      </c>
      <c r="Z182" s="4">
        <v>4.0999999999999996</v>
      </c>
      <c r="AA182" s="4">
        <v>1</v>
      </c>
      <c r="AB182" s="4"/>
      <c r="AC182" s="4"/>
      <c r="AD182" s="4"/>
      <c r="AE182" s="4"/>
      <c r="AF182" s="4"/>
      <c r="AG182" s="4"/>
      <c r="AH182" s="4"/>
      <c r="AI182" s="4"/>
      <c r="AJ182" s="4"/>
      <c r="AK182" s="4">
        <v>4.0999999999999996</v>
      </c>
      <c r="AL182" s="4">
        <v>3.1</v>
      </c>
      <c r="AM182" s="4">
        <v>4.0999999999999996</v>
      </c>
      <c r="AN182" s="4">
        <v>3.1</v>
      </c>
      <c r="AO182" s="4">
        <v>3.1</v>
      </c>
      <c r="AP182" s="4">
        <v>1</v>
      </c>
      <c r="AQ182" s="4"/>
      <c r="AR182" s="4">
        <v>2.1</v>
      </c>
      <c r="AS182" s="4">
        <v>2.1</v>
      </c>
      <c r="AT182" s="4">
        <v>1</v>
      </c>
      <c r="AU182" s="4"/>
      <c r="AV182" s="4"/>
      <c r="AW182" s="4">
        <f t="shared" si="17"/>
        <v>3.5673913043478254</v>
      </c>
    </row>
    <row r="183" spans="1:49" x14ac:dyDescent="0.25">
      <c r="A183" t="s">
        <v>1985</v>
      </c>
      <c r="B183" s="6" t="s">
        <v>2029</v>
      </c>
      <c r="C183" s="4"/>
      <c r="D183" s="4">
        <v>0.6</v>
      </c>
      <c r="E183" s="4">
        <v>0.6</v>
      </c>
      <c r="F183" s="4">
        <v>0.8</v>
      </c>
      <c r="G183" s="4">
        <v>0.8</v>
      </c>
      <c r="H183" s="4">
        <v>0.3</v>
      </c>
      <c r="I183" s="4">
        <v>0.6</v>
      </c>
      <c r="J183" s="4">
        <v>0.3</v>
      </c>
      <c r="K183" s="4">
        <v>0.3</v>
      </c>
      <c r="L183" s="4"/>
      <c r="M183" s="4"/>
      <c r="N183" s="4"/>
      <c r="O183" s="4">
        <v>0.6</v>
      </c>
      <c r="P183" s="4">
        <v>0.6</v>
      </c>
      <c r="Q183" s="4">
        <v>0.6</v>
      </c>
      <c r="R183" s="4">
        <v>1.9</v>
      </c>
      <c r="S183" s="4">
        <v>2.2000000000000002</v>
      </c>
      <c r="T183" s="4">
        <v>4.4000000000000004</v>
      </c>
      <c r="U183" s="4">
        <v>10.8</v>
      </c>
      <c r="V183" s="4">
        <v>20.2</v>
      </c>
      <c r="W183" s="4">
        <v>24.4</v>
      </c>
      <c r="X183" s="4">
        <v>17.5</v>
      </c>
      <c r="Y183" s="4">
        <v>18</v>
      </c>
      <c r="Z183" s="4">
        <v>13.3</v>
      </c>
      <c r="AA183" s="4">
        <v>5.3</v>
      </c>
      <c r="AB183" s="4">
        <v>1.9</v>
      </c>
      <c r="AC183" s="4">
        <v>1.9</v>
      </c>
      <c r="AD183" s="4">
        <v>0.6</v>
      </c>
      <c r="AE183" s="4">
        <v>0.3</v>
      </c>
      <c r="AF183" s="4">
        <v>1.1000000000000001</v>
      </c>
      <c r="AG183" s="4">
        <v>0.6</v>
      </c>
      <c r="AH183" s="4"/>
      <c r="AI183" s="4">
        <v>1.9</v>
      </c>
      <c r="AJ183" s="4">
        <v>3.6</v>
      </c>
      <c r="AK183" s="4">
        <v>5.5</v>
      </c>
      <c r="AL183" s="4">
        <v>7.5</v>
      </c>
      <c r="AM183" s="4">
        <v>7.2</v>
      </c>
      <c r="AN183" s="4">
        <v>5.5</v>
      </c>
      <c r="AO183" s="4">
        <v>2.8</v>
      </c>
      <c r="AP183" s="4">
        <v>1.4</v>
      </c>
      <c r="AQ183" s="4">
        <v>1.7</v>
      </c>
      <c r="AR183" s="4">
        <v>0.3</v>
      </c>
      <c r="AS183" s="4">
        <v>0.6</v>
      </c>
      <c r="AT183" s="4">
        <v>0.3</v>
      </c>
      <c r="AU183" s="4">
        <v>0.8</v>
      </c>
      <c r="AV183" s="4"/>
      <c r="AW183" s="4">
        <f t="shared" si="17"/>
        <v>3.6869565217391309</v>
      </c>
    </row>
    <row r="184" spans="1:49" x14ac:dyDescent="0.25">
      <c r="A184" t="s">
        <v>1807</v>
      </c>
      <c r="B184" s="6" t="s">
        <v>2030</v>
      </c>
      <c r="C184" s="4"/>
      <c r="D184" s="4"/>
      <c r="E184" s="4">
        <v>2.2999999999999998</v>
      </c>
      <c r="F184" s="4">
        <v>2.2999999999999998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2.2999999999999998</v>
      </c>
      <c r="T184" s="4">
        <v>22.8</v>
      </c>
      <c r="U184" s="4">
        <v>52.5</v>
      </c>
      <c r="V184" s="4">
        <v>84.5</v>
      </c>
      <c r="W184" s="4">
        <v>63.9</v>
      </c>
      <c r="X184" s="4">
        <v>38.799999999999997</v>
      </c>
      <c r="Y184" s="4">
        <v>22.8</v>
      </c>
      <c r="Z184" s="4">
        <v>6.8</v>
      </c>
      <c r="AA184" s="4">
        <v>6.8</v>
      </c>
      <c r="AB184" s="4"/>
      <c r="AC184" s="4">
        <v>4.5999999999999996</v>
      </c>
      <c r="AD184" s="4">
        <v>4.5999999999999996</v>
      </c>
      <c r="AE184" s="4"/>
      <c r="AF184" s="4"/>
      <c r="AG184" s="4"/>
      <c r="AH184" s="4">
        <v>6.8</v>
      </c>
      <c r="AI184" s="4">
        <v>2.2999999999999998</v>
      </c>
      <c r="AJ184" s="4">
        <v>4.5999999999999996</v>
      </c>
      <c r="AK184" s="4">
        <v>4.5999999999999996</v>
      </c>
      <c r="AL184" s="4">
        <v>16</v>
      </c>
      <c r="AM184" s="4">
        <v>20.5</v>
      </c>
      <c r="AN184" s="4">
        <v>9.1</v>
      </c>
      <c r="AO184" s="4">
        <v>4.5999999999999996</v>
      </c>
      <c r="AP184" s="4">
        <v>2.2999999999999998</v>
      </c>
      <c r="AQ184" s="4">
        <v>4.5999999999999996</v>
      </c>
      <c r="AR184" s="4"/>
      <c r="AS184" s="4"/>
      <c r="AT184" s="4"/>
      <c r="AU184" s="4"/>
      <c r="AV184" s="4"/>
      <c r="AW184" s="4">
        <f t="shared" si="17"/>
        <v>8.4869565217391347</v>
      </c>
    </row>
    <row r="185" spans="1:49" x14ac:dyDescent="0.25">
      <c r="A185" t="s">
        <v>1808</v>
      </c>
      <c r="B185" s="6" t="s">
        <v>2030</v>
      </c>
      <c r="C185" s="4">
        <v>1.5</v>
      </c>
      <c r="D185" s="4">
        <v>4.5</v>
      </c>
      <c r="E185" s="4">
        <v>4.5</v>
      </c>
      <c r="F185" s="4">
        <v>4.5</v>
      </c>
      <c r="G185" s="4"/>
      <c r="H185" s="4">
        <v>1.5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>
        <v>8.9</v>
      </c>
      <c r="V185" s="4">
        <v>3</v>
      </c>
      <c r="W185" s="4">
        <v>13.4</v>
      </c>
      <c r="X185" s="4">
        <v>51.9</v>
      </c>
      <c r="Y185" s="4">
        <v>51.9</v>
      </c>
      <c r="Z185" s="4">
        <v>23.7</v>
      </c>
      <c r="AA185" s="4">
        <v>7.7</v>
      </c>
      <c r="AB185" s="4">
        <v>3</v>
      </c>
      <c r="AC185" s="4">
        <v>1.5</v>
      </c>
      <c r="AD185" s="4">
        <v>1.5</v>
      </c>
      <c r="AE185" s="4"/>
      <c r="AF185" s="4"/>
      <c r="AG185" s="4"/>
      <c r="AH185" s="4"/>
      <c r="AI185" s="4">
        <v>3</v>
      </c>
      <c r="AJ185" s="4"/>
      <c r="AK185" s="4">
        <v>3</v>
      </c>
      <c r="AL185" s="4">
        <v>1.5</v>
      </c>
      <c r="AM185" s="4">
        <v>10.4</v>
      </c>
      <c r="AN185" s="4">
        <v>13.4</v>
      </c>
      <c r="AO185" s="4">
        <v>10.4</v>
      </c>
      <c r="AP185" s="4">
        <v>10.4</v>
      </c>
      <c r="AQ185" s="4"/>
      <c r="AR185" s="4">
        <v>3</v>
      </c>
      <c r="AS185" s="4"/>
      <c r="AT185" s="4">
        <v>1.5</v>
      </c>
      <c r="AU185" s="4"/>
      <c r="AV185" s="4"/>
      <c r="AW185" s="4">
        <f t="shared" si="17"/>
        <v>5.2086956521739127</v>
      </c>
    </row>
    <row r="186" spans="1:49" x14ac:dyDescent="0.25">
      <c r="A186" t="s">
        <v>1986</v>
      </c>
      <c r="B186" s="6" t="s">
        <v>2030</v>
      </c>
      <c r="C186" s="4">
        <v>0.3</v>
      </c>
      <c r="D186" s="4">
        <v>3.6</v>
      </c>
      <c r="E186" s="4">
        <v>2.8</v>
      </c>
      <c r="F186" s="4">
        <v>4.9000000000000004</v>
      </c>
      <c r="G186" s="4">
        <v>2</v>
      </c>
      <c r="H186" s="4">
        <v>1.3</v>
      </c>
      <c r="I186" s="4">
        <v>0.8</v>
      </c>
      <c r="J186" s="4">
        <v>0.8</v>
      </c>
      <c r="K186" s="4"/>
      <c r="L186" s="4"/>
      <c r="M186" s="4"/>
      <c r="N186" s="4">
        <v>0.3</v>
      </c>
      <c r="O186" s="4">
        <v>0.3</v>
      </c>
      <c r="P186" s="4">
        <v>0.5</v>
      </c>
      <c r="Q186" s="4">
        <v>1.8</v>
      </c>
      <c r="R186" s="4">
        <v>0.8</v>
      </c>
      <c r="S186" s="4">
        <v>2</v>
      </c>
      <c r="T186" s="4">
        <v>9</v>
      </c>
      <c r="U186" s="4">
        <v>23.3</v>
      </c>
      <c r="V186" s="4">
        <v>31</v>
      </c>
      <c r="W186" s="4">
        <v>29.2</v>
      </c>
      <c r="X186" s="4">
        <v>24.3</v>
      </c>
      <c r="Y186" s="4">
        <v>22</v>
      </c>
      <c r="Z186" s="4">
        <v>12.3</v>
      </c>
      <c r="AA186" s="4">
        <v>7.7</v>
      </c>
      <c r="AB186" s="4">
        <v>2.6</v>
      </c>
      <c r="AC186" s="4">
        <v>1.5</v>
      </c>
      <c r="AD186" s="4">
        <v>1.5</v>
      </c>
      <c r="AE186" s="4">
        <v>1.8</v>
      </c>
      <c r="AF186" s="4">
        <v>1.5</v>
      </c>
      <c r="AG186" s="4">
        <v>0.5</v>
      </c>
      <c r="AH186" s="4">
        <v>1</v>
      </c>
      <c r="AI186" s="4">
        <v>3.1</v>
      </c>
      <c r="AJ186" s="4">
        <v>4.9000000000000004</v>
      </c>
      <c r="AK186" s="4">
        <v>7.2</v>
      </c>
      <c r="AL186" s="4">
        <v>11.5</v>
      </c>
      <c r="AM186" s="4">
        <v>8.6999999999999993</v>
      </c>
      <c r="AN186" s="4">
        <v>6.7</v>
      </c>
      <c r="AO186" s="4">
        <v>4.3</v>
      </c>
      <c r="AP186" s="4">
        <v>2.6</v>
      </c>
      <c r="AQ186" s="4">
        <v>2.8</v>
      </c>
      <c r="AR186" s="4">
        <v>1.5</v>
      </c>
      <c r="AS186" s="4">
        <v>2</v>
      </c>
      <c r="AT186" s="4">
        <v>1.8</v>
      </c>
      <c r="AU186" s="4">
        <v>0.5</v>
      </c>
      <c r="AV186" s="4">
        <v>0.3</v>
      </c>
      <c r="AW186" s="4">
        <f t="shared" si="17"/>
        <v>5.4195652173913045</v>
      </c>
    </row>
    <row r="187" spans="1:49" x14ac:dyDescent="0.25">
      <c r="A187" t="s">
        <v>1809</v>
      </c>
      <c r="B187" t="s">
        <v>1809</v>
      </c>
      <c r="C187" s="4">
        <v>0.7</v>
      </c>
      <c r="D187" s="4">
        <v>0.4</v>
      </c>
      <c r="E187" s="4">
        <v>1.8</v>
      </c>
      <c r="F187" s="4">
        <v>2.9</v>
      </c>
      <c r="G187" s="4">
        <v>2.2000000000000002</v>
      </c>
      <c r="H187" s="4">
        <v>1.1000000000000001</v>
      </c>
      <c r="I187" s="4">
        <v>0.4</v>
      </c>
      <c r="J187" s="4">
        <v>0.7</v>
      </c>
      <c r="K187" s="4"/>
      <c r="L187" s="4"/>
      <c r="M187" s="4"/>
      <c r="N187" s="4"/>
      <c r="O187" s="4"/>
      <c r="P187" s="4"/>
      <c r="Q187" s="4"/>
      <c r="R187" s="4"/>
      <c r="S187" s="4">
        <v>1.8</v>
      </c>
      <c r="T187" s="4">
        <v>10.8</v>
      </c>
      <c r="U187" s="4">
        <v>21.9</v>
      </c>
      <c r="V187" s="4">
        <v>23</v>
      </c>
      <c r="W187" s="4">
        <v>16.2</v>
      </c>
      <c r="X187" s="4">
        <v>22.3</v>
      </c>
      <c r="Y187" s="4">
        <v>20.100000000000001</v>
      </c>
      <c r="Z187" s="4">
        <v>14.4</v>
      </c>
      <c r="AA187" s="4">
        <v>14.7</v>
      </c>
      <c r="AB187" s="4">
        <v>10.4</v>
      </c>
      <c r="AC187" s="4">
        <v>6.8</v>
      </c>
      <c r="AD187" s="4">
        <v>1.8</v>
      </c>
      <c r="AE187" s="4">
        <v>1.8</v>
      </c>
      <c r="AF187" s="4">
        <v>1.4</v>
      </c>
      <c r="AG187" s="4">
        <v>1.1000000000000001</v>
      </c>
      <c r="AH187" s="4">
        <v>1.8</v>
      </c>
      <c r="AI187" s="4">
        <v>2.2000000000000002</v>
      </c>
      <c r="AJ187" s="4">
        <v>0.7</v>
      </c>
      <c r="AK187" s="4">
        <v>5.7</v>
      </c>
      <c r="AL187" s="4">
        <v>6.8</v>
      </c>
      <c r="AM187" s="4">
        <v>6.8</v>
      </c>
      <c r="AN187" s="4">
        <v>5</v>
      </c>
      <c r="AO187" s="4">
        <v>4.7</v>
      </c>
      <c r="AP187" s="4">
        <v>2.2000000000000002</v>
      </c>
      <c r="AQ187" s="4">
        <v>1.8</v>
      </c>
      <c r="AR187" s="4">
        <v>1.4</v>
      </c>
      <c r="AS187" s="4">
        <v>1.4</v>
      </c>
      <c r="AT187" s="4"/>
      <c r="AU187" s="4"/>
      <c r="AV187" s="4">
        <v>0.4</v>
      </c>
      <c r="AW187" s="4">
        <f t="shared" si="17"/>
        <v>4.7739130434782622</v>
      </c>
    </row>
    <row r="188" spans="1:49" x14ac:dyDescent="0.25">
      <c r="A188" t="s">
        <v>1810</v>
      </c>
      <c r="B188" t="s">
        <v>2031</v>
      </c>
      <c r="C188" s="4">
        <v>5.5</v>
      </c>
      <c r="D188" s="4">
        <v>20.3</v>
      </c>
      <c r="E188" s="4">
        <v>36.9</v>
      </c>
      <c r="F188" s="4">
        <v>5.5</v>
      </c>
      <c r="G188" s="4"/>
      <c r="H188" s="4">
        <v>1.8</v>
      </c>
      <c r="I188" s="4">
        <v>1.8</v>
      </c>
      <c r="J188" s="4">
        <v>1.8</v>
      </c>
      <c r="K188" s="4"/>
      <c r="L188" s="4"/>
      <c r="M188" s="4"/>
      <c r="N188" s="4"/>
      <c r="O188" s="4"/>
      <c r="P188" s="4"/>
      <c r="Q188" s="4"/>
      <c r="R188" s="4"/>
      <c r="S188" s="4"/>
      <c r="T188" s="4">
        <v>1.8</v>
      </c>
      <c r="U188" s="4">
        <v>9.1999999999999993</v>
      </c>
      <c r="V188" s="4">
        <v>22.1</v>
      </c>
      <c r="W188" s="4">
        <v>11.1</v>
      </c>
      <c r="X188" s="4">
        <v>16.600000000000001</v>
      </c>
      <c r="Y188" s="4">
        <v>14.8</v>
      </c>
      <c r="Z188" s="4">
        <v>11.1</v>
      </c>
      <c r="AA188" s="4">
        <v>12.9</v>
      </c>
      <c r="AB188" s="4">
        <v>7.4</v>
      </c>
      <c r="AC188" s="4">
        <v>3.7</v>
      </c>
      <c r="AD188" s="4">
        <v>3.7</v>
      </c>
      <c r="AE188" s="4">
        <v>1.8</v>
      </c>
      <c r="AF188" s="4"/>
      <c r="AG188" s="4"/>
      <c r="AH188" s="4"/>
      <c r="AI188" s="4"/>
      <c r="AJ188" s="4">
        <v>3.7</v>
      </c>
      <c r="AK188" s="4">
        <v>1.8</v>
      </c>
      <c r="AL188" s="4">
        <v>5.5</v>
      </c>
      <c r="AM188" s="4">
        <v>9.1999999999999993</v>
      </c>
      <c r="AN188" s="4">
        <v>5.5</v>
      </c>
      <c r="AO188" s="4">
        <v>5.5</v>
      </c>
      <c r="AP188" s="4">
        <v>3.7</v>
      </c>
      <c r="AQ188" s="4"/>
      <c r="AR188" s="4">
        <v>9.1999999999999993</v>
      </c>
      <c r="AS188" s="4">
        <v>1.8</v>
      </c>
      <c r="AT188" s="4">
        <v>3.7</v>
      </c>
      <c r="AU188" s="4"/>
      <c r="AV188" s="4">
        <v>1.8</v>
      </c>
      <c r="AW188" s="4">
        <f t="shared" si="17"/>
        <v>5.2434782608695647</v>
      </c>
    </row>
    <row r="189" spans="1:49" x14ac:dyDescent="0.25">
      <c r="A189" t="s">
        <v>1811</v>
      </c>
      <c r="B189" t="s">
        <v>2031</v>
      </c>
      <c r="C189" s="4"/>
      <c r="D189" s="4">
        <v>5.4</v>
      </c>
      <c r="E189" s="4">
        <v>7.2</v>
      </c>
      <c r="F189" s="4">
        <v>1.8</v>
      </c>
      <c r="G189" s="4">
        <v>1.8</v>
      </c>
      <c r="H189" s="4"/>
      <c r="I189" s="4"/>
      <c r="J189" s="4"/>
      <c r="K189" s="4"/>
      <c r="L189" s="4"/>
      <c r="M189" s="4"/>
      <c r="N189" s="4">
        <v>1.8</v>
      </c>
      <c r="O189" s="4"/>
      <c r="P189" s="4"/>
      <c r="Q189" s="4"/>
      <c r="R189" s="4"/>
      <c r="S189" s="4">
        <v>1.8</v>
      </c>
      <c r="T189" s="4">
        <v>3.6</v>
      </c>
      <c r="U189" s="4">
        <v>5.4</v>
      </c>
      <c r="V189" s="4">
        <v>19.7</v>
      </c>
      <c r="W189" s="4">
        <v>19.7</v>
      </c>
      <c r="X189" s="4">
        <v>21.5</v>
      </c>
      <c r="Y189" s="4">
        <v>18</v>
      </c>
      <c r="Z189" s="4">
        <v>19.7</v>
      </c>
      <c r="AA189" s="4">
        <v>16.2</v>
      </c>
      <c r="AB189" s="4">
        <v>7.2</v>
      </c>
      <c r="AC189" s="4">
        <v>1.8</v>
      </c>
      <c r="AD189" s="4">
        <v>1.8</v>
      </c>
      <c r="AE189" s="4"/>
      <c r="AF189" s="4">
        <v>1.8</v>
      </c>
      <c r="AG189" s="4"/>
      <c r="AH189" s="4"/>
      <c r="AI189" s="4">
        <v>3.6</v>
      </c>
      <c r="AJ189" s="4">
        <v>3.6</v>
      </c>
      <c r="AK189" s="4"/>
      <c r="AL189" s="4">
        <v>9</v>
      </c>
      <c r="AM189" s="4">
        <v>12.6</v>
      </c>
      <c r="AN189" s="4">
        <v>1.8</v>
      </c>
      <c r="AO189" s="4">
        <v>3.6</v>
      </c>
      <c r="AP189" s="4"/>
      <c r="AQ189" s="4">
        <v>1.8</v>
      </c>
      <c r="AR189" s="4"/>
      <c r="AS189" s="4"/>
      <c r="AT189" s="4"/>
      <c r="AU189" s="4"/>
      <c r="AV189" s="4"/>
      <c r="AW189" s="4">
        <f t="shared" si="17"/>
        <v>4.1782608695652179</v>
      </c>
    </row>
    <row r="190" spans="1:49" x14ac:dyDescent="0.25">
      <c r="A190" t="s">
        <v>1987</v>
      </c>
      <c r="B190" t="s">
        <v>2031</v>
      </c>
      <c r="C190" s="4">
        <v>1.9</v>
      </c>
      <c r="D190" s="4">
        <v>2.9</v>
      </c>
      <c r="E190" s="4">
        <v>4.0999999999999996</v>
      </c>
      <c r="F190" s="4">
        <v>4.0999999999999996</v>
      </c>
      <c r="G190" s="4">
        <v>1.2</v>
      </c>
      <c r="H190" s="4">
        <v>1.2</v>
      </c>
      <c r="I190" s="4">
        <v>0.2</v>
      </c>
      <c r="J190" s="4">
        <v>0.2</v>
      </c>
      <c r="K190" s="4"/>
      <c r="L190" s="4">
        <v>0.7</v>
      </c>
      <c r="M190" s="4">
        <v>0.2</v>
      </c>
      <c r="N190" s="4"/>
      <c r="O190" s="4">
        <v>0.2</v>
      </c>
      <c r="P190" s="4">
        <v>0.7</v>
      </c>
      <c r="Q190" s="4"/>
      <c r="R190" s="4"/>
      <c r="S190" s="4">
        <v>1.9</v>
      </c>
      <c r="T190" s="4">
        <v>8.5</v>
      </c>
      <c r="U190" s="4">
        <v>21</v>
      </c>
      <c r="V190" s="4">
        <v>23.4</v>
      </c>
      <c r="W190" s="4">
        <v>27.1</v>
      </c>
      <c r="X190" s="4">
        <v>29.7</v>
      </c>
      <c r="Y190" s="4">
        <v>28.5</v>
      </c>
      <c r="Z190" s="4">
        <v>16.3</v>
      </c>
      <c r="AA190" s="4">
        <v>11.5</v>
      </c>
      <c r="AB190" s="4">
        <v>5.8</v>
      </c>
      <c r="AC190" s="4">
        <v>2.9</v>
      </c>
      <c r="AD190" s="4">
        <v>1.5</v>
      </c>
      <c r="AE190" s="4">
        <v>1.5</v>
      </c>
      <c r="AF190" s="4">
        <v>1.2</v>
      </c>
      <c r="AG190" s="4">
        <v>1</v>
      </c>
      <c r="AH190" s="4">
        <v>1</v>
      </c>
      <c r="AI190" s="4">
        <v>1.5</v>
      </c>
      <c r="AJ190" s="4">
        <v>2.2000000000000002</v>
      </c>
      <c r="AK190" s="4">
        <v>6.3</v>
      </c>
      <c r="AL190" s="4">
        <v>9.5</v>
      </c>
      <c r="AM190" s="4">
        <v>11.9</v>
      </c>
      <c r="AN190" s="4">
        <v>11.2</v>
      </c>
      <c r="AO190" s="4">
        <v>6.1</v>
      </c>
      <c r="AP190" s="4">
        <v>3.9</v>
      </c>
      <c r="AQ190" s="4">
        <v>1.9</v>
      </c>
      <c r="AR190" s="4">
        <v>1.5</v>
      </c>
      <c r="AS190" s="4">
        <v>0.5</v>
      </c>
      <c r="AT190" s="4">
        <v>0.7</v>
      </c>
      <c r="AU190" s="4">
        <v>1.5</v>
      </c>
      <c r="AV190" s="4">
        <v>0.2</v>
      </c>
      <c r="AW190" s="4">
        <f>SUM(C190:AV190)/46</f>
        <v>5.6369565217391298</v>
      </c>
    </row>
    <row r="191" spans="1:49" x14ac:dyDescent="0.25">
      <c r="A191" t="s">
        <v>1812</v>
      </c>
      <c r="B191" t="s">
        <v>2032</v>
      </c>
      <c r="C191" s="4"/>
      <c r="D191" s="4">
        <v>1.6</v>
      </c>
      <c r="E191" s="4">
        <v>19.3</v>
      </c>
      <c r="F191" s="4">
        <v>4.8</v>
      </c>
      <c r="G191" s="4">
        <v>6.4</v>
      </c>
      <c r="H191" s="4"/>
      <c r="I191" s="4"/>
      <c r="J191" s="4">
        <v>1.6</v>
      </c>
      <c r="K191" s="4"/>
      <c r="L191" s="4"/>
      <c r="M191" s="4"/>
      <c r="N191" s="4"/>
      <c r="O191" s="4"/>
      <c r="P191" s="4"/>
      <c r="Q191" s="4"/>
      <c r="R191" s="4">
        <v>1.6</v>
      </c>
      <c r="S191" s="4"/>
      <c r="T191" s="4">
        <v>3.2</v>
      </c>
      <c r="U191" s="4">
        <v>8</v>
      </c>
      <c r="V191" s="4">
        <v>19.3</v>
      </c>
      <c r="W191" s="4">
        <v>11.2</v>
      </c>
      <c r="X191" s="4">
        <v>33.700000000000003</v>
      </c>
      <c r="Y191" s="4">
        <v>25.7</v>
      </c>
      <c r="Z191" s="4">
        <v>16.100000000000001</v>
      </c>
      <c r="AA191" s="4">
        <v>8</v>
      </c>
      <c r="AB191" s="4">
        <v>4.8</v>
      </c>
      <c r="AC191" s="4">
        <v>1.6</v>
      </c>
      <c r="AD191" s="4">
        <v>1.6</v>
      </c>
      <c r="AE191" s="4">
        <v>4.8</v>
      </c>
      <c r="AF191" s="4">
        <v>1.6</v>
      </c>
      <c r="AG191" s="4">
        <v>4.8</v>
      </c>
      <c r="AH191" s="4">
        <v>1.6</v>
      </c>
      <c r="AI191" s="4">
        <v>1.6</v>
      </c>
      <c r="AJ191" s="4">
        <v>6.4</v>
      </c>
      <c r="AK191" s="4">
        <v>12.8</v>
      </c>
      <c r="AL191" s="4">
        <v>28.9</v>
      </c>
      <c r="AM191" s="4">
        <v>33.700000000000003</v>
      </c>
      <c r="AN191" s="4">
        <v>11.2</v>
      </c>
      <c r="AO191" s="4">
        <v>4.8</v>
      </c>
      <c r="AP191" s="4">
        <v>1.6</v>
      </c>
      <c r="AQ191" s="4">
        <v>4.8</v>
      </c>
      <c r="AR191" s="4"/>
      <c r="AS191" s="4">
        <v>3.2</v>
      </c>
      <c r="AT191" s="4">
        <v>3.2</v>
      </c>
      <c r="AU191" s="4">
        <v>3.2</v>
      </c>
      <c r="AV191" s="4"/>
      <c r="AW191" s="4">
        <f t="shared" ref="AW191:AW204" si="18">SUM(C191:AV191)/46</f>
        <v>6.4500000000000011</v>
      </c>
    </row>
    <row r="192" spans="1:49" x14ac:dyDescent="0.25">
      <c r="A192" t="s">
        <v>1813</v>
      </c>
      <c r="B192" t="s">
        <v>2032</v>
      </c>
      <c r="C192" s="4">
        <v>2.7</v>
      </c>
      <c r="D192" s="4">
        <v>27</v>
      </c>
      <c r="E192" s="4">
        <v>18.899999999999999</v>
      </c>
      <c r="F192" s="4">
        <v>8.1</v>
      </c>
      <c r="G192" s="4">
        <v>2.7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>
        <v>5.4</v>
      </c>
      <c r="U192" s="4">
        <v>8.1</v>
      </c>
      <c r="V192" s="4">
        <v>29.6</v>
      </c>
      <c r="W192" s="4">
        <v>10.8</v>
      </c>
      <c r="X192" s="4">
        <v>16.2</v>
      </c>
      <c r="Y192" s="4">
        <v>13.5</v>
      </c>
      <c r="Z192" s="4">
        <v>8.1</v>
      </c>
      <c r="AA192" s="4"/>
      <c r="AB192" s="4">
        <v>5.4</v>
      </c>
      <c r="AC192" s="4"/>
      <c r="AD192" s="4"/>
      <c r="AE192" s="4">
        <v>2.7</v>
      </c>
      <c r="AF192" s="4">
        <v>2.7</v>
      </c>
      <c r="AG192" s="4">
        <v>2.7</v>
      </c>
      <c r="AH192" s="4">
        <v>2.7</v>
      </c>
      <c r="AI192" s="4">
        <v>2.7</v>
      </c>
      <c r="AJ192" s="4">
        <v>2.7</v>
      </c>
      <c r="AK192" s="4">
        <v>8.1</v>
      </c>
      <c r="AL192" s="4">
        <v>13.5</v>
      </c>
      <c r="AM192" s="4">
        <v>13.5</v>
      </c>
      <c r="AN192" s="4">
        <v>13.5</v>
      </c>
      <c r="AO192" s="4">
        <v>2.7</v>
      </c>
      <c r="AP192" s="4"/>
      <c r="AQ192" s="4">
        <v>10.8</v>
      </c>
      <c r="AR192" s="4"/>
      <c r="AS192" s="4"/>
      <c r="AT192" s="4"/>
      <c r="AU192" s="4">
        <v>2.7</v>
      </c>
      <c r="AV192" s="4"/>
      <c r="AW192" s="4">
        <f t="shared" si="18"/>
        <v>5.1630434782608674</v>
      </c>
    </row>
    <row r="193" spans="1:49" x14ac:dyDescent="0.25">
      <c r="A193" t="s">
        <v>1814</v>
      </c>
      <c r="B193" t="s">
        <v>2032</v>
      </c>
      <c r="C193" s="4"/>
      <c r="D193" s="4">
        <v>4.5</v>
      </c>
      <c r="E193" s="4"/>
      <c r="F193" s="4"/>
      <c r="G193" s="4"/>
      <c r="H193" s="4"/>
      <c r="I193" s="4"/>
      <c r="J193" s="4"/>
      <c r="K193" s="4"/>
      <c r="L193" s="4"/>
      <c r="M193" s="4">
        <v>2.2999999999999998</v>
      </c>
      <c r="N193" s="4"/>
      <c r="O193" s="4"/>
      <c r="P193" s="4"/>
      <c r="Q193" s="4">
        <v>9.1</v>
      </c>
      <c r="R193" s="4">
        <v>15.9</v>
      </c>
      <c r="S193" s="4">
        <v>36.4</v>
      </c>
      <c r="T193" s="4">
        <v>25</v>
      </c>
      <c r="U193" s="4">
        <v>22.7</v>
      </c>
      <c r="V193" s="4">
        <v>6.8</v>
      </c>
      <c r="W193" s="4">
        <v>4.5</v>
      </c>
      <c r="X193" s="4">
        <v>9.1</v>
      </c>
      <c r="Y193" s="4">
        <v>4.5</v>
      </c>
      <c r="Z193" s="4">
        <v>4.5</v>
      </c>
      <c r="AA193" s="4">
        <v>2.2999999999999998</v>
      </c>
      <c r="AB193" s="4"/>
      <c r="AC193" s="4">
        <v>4.5</v>
      </c>
      <c r="AD193" s="4">
        <v>2.2999999999999998</v>
      </c>
      <c r="AE193" s="4"/>
      <c r="AF193" s="4"/>
      <c r="AG193" s="4">
        <v>4.5</v>
      </c>
      <c r="AH193" s="4">
        <v>2.2999999999999998</v>
      </c>
      <c r="AI193" s="4">
        <v>13.6</v>
      </c>
      <c r="AJ193" s="4">
        <v>15.9</v>
      </c>
      <c r="AK193" s="4">
        <v>15.9</v>
      </c>
      <c r="AL193" s="4">
        <v>6.8</v>
      </c>
      <c r="AM193" s="4">
        <v>2.2999999999999998</v>
      </c>
      <c r="AN193" s="4">
        <v>4.5</v>
      </c>
      <c r="AO193" s="4">
        <v>2.2999999999999998</v>
      </c>
      <c r="AP193" s="4"/>
      <c r="AQ193" s="4"/>
      <c r="AR193" s="4"/>
      <c r="AS193" s="4"/>
      <c r="AT193" s="4">
        <v>2.2999999999999998</v>
      </c>
      <c r="AU193" s="4">
        <v>4.5</v>
      </c>
      <c r="AV193" s="4">
        <v>2.2999999999999998</v>
      </c>
      <c r="AW193" s="4">
        <f t="shared" si="18"/>
        <v>5.0347826086956537</v>
      </c>
    </row>
    <row r="194" spans="1:49" x14ac:dyDescent="0.25">
      <c r="A194" t="s">
        <v>1815</v>
      </c>
      <c r="B194" t="s">
        <v>2032</v>
      </c>
      <c r="C194" s="4">
        <v>1.1000000000000001</v>
      </c>
      <c r="D194" s="4">
        <v>2.2000000000000002</v>
      </c>
      <c r="E194" s="4">
        <v>2.2000000000000002</v>
      </c>
      <c r="F194" s="4">
        <v>5.5</v>
      </c>
      <c r="G194" s="4">
        <v>4.4000000000000004</v>
      </c>
      <c r="H194" s="4">
        <v>1.1000000000000001</v>
      </c>
      <c r="I194" s="4">
        <v>1.1000000000000001</v>
      </c>
      <c r="J194" s="4">
        <v>3.3</v>
      </c>
      <c r="K194" s="4">
        <v>1.1000000000000001</v>
      </c>
      <c r="L194" s="4"/>
      <c r="M194" s="4"/>
      <c r="N194" s="4"/>
      <c r="O194" s="4"/>
      <c r="P194" s="4"/>
      <c r="Q194" s="4"/>
      <c r="R194" s="4"/>
      <c r="S194" s="4">
        <v>2.2000000000000002</v>
      </c>
      <c r="T194" s="4">
        <v>5.5</v>
      </c>
      <c r="U194" s="4">
        <v>16.5</v>
      </c>
      <c r="V194" s="4">
        <v>26.4</v>
      </c>
      <c r="W194" s="4">
        <v>42.9</v>
      </c>
      <c r="X194" s="4">
        <v>33</v>
      </c>
      <c r="Y194" s="4">
        <v>25.3</v>
      </c>
      <c r="Z194" s="4">
        <v>14.3</v>
      </c>
      <c r="AA194" s="4">
        <v>3.3</v>
      </c>
      <c r="AB194" s="4">
        <v>4.4000000000000004</v>
      </c>
      <c r="AC194" s="4">
        <v>2.2000000000000002</v>
      </c>
      <c r="AD194" s="4">
        <v>1.1000000000000001</v>
      </c>
      <c r="AE194" s="4">
        <v>1.1000000000000001</v>
      </c>
      <c r="AF194" s="4">
        <v>2.2000000000000002</v>
      </c>
      <c r="AG194" s="4">
        <v>1.1000000000000001</v>
      </c>
      <c r="AH194" s="4">
        <v>1.1000000000000001</v>
      </c>
      <c r="AI194" s="4">
        <v>2.2000000000000002</v>
      </c>
      <c r="AJ194" s="4">
        <v>7.7</v>
      </c>
      <c r="AK194" s="4">
        <v>9.9</v>
      </c>
      <c r="AL194" s="4">
        <v>19.8</v>
      </c>
      <c r="AM194" s="4">
        <v>18.7</v>
      </c>
      <c r="AN194" s="4">
        <v>15.4</v>
      </c>
      <c r="AO194" s="4">
        <v>5.5</v>
      </c>
      <c r="AP194" s="4">
        <v>2.2000000000000002</v>
      </c>
      <c r="AQ194" s="4"/>
      <c r="AR194" s="4">
        <v>2.2000000000000002</v>
      </c>
      <c r="AS194" s="4">
        <v>1.1000000000000001</v>
      </c>
      <c r="AT194" s="4">
        <v>1.1000000000000001</v>
      </c>
      <c r="AU194" s="4">
        <v>1.1000000000000001</v>
      </c>
      <c r="AV194" s="4">
        <v>1.1000000000000001</v>
      </c>
      <c r="AW194" s="4">
        <f t="shared" si="18"/>
        <v>6.3608695652173921</v>
      </c>
    </row>
    <row r="195" spans="1:49" x14ac:dyDescent="0.25">
      <c r="A195" t="s">
        <v>1816</v>
      </c>
      <c r="B195" t="s">
        <v>2032</v>
      </c>
      <c r="C195" s="4"/>
      <c r="D195" s="4"/>
      <c r="E195" s="4">
        <v>6.3</v>
      </c>
      <c r="F195" s="4">
        <v>6.3</v>
      </c>
      <c r="G195" s="4">
        <v>3.2</v>
      </c>
      <c r="H195" s="4"/>
      <c r="I195" s="4">
        <v>3.2</v>
      </c>
      <c r="J195" s="4"/>
      <c r="K195" s="4"/>
      <c r="L195" s="4"/>
      <c r="M195" s="4"/>
      <c r="N195" s="4"/>
      <c r="O195" s="4"/>
      <c r="P195" s="4"/>
      <c r="Q195" s="4">
        <v>3.2</v>
      </c>
      <c r="R195" s="4"/>
      <c r="S195" s="4"/>
      <c r="T195" s="4">
        <v>6.3</v>
      </c>
      <c r="U195" s="4">
        <v>28.5</v>
      </c>
      <c r="V195" s="4">
        <v>12.7</v>
      </c>
      <c r="W195" s="4">
        <v>34.799999999999997</v>
      </c>
      <c r="X195" s="4">
        <v>28.5</v>
      </c>
      <c r="Y195" s="4">
        <v>12.7</v>
      </c>
      <c r="Z195" s="4">
        <v>22.2</v>
      </c>
      <c r="AA195" s="4">
        <v>22.2</v>
      </c>
      <c r="AB195" s="4">
        <v>9.5</v>
      </c>
      <c r="AC195" s="4">
        <v>6.3</v>
      </c>
      <c r="AD195" s="4">
        <v>6.3</v>
      </c>
      <c r="AE195" s="4"/>
      <c r="AF195" s="4">
        <v>6.3</v>
      </c>
      <c r="AG195" s="4"/>
      <c r="AH195" s="4"/>
      <c r="AI195" s="4"/>
      <c r="AJ195" s="4">
        <v>6.3</v>
      </c>
      <c r="AK195" s="4"/>
      <c r="AL195" s="4">
        <v>3.2</v>
      </c>
      <c r="AM195" s="4">
        <v>3.2</v>
      </c>
      <c r="AN195" s="4"/>
      <c r="AO195" s="4"/>
      <c r="AP195" s="4">
        <v>6.3</v>
      </c>
      <c r="AQ195" s="4"/>
      <c r="AR195" s="4"/>
      <c r="AS195" s="4"/>
      <c r="AT195" s="4"/>
      <c r="AU195" s="4"/>
      <c r="AV195" s="4"/>
      <c r="AW195" s="4">
        <f t="shared" si="18"/>
        <v>5.1630434782608692</v>
      </c>
    </row>
    <row r="196" spans="1:49" x14ac:dyDescent="0.25">
      <c r="A196" t="s">
        <v>1817</v>
      </c>
      <c r="B196" t="s">
        <v>2032</v>
      </c>
      <c r="C196" s="4"/>
      <c r="D196" s="4"/>
      <c r="E196" s="4">
        <v>1.6</v>
      </c>
      <c r="F196" s="4">
        <v>3.1</v>
      </c>
      <c r="G196" s="4">
        <v>1.6</v>
      </c>
      <c r="H196" s="4"/>
      <c r="I196" s="4">
        <v>1.6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>
        <v>3.1</v>
      </c>
      <c r="U196" s="4">
        <v>9.4</v>
      </c>
      <c r="V196" s="4">
        <v>26.6</v>
      </c>
      <c r="W196" s="4">
        <v>28.2</v>
      </c>
      <c r="X196" s="4">
        <v>23.5</v>
      </c>
      <c r="Y196" s="4">
        <v>12.5</v>
      </c>
      <c r="Z196" s="4">
        <v>7.8</v>
      </c>
      <c r="AA196" s="4">
        <v>4.7</v>
      </c>
      <c r="AB196" s="4">
        <v>12.5</v>
      </c>
      <c r="AC196" s="4"/>
      <c r="AD196" s="4"/>
      <c r="AE196" s="4">
        <v>4.7</v>
      </c>
      <c r="AF196" s="4"/>
      <c r="AG196" s="4">
        <v>1.6</v>
      </c>
      <c r="AH196" s="4"/>
      <c r="AI196" s="4">
        <v>1.6</v>
      </c>
      <c r="AJ196" s="4">
        <v>4.7</v>
      </c>
      <c r="AK196" s="4">
        <v>3.1</v>
      </c>
      <c r="AL196" s="4">
        <v>4.7</v>
      </c>
      <c r="AM196" s="4">
        <v>3.1</v>
      </c>
      <c r="AN196" s="4">
        <v>4.7</v>
      </c>
      <c r="AO196" s="4">
        <v>4.7</v>
      </c>
      <c r="AP196" s="4"/>
      <c r="AQ196" s="4"/>
      <c r="AR196" s="4"/>
      <c r="AS196" s="4">
        <v>1.6</v>
      </c>
      <c r="AT196" s="4"/>
      <c r="AU196" s="4"/>
      <c r="AV196" s="4">
        <v>1.6</v>
      </c>
      <c r="AW196" s="4">
        <f t="shared" si="18"/>
        <v>3.7456521739130411</v>
      </c>
    </row>
    <row r="197" spans="1:49" x14ac:dyDescent="0.25">
      <c r="A197" t="s">
        <v>1818</v>
      </c>
      <c r="B197" t="s">
        <v>2032</v>
      </c>
      <c r="C197" s="4"/>
      <c r="D197" s="4">
        <v>2.7</v>
      </c>
      <c r="E197" s="4">
        <v>4.0999999999999996</v>
      </c>
      <c r="F197" s="4">
        <v>1.4</v>
      </c>
      <c r="G197" s="4">
        <v>4.0999999999999996</v>
      </c>
      <c r="H197" s="4">
        <v>1.4</v>
      </c>
      <c r="I197" s="4">
        <v>1.4</v>
      </c>
      <c r="J197" s="4"/>
      <c r="K197" s="4"/>
      <c r="L197" s="4"/>
      <c r="M197" s="4">
        <v>1.4</v>
      </c>
      <c r="N197" s="4"/>
      <c r="O197" s="4"/>
      <c r="P197" s="4"/>
      <c r="Q197" s="4"/>
      <c r="R197" s="4">
        <v>1.4</v>
      </c>
      <c r="S197" s="4">
        <v>5.5</v>
      </c>
      <c r="T197" s="4">
        <v>26.1</v>
      </c>
      <c r="U197" s="4">
        <v>50.8</v>
      </c>
      <c r="V197" s="4">
        <v>43.9</v>
      </c>
      <c r="W197" s="4">
        <v>16.5</v>
      </c>
      <c r="X197" s="4">
        <v>12.3</v>
      </c>
      <c r="Y197" s="4">
        <v>9.6</v>
      </c>
      <c r="Z197" s="4">
        <v>6.9</v>
      </c>
      <c r="AA197" s="4">
        <v>6.9</v>
      </c>
      <c r="AB197" s="4">
        <v>1.4</v>
      </c>
      <c r="AC197" s="4">
        <v>2.7</v>
      </c>
      <c r="AD197" s="4"/>
      <c r="AE197" s="4"/>
      <c r="AF197" s="4"/>
      <c r="AG197" s="4">
        <v>1.4</v>
      </c>
      <c r="AH197" s="4"/>
      <c r="AI197" s="4"/>
      <c r="AJ197" s="4">
        <v>1.4</v>
      </c>
      <c r="AK197" s="4">
        <v>11</v>
      </c>
      <c r="AL197" s="4">
        <v>4.0999999999999996</v>
      </c>
      <c r="AM197" s="4">
        <v>4.0999999999999996</v>
      </c>
      <c r="AN197" s="4">
        <v>8.1999999999999993</v>
      </c>
      <c r="AO197" s="4">
        <v>2.7</v>
      </c>
      <c r="AP197" s="4">
        <v>4.0999999999999996</v>
      </c>
      <c r="AQ197" s="4">
        <v>1.4</v>
      </c>
      <c r="AR197" s="4">
        <v>1.4</v>
      </c>
      <c r="AS197" s="4">
        <v>1.4</v>
      </c>
      <c r="AT197" s="4"/>
      <c r="AU197" s="4"/>
      <c r="AV197" s="4">
        <v>2.7</v>
      </c>
      <c r="AW197" s="4">
        <f t="shared" si="18"/>
        <v>5.3130434782608686</v>
      </c>
    </row>
    <row r="198" spans="1:49" x14ac:dyDescent="0.25">
      <c r="A198" t="s">
        <v>1819</v>
      </c>
      <c r="B198" t="s">
        <v>2032</v>
      </c>
      <c r="C198" s="4"/>
      <c r="D198" s="4">
        <v>7</v>
      </c>
      <c r="E198" s="4">
        <v>4.7</v>
      </c>
      <c r="F198" s="4"/>
      <c r="G198" s="4">
        <v>2.2999999999999998</v>
      </c>
      <c r="H198" s="4">
        <v>2.2999999999999998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>
        <v>11.7</v>
      </c>
      <c r="T198" s="4">
        <v>23.5</v>
      </c>
      <c r="U198" s="4">
        <v>9.4</v>
      </c>
      <c r="V198" s="4">
        <v>14.1</v>
      </c>
      <c r="W198" s="4">
        <v>7</v>
      </c>
      <c r="X198" s="4">
        <v>14.1</v>
      </c>
      <c r="Y198" s="4">
        <v>4.7</v>
      </c>
      <c r="Z198" s="4">
        <v>4.7</v>
      </c>
      <c r="AA198" s="4">
        <v>4.7</v>
      </c>
      <c r="AB198" s="4">
        <v>2.2999999999999998</v>
      </c>
      <c r="AC198" s="4">
        <v>9.4</v>
      </c>
      <c r="AD198" s="4"/>
      <c r="AE198" s="4">
        <v>2.2999999999999998</v>
      </c>
      <c r="AF198" s="4"/>
      <c r="AG198" s="4"/>
      <c r="AH198" s="4"/>
      <c r="AI198" s="4">
        <v>2.2999999999999998</v>
      </c>
      <c r="AJ198" s="4">
        <v>2.2999999999999998</v>
      </c>
      <c r="AK198" s="4">
        <v>7</v>
      </c>
      <c r="AL198" s="4">
        <v>9.4</v>
      </c>
      <c r="AM198" s="4">
        <v>11.7</v>
      </c>
      <c r="AN198" s="4">
        <v>2.2999999999999998</v>
      </c>
      <c r="AO198" s="4">
        <v>2.2999999999999998</v>
      </c>
      <c r="AP198" s="4"/>
      <c r="AQ198" s="4">
        <v>7</v>
      </c>
      <c r="AR198" s="4"/>
      <c r="AS198" s="4"/>
      <c r="AT198" s="4"/>
      <c r="AU198" s="4"/>
      <c r="AV198" s="4">
        <v>2.2999999999999998</v>
      </c>
      <c r="AW198" s="4">
        <f t="shared" si="18"/>
        <v>3.7130434782608703</v>
      </c>
    </row>
    <row r="199" spans="1:49" x14ac:dyDescent="0.25">
      <c r="A199" t="s">
        <v>1820</v>
      </c>
      <c r="B199" t="s">
        <v>2032</v>
      </c>
      <c r="C199" s="4"/>
      <c r="D199" s="4"/>
      <c r="E199" s="4">
        <v>4</v>
      </c>
      <c r="F199" s="4">
        <v>4</v>
      </c>
      <c r="G199" s="4">
        <v>2</v>
      </c>
      <c r="H199" s="4">
        <v>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>
        <v>8</v>
      </c>
      <c r="V199" s="4">
        <v>36.200000000000003</v>
      </c>
      <c r="W199" s="4">
        <v>32.200000000000003</v>
      </c>
      <c r="X199" s="4">
        <v>26.2</v>
      </c>
      <c r="Y199" s="4">
        <v>34.200000000000003</v>
      </c>
      <c r="Z199" s="4">
        <v>10.1</v>
      </c>
      <c r="AA199" s="4">
        <v>18.100000000000001</v>
      </c>
      <c r="AB199" s="4">
        <v>4</v>
      </c>
      <c r="AC199" s="4"/>
      <c r="AD199" s="4"/>
      <c r="AE199" s="4"/>
      <c r="AF199" s="4"/>
      <c r="AG199" s="4"/>
      <c r="AH199" s="4">
        <v>2</v>
      </c>
      <c r="AI199" s="4"/>
      <c r="AJ199" s="4">
        <v>4</v>
      </c>
      <c r="AK199" s="4">
        <v>14.1</v>
      </c>
      <c r="AL199" s="4">
        <v>12.1</v>
      </c>
      <c r="AM199" s="4">
        <v>20.100000000000001</v>
      </c>
      <c r="AN199" s="4">
        <v>8</v>
      </c>
      <c r="AO199" s="4">
        <v>2</v>
      </c>
      <c r="AP199" s="4">
        <v>4</v>
      </c>
      <c r="AQ199" s="4">
        <v>4</v>
      </c>
      <c r="AR199" s="4"/>
      <c r="AS199" s="4">
        <v>4</v>
      </c>
      <c r="AT199" s="4"/>
      <c r="AU199" s="4"/>
      <c r="AV199" s="4"/>
      <c r="AW199" s="4">
        <f t="shared" si="18"/>
        <v>5.5934782608695643</v>
      </c>
    </row>
    <row r="200" spans="1:49" x14ac:dyDescent="0.25">
      <c r="A200" t="s">
        <v>1821</v>
      </c>
      <c r="B200" t="s">
        <v>2032</v>
      </c>
      <c r="C200" s="4"/>
      <c r="D200" s="4">
        <v>3.5</v>
      </c>
      <c r="E200" s="4">
        <v>7.1</v>
      </c>
      <c r="F200" s="4">
        <v>5.3</v>
      </c>
      <c r="G200" s="4">
        <v>3.5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>
        <v>3.5</v>
      </c>
      <c r="U200" s="4"/>
      <c r="V200" s="4">
        <v>3.5</v>
      </c>
      <c r="W200" s="4">
        <v>14.1</v>
      </c>
      <c r="X200" s="4">
        <v>22.9</v>
      </c>
      <c r="Y200" s="4">
        <v>31.7</v>
      </c>
      <c r="Z200" s="4">
        <v>40.6</v>
      </c>
      <c r="AA200" s="4">
        <v>17.600000000000001</v>
      </c>
      <c r="AB200" s="4">
        <v>5.3</v>
      </c>
      <c r="AC200" s="4">
        <v>5.3</v>
      </c>
      <c r="AD200" s="4"/>
      <c r="AE200" s="4"/>
      <c r="AF200" s="4">
        <v>1.7</v>
      </c>
      <c r="AG200" s="4"/>
      <c r="AH200" s="4"/>
      <c r="AI200" s="4"/>
      <c r="AJ200" s="4">
        <v>7.1</v>
      </c>
      <c r="AK200" s="4">
        <v>1.8</v>
      </c>
      <c r="AL200" s="4">
        <v>26.5</v>
      </c>
      <c r="AM200" s="4">
        <v>17.600000000000001</v>
      </c>
      <c r="AN200" s="4"/>
      <c r="AO200" s="4">
        <v>5.3</v>
      </c>
      <c r="AP200" s="4">
        <v>3.5</v>
      </c>
      <c r="AQ200" s="4"/>
      <c r="AR200" s="4">
        <v>1.8</v>
      </c>
      <c r="AS200" s="4"/>
      <c r="AT200" s="4"/>
      <c r="AU200" s="4"/>
      <c r="AV200" s="4"/>
      <c r="AW200" s="4">
        <f t="shared" si="18"/>
        <v>4.982608695652174</v>
      </c>
    </row>
    <row r="201" spans="1:49" x14ac:dyDescent="0.25">
      <c r="A201" t="s">
        <v>1822</v>
      </c>
      <c r="B201" t="s">
        <v>2032</v>
      </c>
      <c r="C201" s="4"/>
      <c r="D201" s="4">
        <v>7.5</v>
      </c>
      <c r="E201" s="4">
        <v>14.9</v>
      </c>
      <c r="F201" s="4">
        <v>5</v>
      </c>
      <c r="G201" s="4"/>
      <c r="H201" s="4"/>
      <c r="I201" s="4"/>
      <c r="J201" s="4"/>
      <c r="K201" s="4"/>
      <c r="L201" s="4">
        <v>2.5</v>
      </c>
      <c r="M201" s="4"/>
      <c r="N201" s="4"/>
      <c r="O201" s="4"/>
      <c r="P201" s="4"/>
      <c r="Q201" s="4"/>
      <c r="R201" s="4"/>
      <c r="S201" s="4">
        <v>2.5</v>
      </c>
      <c r="T201" s="4"/>
      <c r="U201" s="4">
        <v>7.5</v>
      </c>
      <c r="V201" s="4">
        <v>14.9</v>
      </c>
      <c r="W201" s="4">
        <v>12.4</v>
      </c>
      <c r="X201" s="4">
        <v>22.4</v>
      </c>
      <c r="Y201" s="4">
        <v>19.899999999999999</v>
      </c>
      <c r="Z201" s="4">
        <v>10</v>
      </c>
      <c r="AA201" s="4">
        <v>5</v>
      </c>
      <c r="AB201" s="4">
        <v>2.5</v>
      </c>
      <c r="AC201" s="4">
        <v>5</v>
      </c>
      <c r="AD201" s="4">
        <v>2.5</v>
      </c>
      <c r="AE201" s="4"/>
      <c r="AF201" s="4"/>
      <c r="AG201" s="4"/>
      <c r="AH201" s="4"/>
      <c r="AI201" s="4"/>
      <c r="AJ201" s="4">
        <v>2.5</v>
      </c>
      <c r="AK201" s="4"/>
      <c r="AL201" s="4">
        <v>19.899999999999999</v>
      </c>
      <c r="AM201" s="4">
        <v>22.4</v>
      </c>
      <c r="AN201" s="4">
        <v>27.4</v>
      </c>
      <c r="AO201" s="4">
        <v>14.9</v>
      </c>
      <c r="AP201" s="4">
        <v>2.5</v>
      </c>
      <c r="AQ201" s="4">
        <v>2.5</v>
      </c>
      <c r="AR201" s="4"/>
      <c r="AS201" s="4">
        <v>7.5</v>
      </c>
      <c r="AT201" s="4"/>
      <c r="AU201" s="4">
        <v>5</v>
      </c>
      <c r="AV201" s="4"/>
      <c r="AW201" s="4">
        <f t="shared" si="18"/>
        <v>5.197826086956522</v>
      </c>
    </row>
    <row r="202" spans="1:49" x14ac:dyDescent="0.25">
      <c r="A202" t="s">
        <v>1988</v>
      </c>
      <c r="B202" t="s">
        <v>2032</v>
      </c>
      <c r="C202" s="4">
        <v>1</v>
      </c>
      <c r="D202" s="4">
        <v>3.5</v>
      </c>
      <c r="E202" s="4">
        <v>4.7</v>
      </c>
      <c r="F202" s="4">
        <v>4.7</v>
      </c>
      <c r="G202" s="4">
        <v>3</v>
      </c>
      <c r="H202" s="4">
        <v>1.9</v>
      </c>
      <c r="I202" s="4">
        <v>0.7</v>
      </c>
      <c r="J202" s="4">
        <v>0.4</v>
      </c>
      <c r="K202" s="4">
        <v>0.1</v>
      </c>
      <c r="L202" s="4">
        <v>0.1</v>
      </c>
      <c r="M202" s="4">
        <v>0.4</v>
      </c>
      <c r="N202" s="4">
        <v>0.2</v>
      </c>
      <c r="O202" s="4">
        <v>0.2</v>
      </c>
      <c r="P202" s="4">
        <v>0.2</v>
      </c>
      <c r="Q202" s="4">
        <v>0.6</v>
      </c>
      <c r="R202" s="4">
        <v>1.7</v>
      </c>
      <c r="S202" s="4">
        <v>4.4000000000000004</v>
      </c>
      <c r="T202" s="4">
        <v>9.1999999999999993</v>
      </c>
      <c r="U202" s="4">
        <v>20.5</v>
      </c>
      <c r="V202" s="4">
        <v>29</v>
      </c>
      <c r="W202" s="4">
        <v>28.7</v>
      </c>
      <c r="X202" s="4">
        <v>22.2</v>
      </c>
      <c r="Y202" s="4">
        <v>20.6</v>
      </c>
      <c r="Z202" s="4">
        <v>15.1</v>
      </c>
      <c r="AA202" s="4">
        <v>10.1</v>
      </c>
      <c r="AB202" s="4">
        <v>4</v>
      </c>
      <c r="AC202" s="4">
        <v>3</v>
      </c>
      <c r="AD202" s="4">
        <v>2</v>
      </c>
      <c r="AE202" s="4">
        <v>2.1</v>
      </c>
      <c r="AF202" s="4">
        <v>1.1000000000000001</v>
      </c>
      <c r="AG202" s="4">
        <v>1.2</v>
      </c>
      <c r="AH202" s="4">
        <v>1.3</v>
      </c>
      <c r="AI202" s="4">
        <v>3</v>
      </c>
      <c r="AJ202" s="4">
        <v>5.2</v>
      </c>
      <c r="AK202" s="4">
        <v>10.5</v>
      </c>
      <c r="AL202" s="4">
        <v>14.6</v>
      </c>
      <c r="AM202" s="4">
        <v>12</v>
      </c>
      <c r="AN202" s="4">
        <v>10.3</v>
      </c>
      <c r="AO202" s="4">
        <v>5</v>
      </c>
      <c r="AP202" s="4">
        <v>3.1</v>
      </c>
      <c r="AQ202" s="4">
        <v>1.8</v>
      </c>
      <c r="AR202" s="4">
        <v>1.4</v>
      </c>
      <c r="AS202" s="4">
        <v>1.1000000000000001</v>
      </c>
      <c r="AT202" s="4">
        <v>0.7</v>
      </c>
      <c r="AU202" s="4">
        <v>1.5</v>
      </c>
      <c r="AV202" s="4">
        <v>0.8</v>
      </c>
      <c r="AW202" s="4">
        <f t="shared" si="18"/>
        <v>5.8456521739130443</v>
      </c>
    </row>
    <row r="203" spans="1:49" x14ac:dyDescent="0.25">
      <c r="A203" t="s">
        <v>1823</v>
      </c>
      <c r="B203" t="s">
        <v>1823</v>
      </c>
      <c r="C203" s="4">
        <v>1.1000000000000001</v>
      </c>
      <c r="D203" s="4">
        <v>2.2000000000000002</v>
      </c>
      <c r="E203" s="4"/>
      <c r="F203" s="4"/>
      <c r="G203" s="4"/>
      <c r="H203" s="4">
        <v>1.1000000000000001</v>
      </c>
      <c r="I203" s="4">
        <v>2.2000000000000002</v>
      </c>
      <c r="J203" s="4">
        <v>1.1000000000000001</v>
      </c>
      <c r="K203" s="4"/>
      <c r="L203" s="4"/>
      <c r="M203" s="4">
        <v>1.1000000000000001</v>
      </c>
      <c r="N203" s="4"/>
      <c r="O203" s="4"/>
      <c r="P203" s="4">
        <v>1.1000000000000001</v>
      </c>
      <c r="Q203" s="4"/>
      <c r="R203" s="4"/>
      <c r="S203" s="4">
        <v>1.1000000000000001</v>
      </c>
      <c r="T203" s="4">
        <v>2.2000000000000002</v>
      </c>
      <c r="U203" s="4">
        <v>9.8000000000000007</v>
      </c>
      <c r="V203" s="4">
        <v>7.6</v>
      </c>
      <c r="W203" s="4">
        <v>16.399999999999999</v>
      </c>
      <c r="X203" s="4">
        <v>12</v>
      </c>
      <c r="Y203" s="4">
        <v>14.2</v>
      </c>
      <c r="Z203" s="4">
        <v>7.6</v>
      </c>
      <c r="AA203" s="4">
        <v>4.4000000000000004</v>
      </c>
      <c r="AB203" s="4">
        <v>4.4000000000000004</v>
      </c>
      <c r="AC203" s="4">
        <v>5.5</v>
      </c>
      <c r="AD203" s="4"/>
      <c r="AE203" s="4">
        <v>1.1000000000000001</v>
      </c>
      <c r="AF203" s="4">
        <v>3.3</v>
      </c>
      <c r="AG203" s="4"/>
      <c r="AH203" s="4">
        <v>2.2000000000000002</v>
      </c>
      <c r="AI203" s="4">
        <v>3.3</v>
      </c>
      <c r="AJ203" s="4">
        <v>4.4000000000000004</v>
      </c>
      <c r="AK203" s="4">
        <v>6.6</v>
      </c>
      <c r="AL203" s="4">
        <v>6.63</v>
      </c>
      <c r="AM203" s="4">
        <v>9.8000000000000007</v>
      </c>
      <c r="AN203" s="4">
        <v>6.6</v>
      </c>
      <c r="AO203" s="4">
        <v>4.4000000000000004</v>
      </c>
      <c r="AP203" s="4">
        <v>3.3</v>
      </c>
      <c r="AQ203" s="4">
        <v>3.3</v>
      </c>
      <c r="AR203" s="4">
        <v>1.1000000000000001</v>
      </c>
      <c r="AS203" s="4">
        <v>2.2000000000000002</v>
      </c>
      <c r="AT203" s="4">
        <v>1.1000000000000001</v>
      </c>
      <c r="AU203" s="4">
        <v>1.1000000000000001</v>
      </c>
      <c r="AV203" s="4">
        <v>3.3</v>
      </c>
      <c r="AW203" s="4">
        <f t="shared" si="18"/>
        <v>3.4528260869565219</v>
      </c>
    </row>
    <row r="204" spans="1:49" x14ac:dyDescent="0.25">
      <c r="A204" t="s">
        <v>1824</v>
      </c>
      <c r="B204" t="s">
        <v>1824</v>
      </c>
      <c r="C204" s="4"/>
      <c r="D204" s="4">
        <v>1.9</v>
      </c>
      <c r="E204" s="4">
        <v>4.9000000000000004</v>
      </c>
      <c r="F204" s="4">
        <v>3.9</v>
      </c>
      <c r="G204" s="4">
        <v>3.9</v>
      </c>
      <c r="H204" s="4">
        <v>1.9</v>
      </c>
      <c r="I204" s="4"/>
      <c r="J204" s="4"/>
      <c r="K204" s="4"/>
      <c r="L204" s="4"/>
      <c r="M204" s="4"/>
      <c r="N204" s="4">
        <v>1</v>
      </c>
      <c r="O204" s="4"/>
      <c r="P204" s="4"/>
      <c r="Q204" s="4"/>
      <c r="R204" s="4"/>
      <c r="S204" s="4">
        <v>1.9</v>
      </c>
      <c r="T204" s="4">
        <v>4.9000000000000004</v>
      </c>
      <c r="U204" s="4">
        <v>11.7</v>
      </c>
      <c r="V204" s="4">
        <v>15.5</v>
      </c>
      <c r="W204" s="4">
        <v>28.2</v>
      </c>
      <c r="X204" s="4">
        <v>39.799999999999997</v>
      </c>
      <c r="Y204" s="4">
        <v>20.399999999999999</v>
      </c>
      <c r="Z204" s="4">
        <v>19.399999999999999</v>
      </c>
      <c r="AA204" s="4">
        <v>8.6999999999999993</v>
      </c>
      <c r="AB204" s="4">
        <v>3.9</v>
      </c>
      <c r="AC204" s="4">
        <v>1</v>
      </c>
      <c r="AD204" s="4"/>
      <c r="AE204" s="4">
        <v>1.9</v>
      </c>
      <c r="AF204" s="4"/>
      <c r="AG204" s="4"/>
      <c r="AH204" s="4"/>
      <c r="AI204" s="4"/>
      <c r="AJ204" s="4">
        <v>3.9</v>
      </c>
      <c r="AK204" s="4">
        <v>2.9</v>
      </c>
      <c r="AL204" s="4">
        <v>6.8</v>
      </c>
      <c r="AM204" s="4">
        <v>2.9</v>
      </c>
      <c r="AN204" s="4">
        <v>4.9000000000000004</v>
      </c>
      <c r="AO204" s="4">
        <v>3.9</v>
      </c>
      <c r="AP204" s="4">
        <v>6.8</v>
      </c>
      <c r="AQ204" s="4">
        <v>3.9</v>
      </c>
      <c r="AR204" s="4">
        <v>1.9</v>
      </c>
      <c r="AS204" s="4">
        <v>1</v>
      </c>
      <c r="AT204" s="4">
        <v>1</v>
      </c>
      <c r="AU204" s="4"/>
      <c r="AV204" s="4"/>
      <c r="AW204" s="4">
        <f t="shared" si="18"/>
        <v>4.6673913043478281</v>
      </c>
    </row>
    <row r="205" spans="1:49" x14ac:dyDescent="0.25">
      <c r="A205" t="s">
        <v>1825</v>
      </c>
      <c r="B205" t="s">
        <v>1825</v>
      </c>
      <c r="C205" s="4"/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/>
      <c r="J205" s="4">
        <v>2</v>
      </c>
      <c r="K205" s="4"/>
      <c r="L205" s="4"/>
      <c r="M205" s="4">
        <v>1</v>
      </c>
      <c r="N205" s="4"/>
      <c r="O205" s="4">
        <v>3</v>
      </c>
      <c r="P205" s="4">
        <v>1</v>
      </c>
      <c r="Q205" s="4"/>
      <c r="R205" s="4"/>
      <c r="S205" s="4"/>
      <c r="T205" s="4">
        <v>6.1</v>
      </c>
      <c r="U205" s="4">
        <v>20.2</v>
      </c>
      <c r="V205" s="4">
        <v>21.2</v>
      </c>
      <c r="W205" s="4">
        <v>17.2</v>
      </c>
      <c r="X205" s="4">
        <v>17.2</v>
      </c>
      <c r="Y205" s="4">
        <v>25.3</v>
      </c>
      <c r="Z205" s="4">
        <v>18.2</v>
      </c>
      <c r="AA205" s="4">
        <v>12.1</v>
      </c>
      <c r="AB205" s="4">
        <v>5.0999999999999996</v>
      </c>
      <c r="AC205" s="4">
        <v>2</v>
      </c>
      <c r="AD205" s="4"/>
      <c r="AE205" s="4"/>
      <c r="AF205" s="4"/>
      <c r="AG205" s="4">
        <v>1</v>
      </c>
      <c r="AH205" s="4">
        <v>1</v>
      </c>
      <c r="AI205" s="4">
        <v>2</v>
      </c>
      <c r="AJ205" s="4"/>
      <c r="AK205" s="4"/>
      <c r="AL205" s="4">
        <v>7.1</v>
      </c>
      <c r="AM205" s="4">
        <v>5.0999999999999996</v>
      </c>
      <c r="AN205" s="4">
        <v>12.1</v>
      </c>
      <c r="AO205" s="4">
        <v>6.1</v>
      </c>
      <c r="AP205" s="4">
        <v>8.1</v>
      </c>
      <c r="AQ205" s="4">
        <v>13.1</v>
      </c>
      <c r="AR205" s="4">
        <v>7.1</v>
      </c>
      <c r="AS205" s="4">
        <v>4</v>
      </c>
      <c r="AT205" s="4"/>
      <c r="AU205" s="4">
        <v>2</v>
      </c>
      <c r="AV205" s="4"/>
      <c r="AW205" s="4">
        <f>SUM(C205:AV205)/46</f>
        <v>4.8978260869565204</v>
      </c>
    </row>
    <row r="206" spans="1:49" x14ac:dyDescent="0.25">
      <c r="A206" t="s">
        <v>1826</v>
      </c>
      <c r="B206" t="s">
        <v>2033</v>
      </c>
      <c r="C206" s="4"/>
      <c r="D206" s="4">
        <v>1.6</v>
      </c>
      <c r="E206" s="4">
        <v>3.1</v>
      </c>
      <c r="F206" s="4">
        <v>6.2</v>
      </c>
      <c r="G206" s="4">
        <v>3.1</v>
      </c>
      <c r="H206" s="4">
        <v>4.7</v>
      </c>
      <c r="I206" s="4"/>
      <c r="J206" s="4"/>
      <c r="K206" s="4"/>
      <c r="L206" s="4">
        <v>1.6</v>
      </c>
      <c r="M206" s="4"/>
      <c r="N206" s="4"/>
      <c r="O206" s="4"/>
      <c r="P206" s="4">
        <v>1.6</v>
      </c>
      <c r="Q206" s="4">
        <v>1.6</v>
      </c>
      <c r="R206" s="4">
        <v>1.6</v>
      </c>
      <c r="S206" s="4">
        <v>4.7</v>
      </c>
      <c r="T206" s="4">
        <v>20.2</v>
      </c>
      <c r="U206" s="4">
        <v>34.299999999999997</v>
      </c>
      <c r="V206" s="4">
        <v>28</v>
      </c>
      <c r="W206" s="4">
        <v>23.4</v>
      </c>
      <c r="X206" s="4">
        <v>6.2</v>
      </c>
      <c r="Y206" s="4">
        <v>18.7</v>
      </c>
      <c r="Z206" s="4">
        <v>1.6</v>
      </c>
      <c r="AA206" s="4">
        <v>3.1</v>
      </c>
      <c r="AB206" s="4">
        <v>1.6</v>
      </c>
      <c r="AC206" s="4"/>
      <c r="AD206" s="4">
        <v>1.6</v>
      </c>
      <c r="AE206" s="4"/>
      <c r="AF206" s="4"/>
      <c r="AG206" s="4"/>
      <c r="AH206" s="4"/>
      <c r="AI206" s="4"/>
      <c r="AJ206" s="4"/>
      <c r="AK206" s="4">
        <v>9.3000000000000007</v>
      </c>
      <c r="AL206" s="4">
        <v>7.8</v>
      </c>
      <c r="AM206" s="4">
        <v>14</v>
      </c>
      <c r="AN206" s="4">
        <v>4.7</v>
      </c>
      <c r="AO206" s="4">
        <v>3.1</v>
      </c>
      <c r="AP206" s="4">
        <v>1.6</v>
      </c>
      <c r="AQ206" s="4">
        <v>3.1</v>
      </c>
      <c r="AR206" s="4">
        <v>1.6</v>
      </c>
      <c r="AS206" s="4">
        <v>3.1</v>
      </c>
      <c r="AT206" s="4"/>
      <c r="AU206" s="4">
        <v>1.6</v>
      </c>
      <c r="AV206" s="4"/>
      <c r="AW206" s="4">
        <f t="shared" ref="AW206:AW218" si="19">SUM(C206:AV206)/46</f>
        <v>4.7478260869565201</v>
      </c>
    </row>
    <row r="207" spans="1:49" x14ac:dyDescent="0.25">
      <c r="A207" t="s">
        <v>1989</v>
      </c>
      <c r="B207" t="s">
        <v>2033</v>
      </c>
      <c r="C207" s="4"/>
      <c r="D207" s="4"/>
      <c r="E207" s="4">
        <v>0.4</v>
      </c>
      <c r="F207" s="4">
        <v>2.5</v>
      </c>
      <c r="G207" s="4">
        <v>1.2</v>
      </c>
      <c r="H207" s="4">
        <v>1.7</v>
      </c>
      <c r="I207" s="4">
        <v>2.1</v>
      </c>
      <c r="J207" s="4">
        <v>0.8</v>
      </c>
      <c r="K207" s="4">
        <v>1.2</v>
      </c>
      <c r="L207" s="4">
        <v>0.4</v>
      </c>
      <c r="M207" s="4">
        <v>0.4</v>
      </c>
      <c r="N207" s="4">
        <v>0.4</v>
      </c>
      <c r="O207" s="4">
        <v>0.4</v>
      </c>
      <c r="P207" s="4">
        <v>0.4</v>
      </c>
      <c r="Q207" s="4">
        <v>0.8</v>
      </c>
      <c r="R207" s="4">
        <v>1.7</v>
      </c>
      <c r="S207" s="4">
        <v>3.3</v>
      </c>
      <c r="T207" s="4">
        <v>6.2</v>
      </c>
      <c r="U207" s="4">
        <v>17.8</v>
      </c>
      <c r="V207" s="4">
        <v>29</v>
      </c>
      <c r="W207" s="4">
        <v>28.6</v>
      </c>
      <c r="X207" s="4">
        <v>16.2</v>
      </c>
      <c r="Y207" s="4">
        <v>12.8</v>
      </c>
      <c r="Z207" s="4">
        <v>10.8</v>
      </c>
      <c r="AA207" s="4">
        <v>6.6</v>
      </c>
      <c r="AB207" s="4">
        <v>2.5</v>
      </c>
      <c r="AC207" s="4">
        <v>2.9</v>
      </c>
      <c r="AD207" s="4">
        <v>1.7</v>
      </c>
      <c r="AE207" s="4">
        <v>0.8</v>
      </c>
      <c r="AF207" s="4">
        <v>2.1</v>
      </c>
      <c r="AG207" s="4">
        <v>0.8</v>
      </c>
      <c r="AH207" s="4">
        <v>1.7</v>
      </c>
      <c r="AI207" s="4">
        <v>1.2</v>
      </c>
      <c r="AJ207" s="4">
        <v>0.8</v>
      </c>
      <c r="AK207" s="4">
        <v>2.1</v>
      </c>
      <c r="AL207" s="4">
        <v>2.5</v>
      </c>
      <c r="AM207" s="4">
        <v>5</v>
      </c>
      <c r="AN207" s="4">
        <v>3.7</v>
      </c>
      <c r="AO207" s="4">
        <v>4.0999999999999996</v>
      </c>
      <c r="AP207" s="4">
        <v>1.2</v>
      </c>
      <c r="AQ207" s="4">
        <v>1.2</v>
      </c>
      <c r="AR207" s="4">
        <v>2.5</v>
      </c>
      <c r="AS207" s="4">
        <v>2.5</v>
      </c>
      <c r="AT207" s="4">
        <v>1.7</v>
      </c>
      <c r="AU207" s="4">
        <v>1.7</v>
      </c>
      <c r="AV207" s="4"/>
      <c r="AW207" s="4">
        <f t="shared" si="19"/>
        <v>4.0956521739130425</v>
      </c>
    </row>
    <row r="208" spans="1:49" x14ac:dyDescent="0.25">
      <c r="A208" t="s">
        <v>1827</v>
      </c>
      <c r="B208" t="s">
        <v>1827</v>
      </c>
      <c r="C208" s="4"/>
      <c r="D208" s="4">
        <v>1</v>
      </c>
      <c r="E208" s="4">
        <v>1.5</v>
      </c>
      <c r="F208" s="4">
        <v>2.5</v>
      </c>
      <c r="G208" s="4">
        <v>1.5</v>
      </c>
      <c r="H208" s="4">
        <v>2</v>
      </c>
      <c r="I208" s="4"/>
      <c r="J208" s="4">
        <v>0.5</v>
      </c>
      <c r="K208" s="4">
        <v>1</v>
      </c>
      <c r="L208" s="4">
        <v>0.5</v>
      </c>
      <c r="M208" s="4"/>
      <c r="N208" s="4">
        <v>0.5</v>
      </c>
      <c r="O208" s="4"/>
      <c r="P208" s="4"/>
      <c r="Q208" s="4"/>
      <c r="R208" s="4">
        <v>0.5</v>
      </c>
      <c r="S208" s="4">
        <v>5</v>
      </c>
      <c r="T208" s="4">
        <v>22.2</v>
      </c>
      <c r="U208" s="4">
        <v>50.9</v>
      </c>
      <c r="V208" s="4">
        <v>50.4</v>
      </c>
      <c r="W208" s="4">
        <v>36.799999999999997</v>
      </c>
      <c r="X208" s="4">
        <v>17.100000000000001</v>
      </c>
      <c r="Y208" s="4">
        <v>15.6</v>
      </c>
      <c r="Z208" s="4">
        <v>7.6</v>
      </c>
      <c r="AA208" s="4">
        <v>2</v>
      </c>
      <c r="AB208" s="4">
        <v>1.5</v>
      </c>
      <c r="AC208" s="4">
        <v>2.5</v>
      </c>
      <c r="AD208" s="4">
        <v>0.5</v>
      </c>
      <c r="AE208" s="4">
        <v>3</v>
      </c>
      <c r="AF208" s="4">
        <v>1</v>
      </c>
      <c r="AG208" s="4">
        <v>1.5</v>
      </c>
      <c r="AH208" s="4">
        <v>0.5</v>
      </c>
      <c r="AI208" s="4">
        <v>2</v>
      </c>
      <c r="AJ208" s="4">
        <v>2</v>
      </c>
      <c r="AK208" s="4">
        <v>12.1</v>
      </c>
      <c r="AL208" s="4">
        <v>17.100000000000001</v>
      </c>
      <c r="AM208" s="4">
        <v>14.6</v>
      </c>
      <c r="AN208" s="4">
        <v>10.6</v>
      </c>
      <c r="AO208" s="4">
        <v>4</v>
      </c>
      <c r="AP208" s="4">
        <v>3.5</v>
      </c>
      <c r="AQ208" s="4">
        <v>1.5</v>
      </c>
      <c r="AR208" s="4">
        <v>2</v>
      </c>
      <c r="AS208" s="4">
        <v>3.5</v>
      </c>
      <c r="AT208" s="4">
        <v>1</v>
      </c>
      <c r="AU208" s="4">
        <v>0.5</v>
      </c>
      <c r="AV208" s="4">
        <v>1.5</v>
      </c>
      <c r="AW208" s="4">
        <f t="shared" si="19"/>
        <v>6.6413043478260878</v>
      </c>
    </row>
    <row r="209" spans="1:49" x14ac:dyDescent="0.25">
      <c r="A209" t="s">
        <v>1828</v>
      </c>
      <c r="B209" t="s">
        <v>1828</v>
      </c>
      <c r="C209" s="4">
        <v>0.4</v>
      </c>
      <c r="D209" s="4">
        <v>1.6</v>
      </c>
      <c r="E209" s="4">
        <v>1.2</v>
      </c>
      <c r="F209" s="4">
        <v>1.9</v>
      </c>
      <c r="G209" s="4">
        <v>1.2</v>
      </c>
      <c r="H209" s="4">
        <v>1.6</v>
      </c>
      <c r="I209" s="4"/>
      <c r="J209" s="4">
        <v>0.4</v>
      </c>
      <c r="K209" s="4">
        <v>0.4</v>
      </c>
      <c r="L209" s="4"/>
      <c r="M209" s="4"/>
      <c r="N209" s="4">
        <v>0.4</v>
      </c>
      <c r="O209" s="4"/>
      <c r="P209" s="4">
        <v>0.4</v>
      </c>
      <c r="Q209" s="4">
        <v>1.2</v>
      </c>
      <c r="R209" s="4">
        <v>0.4</v>
      </c>
      <c r="S209" s="4">
        <v>1.9</v>
      </c>
      <c r="T209" s="4">
        <v>5.4</v>
      </c>
      <c r="U209" s="4">
        <v>19.399999999999999</v>
      </c>
      <c r="V209" s="4">
        <v>18.3</v>
      </c>
      <c r="W209" s="4">
        <v>21.8</v>
      </c>
      <c r="X209" s="4">
        <v>17.100000000000001</v>
      </c>
      <c r="Y209" s="4">
        <v>7.8</v>
      </c>
      <c r="Z209" s="4">
        <v>6.6</v>
      </c>
      <c r="AA209" s="4">
        <v>4.3</v>
      </c>
      <c r="AB209" s="4">
        <v>1.6</v>
      </c>
      <c r="AC209" s="4">
        <v>1.9</v>
      </c>
      <c r="AD209" s="4">
        <v>3.1</v>
      </c>
      <c r="AE209" s="4">
        <v>4.3</v>
      </c>
      <c r="AF209" s="4">
        <v>4.3</v>
      </c>
      <c r="AG209" s="4">
        <v>1.2</v>
      </c>
      <c r="AH209" s="4">
        <v>2.2999999999999998</v>
      </c>
      <c r="AI209" s="4">
        <v>2.7</v>
      </c>
      <c r="AJ209" s="4">
        <v>10.1</v>
      </c>
      <c r="AK209" s="4">
        <v>19</v>
      </c>
      <c r="AL209" s="4">
        <v>15.5</v>
      </c>
      <c r="AM209" s="4">
        <v>10.5</v>
      </c>
      <c r="AN209" s="4">
        <v>3.5</v>
      </c>
      <c r="AO209" s="4">
        <v>5.8</v>
      </c>
      <c r="AP209" s="4">
        <v>3.1</v>
      </c>
      <c r="AQ209" s="4">
        <v>5.0999999999999996</v>
      </c>
      <c r="AR209" s="4">
        <v>1.6</v>
      </c>
      <c r="AS209" s="4">
        <v>1.6</v>
      </c>
      <c r="AT209" s="4">
        <v>0.8</v>
      </c>
      <c r="AU209" s="4">
        <v>0.8</v>
      </c>
      <c r="AV209" s="4"/>
      <c r="AW209" s="4">
        <f t="shared" si="19"/>
        <v>4.6195652173913038</v>
      </c>
    </row>
    <row r="210" spans="1:49" x14ac:dyDescent="0.25">
      <c r="A210" t="s">
        <v>1829</v>
      </c>
      <c r="B210" t="s">
        <v>1829</v>
      </c>
      <c r="C210" s="4"/>
      <c r="D210" s="4"/>
      <c r="E210" s="4">
        <v>2.9</v>
      </c>
      <c r="F210" s="4">
        <v>1.1000000000000001</v>
      </c>
      <c r="G210" s="4">
        <v>5.0999999999999996</v>
      </c>
      <c r="H210" s="4">
        <v>0.6</v>
      </c>
      <c r="I210" s="4">
        <v>0.6</v>
      </c>
      <c r="J210" s="4">
        <v>0.6</v>
      </c>
      <c r="K210" s="4"/>
      <c r="L210" s="4">
        <v>0.6</v>
      </c>
      <c r="M210" s="4"/>
      <c r="N210" s="4"/>
      <c r="O210" s="4"/>
      <c r="P210" s="4">
        <v>0.6</v>
      </c>
      <c r="Q210" s="4"/>
      <c r="R210" s="4">
        <v>1.1000000000000001</v>
      </c>
      <c r="S210" s="4">
        <v>2.2999999999999998</v>
      </c>
      <c r="T210" s="4">
        <v>9.1</v>
      </c>
      <c r="U210" s="4">
        <v>20.6</v>
      </c>
      <c r="V210" s="4">
        <v>30.8</v>
      </c>
      <c r="W210" s="4">
        <v>33.700000000000003</v>
      </c>
      <c r="X210" s="4">
        <v>25.1</v>
      </c>
      <c r="Y210" s="4">
        <v>17.100000000000001</v>
      </c>
      <c r="Z210" s="4">
        <v>8</v>
      </c>
      <c r="AA210" s="4">
        <v>2.9</v>
      </c>
      <c r="AB210" s="4">
        <v>2.2999999999999998</v>
      </c>
      <c r="AC210" s="4">
        <v>4</v>
      </c>
      <c r="AD210" s="4">
        <v>2.2999999999999998</v>
      </c>
      <c r="AE210" s="4">
        <v>1.1000000000000001</v>
      </c>
      <c r="AF210" s="4">
        <v>2.2999999999999998</v>
      </c>
      <c r="AG210" s="4"/>
      <c r="AH210" s="4"/>
      <c r="AI210" s="4">
        <v>1.7</v>
      </c>
      <c r="AJ210" s="4">
        <v>6.3</v>
      </c>
      <c r="AK210" s="4">
        <v>17.100000000000001</v>
      </c>
      <c r="AL210" s="4">
        <v>17.100000000000001</v>
      </c>
      <c r="AM210" s="4">
        <v>20.6</v>
      </c>
      <c r="AN210" s="4">
        <v>12</v>
      </c>
      <c r="AO210" s="4">
        <v>8</v>
      </c>
      <c r="AP210" s="4">
        <v>6.3</v>
      </c>
      <c r="AQ210" s="4">
        <v>3.4</v>
      </c>
      <c r="AR210" s="4">
        <v>1.7</v>
      </c>
      <c r="AS210" s="4">
        <v>1.1000000000000001</v>
      </c>
      <c r="AT210" s="4">
        <v>0.6</v>
      </c>
      <c r="AU210" s="4"/>
      <c r="AV210" s="4">
        <v>0.6</v>
      </c>
      <c r="AW210" s="4">
        <f t="shared" si="19"/>
        <v>5.8978260869565231</v>
      </c>
    </row>
    <row r="211" spans="1:49" x14ac:dyDescent="0.25">
      <c r="A211" t="s">
        <v>1830</v>
      </c>
      <c r="B211" t="s">
        <v>2034</v>
      </c>
      <c r="C211" s="4"/>
      <c r="D211" s="4"/>
      <c r="E211" s="4">
        <v>2.1</v>
      </c>
      <c r="F211" s="4">
        <v>5.2</v>
      </c>
      <c r="G211" s="4">
        <v>6.3</v>
      </c>
      <c r="H211" s="4">
        <v>9.4</v>
      </c>
      <c r="I211" s="4">
        <v>1</v>
      </c>
      <c r="J211" s="4">
        <v>1</v>
      </c>
      <c r="K211" s="4"/>
      <c r="L211" s="4">
        <v>1</v>
      </c>
      <c r="M211" s="4"/>
      <c r="N211" s="4"/>
      <c r="O211" s="4"/>
      <c r="P211" s="4"/>
      <c r="Q211" s="4"/>
      <c r="R211" s="4">
        <v>1</v>
      </c>
      <c r="S211" s="4">
        <v>3.1</v>
      </c>
      <c r="T211" s="4"/>
      <c r="U211" s="4">
        <v>5.2</v>
      </c>
      <c r="V211" s="4">
        <v>11.5</v>
      </c>
      <c r="W211" s="4">
        <v>22.9</v>
      </c>
      <c r="X211" s="4">
        <v>25</v>
      </c>
      <c r="Y211" s="4">
        <v>26.1</v>
      </c>
      <c r="Z211" s="4">
        <v>6.3</v>
      </c>
      <c r="AA211" s="4">
        <v>4.2</v>
      </c>
      <c r="AB211" s="4">
        <v>2.1</v>
      </c>
      <c r="AC211" s="4">
        <v>1</v>
      </c>
      <c r="AD211" s="4"/>
      <c r="AE211" s="4"/>
      <c r="AF211" s="4">
        <v>1</v>
      </c>
      <c r="AG211" s="4">
        <v>2.1</v>
      </c>
      <c r="AH211" s="4">
        <v>1</v>
      </c>
      <c r="AI211" s="4"/>
      <c r="AJ211" s="4">
        <v>3.1</v>
      </c>
      <c r="AK211" s="4">
        <v>6.3</v>
      </c>
      <c r="AL211" s="4">
        <v>11.5</v>
      </c>
      <c r="AM211" s="4">
        <v>15.6</v>
      </c>
      <c r="AN211" s="4">
        <v>7.3</v>
      </c>
      <c r="AO211" s="4">
        <v>5.2</v>
      </c>
      <c r="AP211" s="4">
        <v>4.2</v>
      </c>
      <c r="AQ211" s="4">
        <v>2.1</v>
      </c>
      <c r="AR211" s="4">
        <v>3.1</v>
      </c>
      <c r="AS211" s="4"/>
      <c r="AT211" s="4">
        <v>1</v>
      </c>
      <c r="AU211" s="4"/>
      <c r="AV211" s="4">
        <v>2.1</v>
      </c>
      <c r="AW211" s="4">
        <f t="shared" si="19"/>
        <v>4.3478260869565215</v>
      </c>
    </row>
    <row r="212" spans="1:49" x14ac:dyDescent="0.25">
      <c r="A212" t="s">
        <v>1831</v>
      </c>
      <c r="B212" t="s">
        <v>2034</v>
      </c>
      <c r="C212" s="4"/>
      <c r="D212" s="4"/>
      <c r="E212" s="4"/>
      <c r="F212" s="4">
        <v>3.1</v>
      </c>
      <c r="G212" s="4">
        <v>1.5</v>
      </c>
      <c r="H212" s="4"/>
      <c r="I212" s="4">
        <v>1.5</v>
      </c>
      <c r="J212" s="4"/>
      <c r="K212" s="4"/>
      <c r="L212" s="4"/>
      <c r="M212" s="4"/>
      <c r="N212" s="4">
        <v>1.5</v>
      </c>
      <c r="O212" s="4">
        <v>1.5</v>
      </c>
      <c r="P212" s="4"/>
      <c r="Q212" s="4"/>
      <c r="R212" s="4">
        <v>6.2</v>
      </c>
      <c r="S212" s="4">
        <v>12.3</v>
      </c>
      <c r="T212" s="4">
        <v>16.899999999999999</v>
      </c>
      <c r="U212" s="4">
        <v>21.6</v>
      </c>
      <c r="V212" s="4">
        <v>6.2</v>
      </c>
      <c r="W212" s="4">
        <v>1.5</v>
      </c>
      <c r="X212" s="4">
        <v>3.1</v>
      </c>
      <c r="Y212" s="4">
        <v>4.5999999999999996</v>
      </c>
      <c r="Z212" s="4">
        <v>7.7</v>
      </c>
      <c r="AA212" s="4"/>
      <c r="AB212" s="4"/>
      <c r="AC212" s="4"/>
      <c r="AD212" s="4"/>
      <c r="AE212" s="4"/>
      <c r="AF212" s="4">
        <v>1.5</v>
      </c>
      <c r="AG212" s="4"/>
      <c r="AH212" s="4"/>
      <c r="AI212" s="4">
        <v>1.5</v>
      </c>
      <c r="AJ212" s="4"/>
      <c r="AK212" s="4">
        <v>3.1</v>
      </c>
      <c r="AL212" s="4">
        <v>4.5999999999999996</v>
      </c>
      <c r="AM212" s="4">
        <v>3.1</v>
      </c>
      <c r="AN212" s="4">
        <v>10.8</v>
      </c>
      <c r="AO212" s="4"/>
      <c r="AP212" s="4">
        <v>3.1</v>
      </c>
      <c r="AQ212" s="4"/>
      <c r="AR212" s="4">
        <v>1.5</v>
      </c>
      <c r="AS212" s="4"/>
      <c r="AT212" s="4"/>
      <c r="AU212" s="4">
        <v>1.5</v>
      </c>
      <c r="AV212" s="4"/>
      <c r="AW212" s="4">
        <f t="shared" si="19"/>
        <v>2.6065217391304341</v>
      </c>
    </row>
    <row r="213" spans="1:49" x14ac:dyDescent="0.25">
      <c r="A213" t="s">
        <v>1832</v>
      </c>
      <c r="B213" t="s">
        <v>2034</v>
      </c>
      <c r="C213" s="4"/>
      <c r="D213" s="4"/>
      <c r="E213" s="4">
        <v>9</v>
      </c>
      <c r="F213" s="4">
        <v>6</v>
      </c>
      <c r="G213" s="4">
        <v>1.5</v>
      </c>
      <c r="H213" s="4">
        <v>6</v>
      </c>
      <c r="I213" s="4">
        <v>4.5</v>
      </c>
      <c r="J213" s="4"/>
      <c r="K213" s="4"/>
      <c r="L213" s="4"/>
      <c r="M213" s="4"/>
      <c r="N213" s="4"/>
      <c r="O213" s="4"/>
      <c r="P213" s="4"/>
      <c r="Q213" s="4"/>
      <c r="R213" s="4">
        <v>1.5</v>
      </c>
      <c r="S213" s="4">
        <v>4.5</v>
      </c>
      <c r="T213" s="4">
        <v>6</v>
      </c>
      <c r="U213" s="4">
        <v>18</v>
      </c>
      <c r="V213" s="4">
        <v>9</v>
      </c>
      <c r="W213" s="4">
        <v>7.5</v>
      </c>
      <c r="X213" s="4">
        <v>12</v>
      </c>
      <c r="Y213" s="4">
        <v>7.5</v>
      </c>
      <c r="Z213" s="4">
        <v>4.5</v>
      </c>
      <c r="AA213" s="4">
        <v>6</v>
      </c>
      <c r="AB213" s="4">
        <v>4.5</v>
      </c>
      <c r="AC213" s="4">
        <v>1.5</v>
      </c>
      <c r="AD213" s="4">
        <v>1.5</v>
      </c>
      <c r="AE213" s="4"/>
      <c r="AF213" s="4"/>
      <c r="AG213" s="4"/>
      <c r="AH213" s="4"/>
      <c r="AI213" s="4"/>
      <c r="AJ213" s="4"/>
      <c r="AK213" s="4">
        <v>1.5</v>
      </c>
      <c r="AL213" s="4">
        <v>3</v>
      </c>
      <c r="AM213" s="4">
        <v>10.5</v>
      </c>
      <c r="AN213" s="4"/>
      <c r="AO213" s="4">
        <v>4.5</v>
      </c>
      <c r="AP213" s="4">
        <v>6</v>
      </c>
      <c r="AQ213" s="4">
        <v>4.5</v>
      </c>
      <c r="AR213" s="4">
        <v>6</v>
      </c>
      <c r="AS213" s="4">
        <v>3</v>
      </c>
      <c r="AT213" s="4">
        <v>3</v>
      </c>
      <c r="AU213" s="4"/>
      <c r="AV213" s="4"/>
      <c r="AW213" s="4">
        <f t="shared" si="19"/>
        <v>3.3260869565217392</v>
      </c>
    </row>
    <row r="214" spans="1:49" x14ac:dyDescent="0.25">
      <c r="A214" t="s">
        <v>1833</v>
      </c>
      <c r="B214" t="s">
        <v>2034</v>
      </c>
      <c r="C214" s="4">
        <v>1.4</v>
      </c>
      <c r="D214" s="4">
        <v>1.4</v>
      </c>
      <c r="E214" s="4">
        <v>7</v>
      </c>
      <c r="F214" s="4">
        <v>8.4</v>
      </c>
      <c r="G214" s="4">
        <v>2.8</v>
      </c>
      <c r="H214" s="4">
        <v>2.8</v>
      </c>
      <c r="I214" s="4"/>
      <c r="J214" s="4"/>
      <c r="K214" s="4"/>
      <c r="L214" s="4"/>
      <c r="M214" s="4"/>
      <c r="N214" s="4">
        <v>1.4</v>
      </c>
      <c r="O214" s="4"/>
      <c r="P214" s="4"/>
      <c r="Q214" s="4"/>
      <c r="R214" s="4">
        <v>4.2</v>
      </c>
      <c r="S214" s="4">
        <v>12.6</v>
      </c>
      <c r="T214" s="4">
        <v>22.5</v>
      </c>
      <c r="U214" s="4">
        <v>18.3</v>
      </c>
      <c r="V214" s="4">
        <v>12.6</v>
      </c>
      <c r="W214" s="4">
        <v>11.2</v>
      </c>
      <c r="X214" s="4">
        <v>5.6</v>
      </c>
      <c r="Y214" s="4">
        <v>5.6</v>
      </c>
      <c r="Z214" s="4">
        <v>8.4</v>
      </c>
      <c r="AA214" s="4">
        <v>8.4</v>
      </c>
      <c r="AB214" s="4">
        <v>4.2</v>
      </c>
      <c r="AC214" s="4">
        <v>1.4</v>
      </c>
      <c r="AD214" s="4">
        <v>4.2</v>
      </c>
      <c r="AE214" s="4">
        <v>2.8</v>
      </c>
      <c r="AF214" s="4"/>
      <c r="AG214" s="4">
        <v>1.4</v>
      </c>
      <c r="AH214" s="4"/>
      <c r="AI214" s="4">
        <v>1.4</v>
      </c>
      <c r="AJ214" s="4"/>
      <c r="AK214" s="4">
        <v>1.4</v>
      </c>
      <c r="AL214" s="4">
        <v>1.4</v>
      </c>
      <c r="AM214" s="4">
        <v>1.4</v>
      </c>
      <c r="AN214" s="4">
        <v>5.6</v>
      </c>
      <c r="AO214" s="4">
        <v>2.8</v>
      </c>
      <c r="AP214" s="4">
        <v>1.4</v>
      </c>
      <c r="AQ214" s="4"/>
      <c r="AR214" s="4">
        <v>2.8</v>
      </c>
      <c r="AS214" s="4">
        <v>1.4</v>
      </c>
      <c r="AT214" s="4"/>
      <c r="AU214" s="4">
        <v>1.4</v>
      </c>
      <c r="AV214" s="4"/>
      <c r="AW214" s="4">
        <f t="shared" si="19"/>
        <v>3.6869565217391314</v>
      </c>
    </row>
    <row r="215" spans="1:49" x14ac:dyDescent="0.25">
      <c r="A215" t="s">
        <v>1834</v>
      </c>
      <c r="B215" t="s">
        <v>2034</v>
      </c>
      <c r="C215" s="4"/>
      <c r="D215" s="4">
        <v>1.9</v>
      </c>
      <c r="E215" s="4">
        <v>1.9</v>
      </c>
      <c r="F215" s="4">
        <v>3.9</v>
      </c>
      <c r="G215" s="4">
        <v>1.9</v>
      </c>
      <c r="H215" s="4">
        <v>1.9</v>
      </c>
      <c r="I215" s="4">
        <v>1.9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>
        <v>3.9</v>
      </c>
      <c r="V215" s="4">
        <v>9.6999999999999993</v>
      </c>
      <c r="W215" s="4">
        <v>5.8</v>
      </c>
      <c r="X215" s="4">
        <v>15.5</v>
      </c>
      <c r="Y215" s="4">
        <v>5.8</v>
      </c>
      <c r="Z215" s="4">
        <v>1.9</v>
      </c>
      <c r="AA215" s="4">
        <v>5.8</v>
      </c>
      <c r="AB215" s="4">
        <v>1.9</v>
      </c>
      <c r="AC215" s="4"/>
      <c r="AD215" s="4">
        <v>1.9</v>
      </c>
      <c r="AE215" s="4">
        <v>1.9</v>
      </c>
      <c r="AF215" s="4"/>
      <c r="AG215" s="4"/>
      <c r="AH215" s="4">
        <v>1.9</v>
      </c>
      <c r="AI215" s="4">
        <v>1.9</v>
      </c>
      <c r="AJ215" s="4"/>
      <c r="AK215" s="4">
        <v>1.9</v>
      </c>
      <c r="AL215" s="4">
        <v>3.9</v>
      </c>
      <c r="AM215" s="4"/>
      <c r="AN215" s="4"/>
      <c r="AO215" s="4">
        <v>1.9</v>
      </c>
      <c r="AP215" s="4">
        <v>5.8</v>
      </c>
      <c r="AQ215" s="4">
        <v>1.9</v>
      </c>
      <c r="AR215" s="4">
        <v>3.9</v>
      </c>
      <c r="AS215" s="4">
        <v>1.9</v>
      </c>
      <c r="AT215" s="4"/>
      <c r="AU215" s="4">
        <v>1.9</v>
      </c>
      <c r="AV215" s="4">
        <v>1.9</v>
      </c>
      <c r="AW215" s="4">
        <f t="shared" si="19"/>
        <v>2.0934782608695666</v>
      </c>
    </row>
    <row r="216" spans="1:49" x14ac:dyDescent="0.25">
      <c r="A216" t="s">
        <v>1835</v>
      </c>
      <c r="B216" t="s">
        <v>2034</v>
      </c>
      <c r="C216" s="4"/>
      <c r="D216" s="4">
        <v>2.6</v>
      </c>
      <c r="E216" s="4">
        <v>6.5</v>
      </c>
      <c r="F216" s="4">
        <v>10.3</v>
      </c>
      <c r="G216" s="4">
        <v>6.5</v>
      </c>
      <c r="H216" s="4">
        <v>3.9</v>
      </c>
      <c r="I216" s="4">
        <v>3.9</v>
      </c>
      <c r="J216" s="4">
        <v>1.3</v>
      </c>
      <c r="K216" s="4"/>
      <c r="L216" s="4">
        <v>2.6</v>
      </c>
      <c r="M216" s="4"/>
      <c r="N216" s="4"/>
      <c r="O216" s="4">
        <v>1.3</v>
      </c>
      <c r="P216" s="4"/>
      <c r="Q216" s="4"/>
      <c r="R216" s="4">
        <v>2.6</v>
      </c>
      <c r="S216" s="4">
        <v>1.3</v>
      </c>
      <c r="T216" s="4">
        <v>16.8</v>
      </c>
      <c r="U216" s="4">
        <v>32.299999999999997</v>
      </c>
      <c r="V216" s="4">
        <v>25.8</v>
      </c>
      <c r="W216" s="4">
        <v>2.6</v>
      </c>
      <c r="X216" s="4">
        <v>3.9</v>
      </c>
      <c r="Y216" s="4">
        <v>11.6</v>
      </c>
      <c r="Z216" s="4">
        <v>5.2</v>
      </c>
      <c r="AA216" s="4">
        <v>3.9</v>
      </c>
      <c r="AB216" s="4">
        <v>6.5</v>
      </c>
      <c r="AC216" s="4"/>
      <c r="AD216" s="4">
        <v>2.6</v>
      </c>
      <c r="AE216" s="4"/>
      <c r="AF216" s="4">
        <v>1.3</v>
      </c>
      <c r="AG216" s="4">
        <v>1.3</v>
      </c>
      <c r="AH216" s="4"/>
      <c r="AI216" s="4">
        <v>1.3</v>
      </c>
      <c r="AJ216" s="4">
        <v>2.6</v>
      </c>
      <c r="AK216" s="4">
        <v>10.3</v>
      </c>
      <c r="AL216" s="4">
        <v>16.8</v>
      </c>
      <c r="AM216" s="4">
        <v>15.5</v>
      </c>
      <c r="AN216" s="4">
        <v>7.7</v>
      </c>
      <c r="AO216" s="4">
        <v>2.6</v>
      </c>
      <c r="AP216" s="4">
        <v>2.6</v>
      </c>
      <c r="AQ216" s="4">
        <v>1.3</v>
      </c>
      <c r="AR216" s="4">
        <v>1.3</v>
      </c>
      <c r="AS216" s="4">
        <v>1.3</v>
      </c>
      <c r="AT216" s="4"/>
      <c r="AU216" s="4">
        <v>3.9</v>
      </c>
      <c r="AV216" s="4"/>
      <c r="AW216" s="4">
        <f t="shared" si="19"/>
        <v>4.8652173913043484</v>
      </c>
    </row>
    <row r="217" spans="1:49" x14ac:dyDescent="0.25">
      <c r="A217" t="s">
        <v>1836</v>
      </c>
      <c r="B217" t="s">
        <v>2034</v>
      </c>
      <c r="C217" s="4"/>
      <c r="D217" s="4">
        <v>1.9</v>
      </c>
      <c r="E217" s="4">
        <v>1.9</v>
      </c>
      <c r="F217" s="4">
        <v>5.6</v>
      </c>
      <c r="G217" s="4">
        <v>5.6</v>
      </c>
      <c r="H217" s="4">
        <v>5.6</v>
      </c>
      <c r="I217" s="4"/>
      <c r="J217" s="4"/>
      <c r="K217" s="4"/>
      <c r="L217" s="4"/>
      <c r="M217" s="4"/>
      <c r="N217" s="4"/>
      <c r="O217" s="4"/>
      <c r="P217" s="4"/>
      <c r="Q217" s="4">
        <v>1.9</v>
      </c>
      <c r="R217" s="4"/>
      <c r="S217" s="4">
        <v>1.9</v>
      </c>
      <c r="T217" s="4"/>
      <c r="U217" s="4"/>
      <c r="V217" s="4"/>
      <c r="W217" s="4">
        <v>5.6</v>
      </c>
      <c r="X217" s="4">
        <v>55.9</v>
      </c>
      <c r="Y217" s="4">
        <v>106.1</v>
      </c>
      <c r="Z217" s="4">
        <v>48.4</v>
      </c>
      <c r="AA217" s="4">
        <v>24.2</v>
      </c>
      <c r="AB217" s="4">
        <v>3.7</v>
      </c>
      <c r="AC217" s="4">
        <v>7.4</v>
      </c>
      <c r="AD217" s="4"/>
      <c r="AE217" s="4"/>
      <c r="AF217" s="4"/>
      <c r="AG217" s="4"/>
      <c r="AH217" s="4"/>
      <c r="AI217" s="4"/>
      <c r="AJ217" s="4"/>
      <c r="AK217" s="4"/>
      <c r="AL217" s="4">
        <v>3.7</v>
      </c>
      <c r="AM217" s="4">
        <v>1.9</v>
      </c>
      <c r="AN217" s="4">
        <v>1.9</v>
      </c>
      <c r="AO217" s="4">
        <v>1.9</v>
      </c>
      <c r="AP217" s="4"/>
      <c r="AQ217" s="4">
        <v>3.7</v>
      </c>
      <c r="AR217" s="4"/>
      <c r="AS217" s="4">
        <v>1.9</v>
      </c>
      <c r="AT217" s="4"/>
      <c r="AU217" s="4"/>
      <c r="AV217" s="4"/>
      <c r="AW217" s="4">
        <f t="shared" si="19"/>
        <v>6.3195652173913013</v>
      </c>
    </row>
    <row r="218" spans="1:49" x14ac:dyDescent="0.25">
      <c r="A218" t="s">
        <v>1837</v>
      </c>
      <c r="B218" t="s">
        <v>2034</v>
      </c>
      <c r="C218" s="4"/>
      <c r="D218" s="4">
        <v>6.4</v>
      </c>
      <c r="E218" s="4">
        <v>10.199999999999999</v>
      </c>
      <c r="F218" s="4">
        <v>8.9</v>
      </c>
      <c r="G218" s="4">
        <v>6.4</v>
      </c>
      <c r="H218" s="4">
        <v>2.5</v>
      </c>
      <c r="I218" s="4">
        <v>1.3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>
        <v>21.7</v>
      </c>
      <c r="U218" s="4">
        <v>40.799999999999997</v>
      </c>
      <c r="V218" s="4">
        <v>44.6</v>
      </c>
      <c r="W218" s="4">
        <v>20.399999999999999</v>
      </c>
      <c r="X218" s="4">
        <v>11.5</v>
      </c>
      <c r="Y218" s="4">
        <v>6.4</v>
      </c>
      <c r="Z218" s="4">
        <v>2.5</v>
      </c>
      <c r="AA218" s="4">
        <v>1.3</v>
      </c>
      <c r="AB218" s="4">
        <v>1.3</v>
      </c>
      <c r="AC218" s="4"/>
      <c r="AD218" s="4">
        <v>1.3</v>
      </c>
      <c r="AE218" s="4">
        <v>1.3</v>
      </c>
      <c r="AF218" s="4">
        <v>1.3</v>
      </c>
      <c r="AG218" s="4"/>
      <c r="AH218" s="4">
        <v>1.3</v>
      </c>
      <c r="AI218" s="4"/>
      <c r="AJ218" s="4">
        <v>1.3</v>
      </c>
      <c r="AK218" s="4">
        <v>2.5</v>
      </c>
      <c r="AL218" s="4">
        <v>3.8</v>
      </c>
      <c r="AM218" s="4">
        <v>6.4</v>
      </c>
      <c r="AN218" s="4">
        <v>5.0999999999999996</v>
      </c>
      <c r="AO218" s="4">
        <v>2.5</v>
      </c>
      <c r="AP218" s="4">
        <v>1.3</v>
      </c>
      <c r="AQ218" s="4">
        <v>1.3</v>
      </c>
      <c r="AR218" s="4"/>
      <c r="AS218" s="4"/>
      <c r="AT218" s="4"/>
      <c r="AU218" s="4"/>
      <c r="AV218" s="4"/>
      <c r="AW218" s="4">
        <f t="shared" si="19"/>
        <v>4.6869565217391331</v>
      </c>
    </row>
    <row r="219" spans="1:49" x14ac:dyDescent="0.25">
      <c r="A219" t="s">
        <v>1838</v>
      </c>
      <c r="B219" t="s">
        <v>2034</v>
      </c>
      <c r="C219" s="4">
        <v>3.5</v>
      </c>
      <c r="D219" s="4">
        <v>16.600000000000001</v>
      </c>
      <c r="E219" s="4">
        <v>10.3</v>
      </c>
      <c r="F219" s="4">
        <v>7.1</v>
      </c>
      <c r="G219" s="4">
        <v>4.2</v>
      </c>
      <c r="H219" s="4">
        <v>0.7</v>
      </c>
      <c r="I219" s="4">
        <v>0.7</v>
      </c>
      <c r="J219" s="4">
        <v>0.7</v>
      </c>
      <c r="K219" s="4">
        <v>0.4</v>
      </c>
      <c r="L219" s="4">
        <v>0.4</v>
      </c>
      <c r="M219" s="4"/>
      <c r="N219" s="4">
        <v>0.4</v>
      </c>
      <c r="O219" s="4">
        <v>0.4</v>
      </c>
      <c r="P219" s="4"/>
      <c r="Q219" s="4">
        <v>0.4</v>
      </c>
      <c r="R219" s="4"/>
      <c r="S219" s="4">
        <v>2.8</v>
      </c>
      <c r="T219" s="4">
        <v>6.4</v>
      </c>
      <c r="U219" s="4">
        <v>11.3</v>
      </c>
      <c r="V219" s="4">
        <v>20.2</v>
      </c>
      <c r="W219" s="4">
        <v>16.600000000000001</v>
      </c>
      <c r="X219" s="4">
        <v>14.9</v>
      </c>
      <c r="Y219" s="4">
        <v>14.2</v>
      </c>
      <c r="Z219" s="4">
        <v>9.9</v>
      </c>
      <c r="AA219" s="4">
        <v>6.4</v>
      </c>
      <c r="AB219" s="4">
        <v>3.5</v>
      </c>
      <c r="AC219" s="4">
        <v>1.4</v>
      </c>
      <c r="AD219" s="4">
        <v>0.4</v>
      </c>
      <c r="AE219" s="4">
        <v>0.7</v>
      </c>
      <c r="AF219" s="4">
        <v>1.4</v>
      </c>
      <c r="AG219" s="4">
        <v>0.7</v>
      </c>
      <c r="AH219" s="4">
        <v>0.4</v>
      </c>
      <c r="AI219" s="4">
        <v>1.1000000000000001</v>
      </c>
      <c r="AJ219" s="4">
        <v>4.5999999999999996</v>
      </c>
      <c r="AK219" s="4">
        <v>8.5</v>
      </c>
      <c r="AL219" s="4">
        <v>8.1</v>
      </c>
      <c r="AM219" s="4">
        <v>6</v>
      </c>
      <c r="AN219" s="4">
        <v>6.7</v>
      </c>
      <c r="AO219" s="4">
        <v>2.1</v>
      </c>
      <c r="AP219" s="4">
        <v>3.9</v>
      </c>
      <c r="AQ219" s="4">
        <v>4.2</v>
      </c>
      <c r="AR219" s="4">
        <v>4.5999999999999996</v>
      </c>
      <c r="AS219" s="4">
        <v>2.1</v>
      </c>
      <c r="AT219" s="4">
        <v>2.5</v>
      </c>
      <c r="AU219" s="4">
        <v>0.7</v>
      </c>
      <c r="AV219" s="4">
        <v>0.4</v>
      </c>
      <c r="AW219" s="4">
        <f t="shared" ref="AW219:AW224" si="20">SUM(C219:AV219)/46</f>
        <v>4.6195652173913029</v>
      </c>
    </row>
    <row r="220" spans="1:49" x14ac:dyDescent="0.25">
      <c r="A220" t="s">
        <v>1990</v>
      </c>
      <c r="B220" t="s">
        <v>2034</v>
      </c>
      <c r="C220" s="4"/>
      <c r="D220" s="4">
        <v>1.7</v>
      </c>
      <c r="E220" s="4">
        <v>3.9</v>
      </c>
      <c r="F220" s="4">
        <v>5.6</v>
      </c>
      <c r="G220" s="4">
        <v>2.9</v>
      </c>
      <c r="H220" s="4">
        <v>2.7</v>
      </c>
      <c r="I220" s="4">
        <v>0.7</v>
      </c>
      <c r="J220" s="4">
        <v>1</v>
      </c>
      <c r="K220" s="4">
        <v>0.5</v>
      </c>
      <c r="L220" s="4">
        <v>0.2</v>
      </c>
      <c r="M220" s="4">
        <v>0.2</v>
      </c>
      <c r="N220" s="4"/>
      <c r="O220" s="4">
        <v>0.3</v>
      </c>
      <c r="P220" s="4">
        <v>0.7</v>
      </c>
      <c r="Q220" s="4">
        <v>0.9</v>
      </c>
      <c r="R220" s="4">
        <v>2</v>
      </c>
      <c r="S220" s="4">
        <v>3.6</v>
      </c>
      <c r="T220" s="4">
        <v>10.199999999999999</v>
      </c>
      <c r="U220" s="4">
        <v>15.2</v>
      </c>
      <c r="V220" s="4">
        <v>12.5</v>
      </c>
      <c r="W220" s="4">
        <v>15.2</v>
      </c>
      <c r="X220" s="4">
        <v>16.7</v>
      </c>
      <c r="Y220" s="4">
        <v>14.8</v>
      </c>
      <c r="Z220" s="4">
        <v>7.2</v>
      </c>
      <c r="AA220" s="4">
        <v>4.2</v>
      </c>
      <c r="AB220" s="4">
        <v>2.2999999999999998</v>
      </c>
      <c r="AC220" s="4">
        <v>2.5</v>
      </c>
      <c r="AD220" s="4">
        <v>1.5</v>
      </c>
      <c r="AE220" s="4">
        <v>1.5</v>
      </c>
      <c r="AF220" s="4">
        <v>0.6</v>
      </c>
      <c r="AG220" s="4">
        <v>0.4</v>
      </c>
      <c r="AH220" s="4">
        <v>1.1000000000000001</v>
      </c>
      <c r="AI220" s="4">
        <v>1</v>
      </c>
      <c r="AJ220" s="4">
        <v>2.9</v>
      </c>
      <c r="AK220" s="4">
        <v>4.2</v>
      </c>
      <c r="AL220" s="4">
        <v>5.5</v>
      </c>
      <c r="AM220" s="4">
        <v>6.1</v>
      </c>
      <c r="AN220" s="4">
        <v>5.3</v>
      </c>
      <c r="AO220" s="4">
        <v>4.9000000000000004</v>
      </c>
      <c r="AP220" s="4">
        <v>3.2</v>
      </c>
      <c r="AQ220" s="4">
        <v>4.2</v>
      </c>
      <c r="AR220" s="4">
        <v>2.7</v>
      </c>
      <c r="AS220" s="4">
        <v>1.7</v>
      </c>
      <c r="AT220" s="4">
        <v>1.3</v>
      </c>
      <c r="AU220" s="4">
        <v>0.4</v>
      </c>
      <c r="AV220" s="4">
        <v>1.3</v>
      </c>
      <c r="AW220" s="4">
        <f t="shared" si="20"/>
        <v>3.8586956521739126</v>
      </c>
    </row>
    <row r="221" spans="1:49" x14ac:dyDescent="0.25">
      <c r="A221" t="s">
        <v>1839</v>
      </c>
      <c r="B221" t="s">
        <v>1839</v>
      </c>
      <c r="C221" s="4"/>
      <c r="D221" s="4"/>
      <c r="E221" s="4">
        <v>1.4</v>
      </c>
      <c r="F221" s="4">
        <v>1.4</v>
      </c>
      <c r="G221" s="4">
        <v>4.2</v>
      </c>
      <c r="H221" s="4">
        <v>1.4</v>
      </c>
      <c r="I221" s="4">
        <v>2.8</v>
      </c>
      <c r="J221" s="4"/>
      <c r="K221" s="4">
        <v>2.8</v>
      </c>
      <c r="L221" s="4">
        <v>1.4</v>
      </c>
      <c r="M221" s="4"/>
      <c r="N221" s="4"/>
      <c r="O221" s="4">
        <v>1.4</v>
      </c>
      <c r="P221" s="4">
        <v>1.4</v>
      </c>
      <c r="Q221" s="4"/>
      <c r="R221" s="4"/>
      <c r="S221" s="4">
        <v>8.4</v>
      </c>
      <c r="T221" s="4">
        <v>7</v>
      </c>
      <c r="U221" s="4">
        <v>9.8000000000000007</v>
      </c>
      <c r="V221" s="4">
        <v>12.6</v>
      </c>
      <c r="W221" s="4">
        <v>9.8000000000000007</v>
      </c>
      <c r="X221" s="4">
        <v>8.4</v>
      </c>
      <c r="Y221" s="4">
        <v>16.7</v>
      </c>
      <c r="Z221" s="4">
        <v>15.3</v>
      </c>
      <c r="AA221" s="4">
        <v>8.4</v>
      </c>
      <c r="AB221" s="4">
        <v>1.4</v>
      </c>
      <c r="AC221" s="4"/>
      <c r="AD221" s="4">
        <v>5.6</v>
      </c>
      <c r="AE221" s="4">
        <v>2.8</v>
      </c>
      <c r="AF221" s="4"/>
      <c r="AG221" s="4"/>
      <c r="AH221" s="4"/>
      <c r="AI221" s="4">
        <v>5.6</v>
      </c>
      <c r="AJ221" s="4"/>
      <c r="AK221" s="4">
        <v>2.8</v>
      </c>
      <c r="AL221" s="4">
        <v>8.4</v>
      </c>
      <c r="AM221" s="4">
        <v>5.6</v>
      </c>
      <c r="AN221" s="4">
        <v>2.8</v>
      </c>
      <c r="AO221" s="4">
        <v>16.7</v>
      </c>
      <c r="AP221" s="4">
        <v>11.2</v>
      </c>
      <c r="AQ221" s="4">
        <v>7</v>
      </c>
      <c r="AR221" s="4">
        <v>4.2</v>
      </c>
      <c r="AS221" s="4">
        <v>2.8</v>
      </c>
      <c r="AT221" s="4">
        <v>4.2</v>
      </c>
      <c r="AU221" s="4">
        <v>1.4</v>
      </c>
      <c r="AV221" s="4">
        <v>1.4</v>
      </c>
      <c r="AW221" s="4">
        <f t="shared" si="20"/>
        <v>4.3152173913043486</v>
      </c>
    </row>
    <row r="222" spans="1:49" x14ac:dyDescent="0.25">
      <c r="A222" t="s">
        <v>1840</v>
      </c>
      <c r="B222" t="s">
        <v>1840</v>
      </c>
      <c r="C222" s="4"/>
      <c r="D222" s="4"/>
      <c r="E222" s="4">
        <v>1.1000000000000001</v>
      </c>
      <c r="F222" s="4"/>
      <c r="G222" s="4">
        <v>1.1000000000000001</v>
      </c>
      <c r="H222" s="4"/>
      <c r="I222" s="4"/>
      <c r="J222" s="4">
        <v>1.1000000000000001</v>
      </c>
      <c r="K222" s="4"/>
      <c r="L222" s="4"/>
      <c r="M222" s="4"/>
      <c r="N222" s="4"/>
      <c r="O222" s="4"/>
      <c r="P222" s="4"/>
      <c r="Q222" s="4"/>
      <c r="R222" s="4">
        <v>2.2000000000000002</v>
      </c>
      <c r="S222" s="4">
        <v>4.5</v>
      </c>
      <c r="T222" s="4">
        <v>10.1</v>
      </c>
      <c r="U222" s="4">
        <v>24.7</v>
      </c>
      <c r="V222" s="4">
        <v>10.1</v>
      </c>
      <c r="W222" s="4">
        <v>16.899999999999999</v>
      </c>
      <c r="X222" s="4">
        <v>22.5</v>
      </c>
      <c r="Y222" s="4">
        <v>13.5</v>
      </c>
      <c r="Z222" s="4">
        <v>13.5</v>
      </c>
      <c r="AA222" s="4">
        <v>9</v>
      </c>
      <c r="AB222" s="4">
        <v>4.5</v>
      </c>
      <c r="AC222" s="4">
        <v>2.2000000000000002</v>
      </c>
      <c r="AD222" s="4">
        <v>3.4</v>
      </c>
      <c r="AE222" s="4">
        <v>6.7</v>
      </c>
      <c r="AF222" s="4">
        <v>3.4</v>
      </c>
      <c r="AG222" s="4">
        <v>1.1000000000000001</v>
      </c>
      <c r="AH222" s="4">
        <v>2.2000000000000002</v>
      </c>
      <c r="AI222" s="4">
        <v>3.4</v>
      </c>
      <c r="AJ222" s="4">
        <v>6.7</v>
      </c>
      <c r="AK222" s="4">
        <v>9</v>
      </c>
      <c r="AL222" s="4">
        <v>10.1</v>
      </c>
      <c r="AM222" s="4">
        <v>9</v>
      </c>
      <c r="AN222" s="4">
        <v>7.9</v>
      </c>
      <c r="AO222" s="4">
        <v>9</v>
      </c>
      <c r="AP222" s="4">
        <v>3.4</v>
      </c>
      <c r="AQ222" s="4">
        <v>2.2000000000000002</v>
      </c>
      <c r="AR222" s="4">
        <v>1.1000000000000001</v>
      </c>
      <c r="AS222" s="4">
        <v>3.4</v>
      </c>
      <c r="AT222" s="4">
        <v>1.1000000000000001</v>
      </c>
      <c r="AU222" s="4"/>
      <c r="AV222" s="4">
        <v>1.1000000000000001</v>
      </c>
      <c r="AW222" s="4">
        <f t="shared" si="20"/>
        <v>4.8086956521739124</v>
      </c>
    </row>
    <row r="223" spans="1:49" x14ac:dyDescent="0.25">
      <c r="A223" t="s">
        <v>1841</v>
      </c>
      <c r="B223" t="s">
        <v>1841</v>
      </c>
      <c r="C223" s="4"/>
      <c r="D223" s="4"/>
      <c r="E223" s="4">
        <v>0.6</v>
      </c>
      <c r="F223" s="4">
        <v>3.2</v>
      </c>
      <c r="G223" s="4">
        <v>3.2</v>
      </c>
      <c r="H223" s="4"/>
      <c r="I223" s="4"/>
      <c r="J223" s="4">
        <v>0.6</v>
      </c>
      <c r="K223" s="4"/>
      <c r="L223" s="4"/>
      <c r="M223" s="4"/>
      <c r="N223" s="4"/>
      <c r="O223" s="4">
        <v>0.6</v>
      </c>
      <c r="P223" s="4"/>
      <c r="Q223" s="4"/>
      <c r="R223" s="4">
        <v>0.6</v>
      </c>
      <c r="S223" s="4">
        <v>0.6</v>
      </c>
      <c r="T223" s="4">
        <v>1.3</v>
      </c>
      <c r="U223" s="4">
        <v>7</v>
      </c>
      <c r="V223" s="4">
        <v>14.6</v>
      </c>
      <c r="W223" s="4">
        <v>17.7</v>
      </c>
      <c r="X223" s="4">
        <v>13.3</v>
      </c>
      <c r="Y223" s="4">
        <v>12.7</v>
      </c>
      <c r="Z223" s="4">
        <v>12.7</v>
      </c>
      <c r="AA223" s="4">
        <v>3.8</v>
      </c>
      <c r="AB223" s="4">
        <v>5.0999999999999996</v>
      </c>
      <c r="AC223" s="4">
        <v>4.4000000000000004</v>
      </c>
      <c r="AD223" s="4">
        <v>1.9</v>
      </c>
      <c r="AE223" s="4">
        <v>1.9</v>
      </c>
      <c r="AF223" s="4">
        <v>1.3</v>
      </c>
      <c r="AG223" s="4"/>
      <c r="AH223" s="4">
        <v>0.6</v>
      </c>
      <c r="AI223" s="4">
        <v>0.6</v>
      </c>
      <c r="AJ223" s="4">
        <v>1.3</v>
      </c>
      <c r="AK223" s="4">
        <v>5.0999999999999996</v>
      </c>
      <c r="AL223" s="4">
        <v>1.3</v>
      </c>
      <c r="AM223" s="4">
        <v>5.7</v>
      </c>
      <c r="AN223" s="4">
        <v>3.2</v>
      </c>
      <c r="AO223" s="4">
        <v>1.9</v>
      </c>
      <c r="AP223" s="4"/>
      <c r="AQ223" s="4">
        <v>0.6</v>
      </c>
      <c r="AR223" s="4">
        <v>1.3</v>
      </c>
      <c r="AS223" s="4"/>
      <c r="AT223" s="4">
        <v>1.3</v>
      </c>
      <c r="AU223" s="4">
        <v>1.3</v>
      </c>
      <c r="AV223" s="4"/>
      <c r="AW223" s="4">
        <f t="shared" si="20"/>
        <v>2.8543478260869568</v>
      </c>
    </row>
    <row r="224" spans="1:49" ht="13.8" thickBot="1" x14ac:dyDescent="0.3">
      <c r="A224" t="s">
        <v>1842</v>
      </c>
      <c r="B224" t="s">
        <v>1842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>
        <v>7.7</v>
      </c>
      <c r="U224" s="4">
        <v>12.8</v>
      </c>
      <c r="V224" s="4">
        <v>15.3</v>
      </c>
      <c r="W224" s="4">
        <v>15.3</v>
      </c>
      <c r="X224" s="4">
        <v>12.8</v>
      </c>
      <c r="Y224" s="4">
        <v>17.899999999999999</v>
      </c>
      <c r="Z224" s="4">
        <v>10.199999999999999</v>
      </c>
      <c r="AA224" s="4">
        <v>2.6</v>
      </c>
      <c r="AB224" s="4"/>
      <c r="AC224" s="4">
        <v>2.6</v>
      </c>
      <c r="AD224" s="4">
        <v>5.0999999999999996</v>
      </c>
      <c r="AE224" s="4"/>
      <c r="AF224" s="4">
        <v>2.6</v>
      </c>
      <c r="AG224" s="4"/>
      <c r="AH224" s="4"/>
      <c r="AI224" s="4"/>
      <c r="AJ224" s="4"/>
      <c r="AK224" s="4">
        <v>7.7</v>
      </c>
      <c r="AL224" s="4">
        <v>5.0999999999999996</v>
      </c>
      <c r="AM224" s="4"/>
      <c r="AN224" s="4">
        <v>2.6</v>
      </c>
      <c r="AO224" s="4">
        <v>2.6</v>
      </c>
      <c r="AP224" s="4">
        <v>12.8</v>
      </c>
      <c r="AQ224" s="4">
        <v>2.6</v>
      </c>
      <c r="AR224" s="4">
        <v>2.6</v>
      </c>
      <c r="AS224" s="4"/>
      <c r="AT224" s="4"/>
      <c r="AU224" s="4"/>
      <c r="AV224" s="4"/>
      <c r="AW224" s="4">
        <f t="shared" si="20"/>
        <v>3.0630434782608686</v>
      </c>
    </row>
    <row r="225" spans="1:49" x14ac:dyDescent="0.25">
      <c r="A225" s="9" t="s">
        <v>2012</v>
      </c>
      <c r="B225" s="6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</row>
    <row r="226" spans="1:49" x14ac:dyDescent="0.25">
      <c r="A226" t="s">
        <v>1843</v>
      </c>
      <c r="B226" s="6" t="s">
        <v>1738</v>
      </c>
      <c r="C226" s="4"/>
      <c r="D226" s="4">
        <v>3.3</v>
      </c>
      <c r="E226" s="4">
        <v>6.6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16.399999999999999</v>
      </c>
      <c r="T226" s="4">
        <v>19.7</v>
      </c>
      <c r="U226" s="4">
        <v>23</v>
      </c>
      <c r="V226" s="4">
        <v>16.399999999999999</v>
      </c>
      <c r="W226" s="4">
        <v>13.1</v>
      </c>
      <c r="X226" s="4">
        <v>9.8000000000000007</v>
      </c>
      <c r="Y226" s="4">
        <v>16.399999999999999</v>
      </c>
      <c r="Z226" s="4">
        <v>6.6</v>
      </c>
      <c r="AA226" s="4">
        <v>3.3</v>
      </c>
      <c r="AB226" s="4"/>
      <c r="AC226" s="4">
        <v>6.6</v>
      </c>
      <c r="AD226" s="4"/>
      <c r="AE226" s="4"/>
      <c r="AF226" s="4"/>
      <c r="AG226" s="4"/>
      <c r="AH226" s="4"/>
      <c r="AI226" s="4">
        <v>3.3</v>
      </c>
      <c r="AJ226" s="4">
        <v>3.3</v>
      </c>
      <c r="AK226" s="4">
        <v>6.6</v>
      </c>
      <c r="AL226" s="4">
        <v>6.6</v>
      </c>
      <c r="AM226" s="4">
        <v>6.6</v>
      </c>
      <c r="AN226" s="4"/>
      <c r="AO226" s="4">
        <v>3.3</v>
      </c>
      <c r="AP226" s="4"/>
      <c r="AQ226" s="4">
        <v>3.3</v>
      </c>
      <c r="AR226" s="4"/>
      <c r="AS226" s="4"/>
      <c r="AT226" s="4"/>
      <c r="AU226" s="4"/>
      <c r="AV226" s="4"/>
      <c r="AW226" s="4">
        <f t="shared" ref="AW226:AW241" si="21">SUM(C226:AV226)/46</f>
        <v>3.786956521739131</v>
      </c>
    </row>
    <row r="227" spans="1:49" x14ac:dyDescent="0.25">
      <c r="A227" t="s">
        <v>1844</v>
      </c>
      <c r="B227" s="6" t="s">
        <v>1738</v>
      </c>
      <c r="C227" s="4">
        <v>1.4</v>
      </c>
      <c r="D227" s="4">
        <v>3.5</v>
      </c>
      <c r="E227" s="4">
        <v>2.8</v>
      </c>
      <c r="F227" s="4">
        <v>3.8</v>
      </c>
      <c r="G227" s="4">
        <v>0.7</v>
      </c>
      <c r="H227" s="4"/>
      <c r="I227" s="4">
        <v>0.3</v>
      </c>
      <c r="J227" s="4"/>
      <c r="K227" s="4">
        <v>0.3</v>
      </c>
      <c r="L227" s="4"/>
      <c r="M227" s="4"/>
      <c r="N227" s="4">
        <v>0.7</v>
      </c>
      <c r="O227" s="4">
        <v>0.3</v>
      </c>
      <c r="P227" s="4"/>
      <c r="Q227" s="4"/>
      <c r="R227" s="4">
        <v>0.7</v>
      </c>
      <c r="S227" s="4">
        <v>12.5</v>
      </c>
      <c r="T227" s="4">
        <v>34.799999999999997</v>
      </c>
      <c r="U227" s="4">
        <v>52.9</v>
      </c>
      <c r="V227" s="4">
        <v>41</v>
      </c>
      <c r="W227" s="4">
        <v>18.399999999999999</v>
      </c>
      <c r="X227" s="4">
        <v>14.3</v>
      </c>
      <c r="Y227" s="4">
        <v>9.6999999999999993</v>
      </c>
      <c r="Z227" s="4">
        <v>4.9000000000000004</v>
      </c>
      <c r="AA227" s="4">
        <v>3.8</v>
      </c>
      <c r="AB227" s="4">
        <v>1.4</v>
      </c>
      <c r="AC227" s="4">
        <v>2.1</v>
      </c>
      <c r="AD227" s="4"/>
      <c r="AE227" s="4">
        <v>1</v>
      </c>
      <c r="AF227" s="4">
        <v>0.7</v>
      </c>
      <c r="AG227" s="4"/>
      <c r="AH227" s="4">
        <v>0.3</v>
      </c>
      <c r="AI227" s="4">
        <v>1</v>
      </c>
      <c r="AJ227" s="4">
        <v>4.9000000000000004</v>
      </c>
      <c r="AK227" s="4">
        <v>12.9</v>
      </c>
      <c r="AL227" s="4">
        <v>12.9</v>
      </c>
      <c r="AM227" s="4">
        <v>9.4</v>
      </c>
      <c r="AN227" s="4">
        <v>5.6</v>
      </c>
      <c r="AO227" s="4">
        <v>2.4</v>
      </c>
      <c r="AP227" s="4">
        <v>1.7</v>
      </c>
      <c r="AQ227" s="4">
        <v>1</v>
      </c>
      <c r="AR227" s="4">
        <v>1</v>
      </c>
      <c r="AS227" s="4">
        <v>0.7</v>
      </c>
      <c r="AT227" s="4">
        <v>0.3</v>
      </c>
      <c r="AU227" s="4"/>
      <c r="AV227" s="4"/>
      <c r="AW227" s="4">
        <f t="shared" si="21"/>
        <v>5.7847826086956529</v>
      </c>
    </row>
    <row r="228" spans="1:49" x14ac:dyDescent="0.25">
      <c r="A228" t="s">
        <v>1845</v>
      </c>
      <c r="B228" s="6" t="s">
        <v>1738</v>
      </c>
      <c r="C228" s="4">
        <v>1.4</v>
      </c>
      <c r="D228" s="4">
        <v>4.8</v>
      </c>
      <c r="E228" s="4">
        <v>4.3</v>
      </c>
      <c r="F228" s="4">
        <v>2.4</v>
      </c>
      <c r="G228" s="4">
        <v>1</v>
      </c>
      <c r="H228" s="4">
        <v>0.5</v>
      </c>
      <c r="I228" s="4">
        <v>0.5</v>
      </c>
      <c r="J228" s="4"/>
      <c r="K228" s="4"/>
      <c r="L228" s="4"/>
      <c r="M228" s="4"/>
      <c r="N228" s="4"/>
      <c r="O228" s="4"/>
      <c r="P228" s="4"/>
      <c r="Q228" s="4"/>
      <c r="R228" s="4">
        <v>0.5</v>
      </c>
      <c r="S228" s="4">
        <v>3.4</v>
      </c>
      <c r="T228" s="4">
        <v>17.8</v>
      </c>
      <c r="U228" s="4">
        <v>34.200000000000003</v>
      </c>
      <c r="V228" s="4">
        <v>40.9</v>
      </c>
      <c r="W228" s="4">
        <v>37.5</v>
      </c>
      <c r="X228" s="4">
        <v>26.9</v>
      </c>
      <c r="Y228" s="4">
        <v>14.9</v>
      </c>
      <c r="Z228" s="4">
        <v>12.5</v>
      </c>
      <c r="AA228" s="4">
        <v>2.4</v>
      </c>
      <c r="AB228" s="4">
        <v>0.5</v>
      </c>
      <c r="AC228" s="4">
        <v>1</v>
      </c>
      <c r="AD228" s="4">
        <v>0.5</v>
      </c>
      <c r="AE228" s="4"/>
      <c r="AF228" s="4">
        <v>0.5</v>
      </c>
      <c r="AG228" s="4">
        <v>1</v>
      </c>
      <c r="AH228" s="4">
        <v>0.5</v>
      </c>
      <c r="AI228" s="4">
        <v>1.4</v>
      </c>
      <c r="AJ228" s="4">
        <v>3.4</v>
      </c>
      <c r="AK228" s="4">
        <v>10.1</v>
      </c>
      <c r="AL228" s="4">
        <v>12</v>
      </c>
      <c r="AM228" s="4">
        <v>9.1</v>
      </c>
      <c r="AN228" s="4">
        <v>5.8</v>
      </c>
      <c r="AO228" s="4">
        <v>1.9</v>
      </c>
      <c r="AP228" s="4">
        <v>1.4</v>
      </c>
      <c r="AQ228" s="4">
        <v>0.5</v>
      </c>
      <c r="AR228" s="4"/>
      <c r="AS228" s="4">
        <v>0.5</v>
      </c>
      <c r="AT228" s="4"/>
      <c r="AU228" s="4"/>
      <c r="AV228" s="4">
        <v>0.5</v>
      </c>
      <c r="AW228" s="4">
        <f t="shared" si="21"/>
        <v>5.5760869565217401</v>
      </c>
    </row>
    <row r="229" spans="1:49" x14ac:dyDescent="0.25">
      <c r="A229" t="s">
        <v>1846</v>
      </c>
      <c r="B229" s="6" t="s">
        <v>1738</v>
      </c>
      <c r="C229" s="4"/>
      <c r="D229" s="4">
        <v>6.6</v>
      </c>
      <c r="E229" s="4">
        <v>7.6</v>
      </c>
      <c r="F229" s="4">
        <v>4.5</v>
      </c>
      <c r="G229" s="4">
        <v>1</v>
      </c>
      <c r="H229" s="4"/>
      <c r="I229" s="4"/>
      <c r="J229" s="4"/>
      <c r="K229" s="4">
        <v>1</v>
      </c>
      <c r="L229" s="4"/>
      <c r="M229" s="4"/>
      <c r="N229" s="4">
        <v>0.5</v>
      </c>
      <c r="O229" s="4"/>
      <c r="P229" s="4"/>
      <c r="Q229" s="4"/>
      <c r="R229" s="4">
        <v>0.5</v>
      </c>
      <c r="S229" s="4">
        <v>6.1</v>
      </c>
      <c r="T229" s="4">
        <v>25.2</v>
      </c>
      <c r="U229" s="4">
        <v>43.4</v>
      </c>
      <c r="V229" s="4">
        <v>47.4</v>
      </c>
      <c r="W229" s="4">
        <v>28.2</v>
      </c>
      <c r="X229" s="4">
        <v>17.100000000000001</v>
      </c>
      <c r="Y229" s="4">
        <v>10.6</v>
      </c>
      <c r="Z229" s="4">
        <v>6.6</v>
      </c>
      <c r="AA229" s="4">
        <v>1.5</v>
      </c>
      <c r="AB229" s="4">
        <v>1</v>
      </c>
      <c r="AC229" s="4">
        <v>1.5</v>
      </c>
      <c r="AD229" s="4">
        <v>1.5</v>
      </c>
      <c r="AE229" s="4"/>
      <c r="AF229" s="4"/>
      <c r="AG229" s="4">
        <v>0.5</v>
      </c>
      <c r="AH229" s="4">
        <v>0.5</v>
      </c>
      <c r="AI229" s="4">
        <v>0.5</v>
      </c>
      <c r="AJ229" s="4">
        <v>3</v>
      </c>
      <c r="AK229" s="4">
        <v>8.6</v>
      </c>
      <c r="AL229" s="4">
        <v>7.1</v>
      </c>
      <c r="AM229" s="4">
        <v>5.5</v>
      </c>
      <c r="AN229" s="4">
        <v>4</v>
      </c>
      <c r="AO229" s="4">
        <v>5.5</v>
      </c>
      <c r="AP229" s="4">
        <v>1</v>
      </c>
      <c r="AQ229" s="4">
        <v>1.5</v>
      </c>
      <c r="AR229" s="4">
        <v>2</v>
      </c>
      <c r="AS229" s="4">
        <v>0.5</v>
      </c>
      <c r="AT229" s="4"/>
      <c r="AU229" s="4">
        <v>0.5</v>
      </c>
      <c r="AV229" s="4"/>
      <c r="AW229" s="4">
        <f t="shared" si="21"/>
        <v>5.4891304347826084</v>
      </c>
    </row>
    <row r="230" spans="1:49" x14ac:dyDescent="0.25">
      <c r="A230" t="s">
        <v>1847</v>
      </c>
      <c r="B230" s="6" t="s">
        <v>1738</v>
      </c>
      <c r="C230" s="4">
        <v>0.7</v>
      </c>
      <c r="D230" s="4">
        <v>4.5</v>
      </c>
      <c r="E230" s="4">
        <v>4</v>
      </c>
      <c r="F230" s="4">
        <v>2.5</v>
      </c>
      <c r="G230" s="4">
        <v>0.9</v>
      </c>
      <c r="H230" s="4">
        <v>0.7</v>
      </c>
      <c r="I230" s="4">
        <v>1.1000000000000001</v>
      </c>
      <c r="J230" s="4">
        <v>0.4</v>
      </c>
      <c r="K230" s="4">
        <v>0.2</v>
      </c>
      <c r="L230" s="4"/>
      <c r="M230" s="4"/>
      <c r="N230" s="4">
        <v>0.2</v>
      </c>
      <c r="O230" s="4">
        <v>0.2</v>
      </c>
      <c r="P230" s="4">
        <v>0.4</v>
      </c>
      <c r="Q230" s="4">
        <v>0.2</v>
      </c>
      <c r="R230" s="4">
        <v>1.3</v>
      </c>
      <c r="S230" s="4">
        <v>3.8</v>
      </c>
      <c r="T230" s="4">
        <v>18.7</v>
      </c>
      <c r="U230" s="4">
        <v>36.6</v>
      </c>
      <c r="V230" s="4">
        <v>36.1</v>
      </c>
      <c r="W230" s="4">
        <v>27.9</v>
      </c>
      <c r="X230" s="4">
        <v>15.8</v>
      </c>
      <c r="Y230" s="4">
        <v>12.7</v>
      </c>
      <c r="Z230" s="4">
        <v>8.6999999999999993</v>
      </c>
      <c r="AA230" s="4">
        <v>6.9</v>
      </c>
      <c r="AB230" s="4">
        <v>2.9</v>
      </c>
      <c r="AC230" s="4">
        <v>1.3</v>
      </c>
      <c r="AD230" s="4">
        <v>0.4</v>
      </c>
      <c r="AE230" s="4">
        <v>0.4</v>
      </c>
      <c r="AF230" s="4">
        <v>0.2</v>
      </c>
      <c r="AG230" s="4">
        <v>0.4</v>
      </c>
      <c r="AH230" s="4">
        <v>0.7</v>
      </c>
      <c r="AI230" s="4">
        <v>0.9</v>
      </c>
      <c r="AJ230" s="4">
        <v>4.5</v>
      </c>
      <c r="AK230" s="4">
        <v>8</v>
      </c>
      <c r="AL230" s="4">
        <v>9.4</v>
      </c>
      <c r="AM230" s="4">
        <v>5.6</v>
      </c>
      <c r="AN230" s="4">
        <v>4.7</v>
      </c>
      <c r="AO230" s="4">
        <v>2.2000000000000002</v>
      </c>
      <c r="AP230" s="4">
        <v>2.9</v>
      </c>
      <c r="AQ230" s="4">
        <v>1.6</v>
      </c>
      <c r="AR230" s="4">
        <v>0.9</v>
      </c>
      <c r="AS230" s="4">
        <v>1.1000000000000001</v>
      </c>
      <c r="AT230" s="4">
        <v>0.7</v>
      </c>
      <c r="AU230" s="4">
        <v>0.7</v>
      </c>
      <c r="AV230" s="4">
        <v>0.4</v>
      </c>
      <c r="AW230" s="4">
        <f t="shared" si="21"/>
        <v>5.0956521739130434</v>
      </c>
    </row>
    <row r="231" spans="1:49" x14ac:dyDescent="0.25">
      <c r="A231" t="s">
        <v>1848</v>
      </c>
      <c r="B231" s="6" t="s">
        <v>1738</v>
      </c>
      <c r="C231" s="4">
        <v>0.9</v>
      </c>
      <c r="D231" s="4">
        <v>3.7</v>
      </c>
      <c r="E231" s="4">
        <v>1.8</v>
      </c>
      <c r="F231" s="4">
        <v>2.8</v>
      </c>
      <c r="G231" s="4">
        <v>0.9</v>
      </c>
      <c r="H231" s="4"/>
      <c r="I231" s="4"/>
      <c r="J231" s="4"/>
      <c r="K231" s="4"/>
      <c r="L231" s="4"/>
      <c r="M231" s="4"/>
      <c r="N231" s="4"/>
      <c r="O231" s="4">
        <v>0.9</v>
      </c>
      <c r="P231" s="4"/>
      <c r="Q231" s="4"/>
      <c r="R231" s="4">
        <v>1.8</v>
      </c>
      <c r="S231" s="4">
        <v>4.5999999999999996</v>
      </c>
      <c r="T231" s="4">
        <v>12.9</v>
      </c>
      <c r="U231" s="4">
        <v>31.3</v>
      </c>
      <c r="V231" s="4">
        <v>40.4</v>
      </c>
      <c r="W231" s="4">
        <v>30.3</v>
      </c>
      <c r="X231" s="4">
        <v>20.2</v>
      </c>
      <c r="Y231" s="4">
        <v>17.5</v>
      </c>
      <c r="Z231" s="4">
        <v>11</v>
      </c>
      <c r="AA231" s="4">
        <v>3.7</v>
      </c>
      <c r="AB231" s="4">
        <v>6.4</v>
      </c>
      <c r="AC231" s="4">
        <v>3.7</v>
      </c>
      <c r="AD231" s="4">
        <v>3.7</v>
      </c>
      <c r="AE231" s="4"/>
      <c r="AF231" s="4"/>
      <c r="AG231" s="4">
        <v>0.9</v>
      </c>
      <c r="AH231" s="4">
        <v>1.8</v>
      </c>
      <c r="AI231" s="4">
        <v>1.8</v>
      </c>
      <c r="AJ231" s="4">
        <v>4.5999999999999996</v>
      </c>
      <c r="AK231" s="4">
        <v>17.5</v>
      </c>
      <c r="AL231" s="4">
        <v>13.8</v>
      </c>
      <c r="AM231" s="4">
        <v>15.6</v>
      </c>
      <c r="AN231" s="4">
        <v>10.1</v>
      </c>
      <c r="AO231" s="4">
        <v>4.5999999999999996</v>
      </c>
      <c r="AP231" s="4">
        <v>1.8</v>
      </c>
      <c r="AQ231" s="4"/>
      <c r="AR231" s="4">
        <v>1.8</v>
      </c>
      <c r="AS231" s="4">
        <v>2.8</v>
      </c>
      <c r="AT231" s="4"/>
      <c r="AU231" s="4">
        <v>1.8</v>
      </c>
      <c r="AV231" s="4">
        <v>0.9</v>
      </c>
      <c r="AW231" s="4">
        <f t="shared" si="21"/>
        <v>6.0500000000000016</v>
      </c>
    </row>
    <row r="232" spans="1:49" x14ac:dyDescent="0.25">
      <c r="A232" t="s">
        <v>1849</v>
      </c>
      <c r="B232" s="6" t="s">
        <v>1738</v>
      </c>
      <c r="C232" s="4">
        <v>2</v>
      </c>
      <c r="D232" s="4">
        <v>3.1</v>
      </c>
      <c r="E232" s="4">
        <v>3.6</v>
      </c>
      <c r="F232" s="4"/>
      <c r="G232" s="4"/>
      <c r="H232" s="4">
        <v>0.5</v>
      </c>
      <c r="I232" s="4"/>
      <c r="J232" s="4"/>
      <c r="K232" s="4">
        <v>0.5</v>
      </c>
      <c r="L232" s="4"/>
      <c r="M232" s="4"/>
      <c r="N232" s="4"/>
      <c r="O232" s="4"/>
      <c r="P232" s="4"/>
      <c r="Q232" s="4">
        <v>0.5</v>
      </c>
      <c r="R232" s="4">
        <v>2.6</v>
      </c>
      <c r="S232" s="4">
        <v>8.6999999999999993</v>
      </c>
      <c r="T232" s="4">
        <v>19.399999999999999</v>
      </c>
      <c r="U232" s="4">
        <v>42.4</v>
      </c>
      <c r="V232" s="4">
        <v>38.799999999999997</v>
      </c>
      <c r="W232" s="4">
        <v>25</v>
      </c>
      <c r="X232" s="4">
        <v>15.3</v>
      </c>
      <c r="Y232" s="4">
        <v>7.7</v>
      </c>
      <c r="Z232" s="4">
        <v>7.7</v>
      </c>
      <c r="AA232" s="4">
        <v>3.1</v>
      </c>
      <c r="AB232" s="4">
        <v>1</v>
      </c>
      <c r="AC232" s="4">
        <v>0.5</v>
      </c>
      <c r="AD232" s="4">
        <v>0.5</v>
      </c>
      <c r="AE232" s="4">
        <v>0.5</v>
      </c>
      <c r="AF232" s="4">
        <v>0.5</v>
      </c>
      <c r="AG232" s="4"/>
      <c r="AH232" s="4">
        <v>0.5</v>
      </c>
      <c r="AI232" s="4">
        <v>1</v>
      </c>
      <c r="AJ232" s="4">
        <v>3.6</v>
      </c>
      <c r="AK232" s="4">
        <v>6.6</v>
      </c>
      <c r="AL232" s="4">
        <v>7.7</v>
      </c>
      <c r="AM232" s="4">
        <v>6.6</v>
      </c>
      <c r="AN232" s="4">
        <v>1.5</v>
      </c>
      <c r="AO232" s="4">
        <v>2</v>
      </c>
      <c r="AP232" s="4"/>
      <c r="AQ232" s="4">
        <v>2</v>
      </c>
      <c r="AR232" s="4">
        <v>1</v>
      </c>
      <c r="AS232" s="4">
        <v>1</v>
      </c>
      <c r="AT232" s="4">
        <v>0.5</v>
      </c>
      <c r="AU232" s="4">
        <v>1</v>
      </c>
      <c r="AV232" s="4"/>
      <c r="AW232" s="4">
        <f t="shared" si="21"/>
        <v>4.7586956521739117</v>
      </c>
    </row>
    <row r="233" spans="1:49" x14ac:dyDescent="0.25">
      <c r="A233" t="s">
        <v>1850</v>
      </c>
      <c r="B233" s="6" t="s">
        <v>1738</v>
      </c>
      <c r="C233" s="4">
        <v>1.6</v>
      </c>
      <c r="D233" s="4">
        <v>7.8</v>
      </c>
      <c r="E233" s="4">
        <v>5.5</v>
      </c>
      <c r="F233" s="4">
        <v>2.4</v>
      </c>
      <c r="G233" s="4"/>
      <c r="H233" s="4"/>
      <c r="I233" s="4">
        <v>0.8</v>
      </c>
      <c r="J233" s="4"/>
      <c r="K233" s="4"/>
      <c r="L233" s="4"/>
      <c r="M233" s="4"/>
      <c r="N233" s="4"/>
      <c r="O233" s="4"/>
      <c r="P233" s="4"/>
      <c r="Q233" s="4"/>
      <c r="R233" s="4">
        <v>0.8</v>
      </c>
      <c r="S233" s="4">
        <v>7.8</v>
      </c>
      <c r="T233" s="4">
        <v>14.9</v>
      </c>
      <c r="U233" s="4">
        <v>37.6</v>
      </c>
      <c r="V233" s="4">
        <v>57.3</v>
      </c>
      <c r="W233" s="4">
        <v>27.5</v>
      </c>
      <c r="X233" s="4">
        <v>23.5</v>
      </c>
      <c r="Y233" s="4">
        <v>9.4</v>
      </c>
      <c r="Z233" s="4">
        <v>7.1</v>
      </c>
      <c r="AA233" s="4">
        <v>3.1</v>
      </c>
      <c r="AB233" s="4"/>
      <c r="AC233" s="4"/>
      <c r="AD233" s="4">
        <v>0.8</v>
      </c>
      <c r="AE233" s="4">
        <v>0.8</v>
      </c>
      <c r="AF233" s="4"/>
      <c r="AG233" s="4"/>
      <c r="AH233" s="4">
        <v>0.8</v>
      </c>
      <c r="AI233" s="4">
        <v>2.4</v>
      </c>
      <c r="AJ233" s="4">
        <v>7.1</v>
      </c>
      <c r="AK233" s="4">
        <v>8.6</v>
      </c>
      <c r="AL233" s="4">
        <v>7.8</v>
      </c>
      <c r="AM233" s="4">
        <v>3.9</v>
      </c>
      <c r="AN233" s="4">
        <v>5.5</v>
      </c>
      <c r="AO233" s="4">
        <v>0.8</v>
      </c>
      <c r="AP233" s="4">
        <v>1.6</v>
      </c>
      <c r="AQ233" s="4">
        <v>1.6</v>
      </c>
      <c r="AR233" s="4">
        <v>0.8</v>
      </c>
      <c r="AS233" s="4">
        <v>0.8</v>
      </c>
      <c r="AT233" s="4">
        <v>0.8</v>
      </c>
      <c r="AU233" s="4"/>
      <c r="AV233" s="4"/>
      <c r="AW233" s="4">
        <f t="shared" si="21"/>
        <v>5.4608695652173926</v>
      </c>
    </row>
    <row r="234" spans="1:49" x14ac:dyDescent="0.25">
      <c r="A234" t="s">
        <v>1851</v>
      </c>
      <c r="B234" s="6" t="s">
        <v>1738</v>
      </c>
      <c r="C234" s="4">
        <v>0.7</v>
      </c>
      <c r="D234" s="4">
        <v>2.5</v>
      </c>
      <c r="E234" s="4">
        <v>6.2</v>
      </c>
      <c r="F234" s="4">
        <v>2.9</v>
      </c>
      <c r="G234" s="4">
        <v>0.7</v>
      </c>
      <c r="H234" s="4">
        <v>1.1000000000000001</v>
      </c>
      <c r="I234" s="4"/>
      <c r="J234" s="4"/>
      <c r="K234" s="4"/>
      <c r="L234" s="4">
        <v>0.4</v>
      </c>
      <c r="M234" s="4"/>
      <c r="N234" s="4">
        <v>1.1000000000000001</v>
      </c>
      <c r="O234" s="4">
        <v>0.4</v>
      </c>
      <c r="P234" s="4">
        <v>0.4</v>
      </c>
      <c r="Q234" s="4"/>
      <c r="R234" s="4">
        <v>1.1000000000000001</v>
      </c>
      <c r="S234" s="4">
        <v>5.5</v>
      </c>
      <c r="T234" s="4">
        <v>10.199999999999999</v>
      </c>
      <c r="U234" s="4">
        <v>34.9</v>
      </c>
      <c r="V234" s="4">
        <v>40</v>
      </c>
      <c r="W234" s="4">
        <v>26.6</v>
      </c>
      <c r="X234" s="4">
        <v>17.5</v>
      </c>
      <c r="Y234" s="4">
        <v>10.9</v>
      </c>
      <c r="Z234" s="4">
        <v>8.4</v>
      </c>
      <c r="AA234" s="4">
        <v>2.5</v>
      </c>
      <c r="AB234" s="4">
        <v>0.7</v>
      </c>
      <c r="AC234" s="4">
        <v>2.2000000000000002</v>
      </c>
      <c r="AD234" s="4">
        <v>1.1000000000000001</v>
      </c>
      <c r="AE234" s="4">
        <v>1.1000000000000001</v>
      </c>
      <c r="AF234" s="4">
        <v>0.7</v>
      </c>
      <c r="AG234" s="4">
        <v>1.1000000000000001</v>
      </c>
      <c r="AH234" s="4">
        <v>0.7</v>
      </c>
      <c r="AI234" s="4">
        <v>0.7</v>
      </c>
      <c r="AJ234" s="4">
        <v>3.6</v>
      </c>
      <c r="AK234" s="4">
        <v>10.6</v>
      </c>
      <c r="AL234" s="4">
        <v>10.6</v>
      </c>
      <c r="AM234" s="4">
        <v>5.5</v>
      </c>
      <c r="AN234" s="4">
        <v>3.3</v>
      </c>
      <c r="AO234" s="4">
        <v>3.3</v>
      </c>
      <c r="AP234" s="4">
        <v>1.1000000000000001</v>
      </c>
      <c r="AQ234" s="4">
        <v>0.7</v>
      </c>
      <c r="AR234" s="4">
        <v>1.5</v>
      </c>
      <c r="AS234" s="4">
        <v>1.1000000000000001</v>
      </c>
      <c r="AT234" s="4">
        <v>0.4</v>
      </c>
      <c r="AU234" s="4">
        <v>0.4</v>
      </c>
      <c r="AV234" s="4">
        <v>0.7</v>
      </c>
      <c r="AW234" s="4">
        <f t="shared" si="21"/>
        <v>4.8934782608695633</v>
      </c>
    </row>
    <row r="235" spans="1:49" x14ac:dyDescent="0.25">
      <c r="A235" t="s">
        <v>1852</v>
      </c>
      <c r="B235" s="6" t="s">
        <v>1738</v>
      </c>
      <c r="C235" s="4">
        <v>2.2999999999999998</v>
      </c>
      <c r="D235" s="4">
        <v>4.5999999999999996</v>
      </c>
      <c r="E235" s="4">
        <v>7</v>
      </c>
      <c r="F235" s="4">
        <v>4.0999999999999996</v>
      </c>
      <c r="G235" s="4">
        <v>1.2</v>
      </c>
      <c r="H235" s="4">
        <v>0.6</v>
      </c>
      <c r="I235" s="4"/>
      <c r="J235" s="4"/>
      <c r="K235" s="4">
        <v>0.6</v>
      </c>
      <c r="L235" s="4"/>
      <c r="M235" s="4"/>
      <c r="N235" s="4">
        <v>0.6</v>
      </c>
      <c r="O235" s="4"/>
      <c r="P235" s="4">
        <v>0.6</v>
      </c>
      <c r="Q235" s="4">
        <v>1.2</v>
      </c>
      <c r="R235" s="4">
        <v>1.2</v>
      </c>
      <c r="S235" s="4">
        <v>10.4</v>
      </c>
      <c r="T235" s="4">
        <v>32.5</v>
      </c>
      <c r="U235" s="4">
        <v>47</v>
      </c>
      <c r="V235" s="4">
        <v>33</v>
      </c>
      <c r="W235" s="4">
        <v>22</v>
      </c>
      <c r="X235" s="4">
        <v>10.4</v>
      </c>
      <c r="Y235" s="4">
        <v>11</v>
      </c>
      <c r="Z235" s="4">
        <v>7.5</v>
      </c>
      <c r="AA235" s="4">
        <v>1.7</v>
      </c>
      <c r="AB235" s="4">
        <v>1.2</v>
      </c>
      <c r="AC235" s="4"/>
      <c r="AD235" s="4">
        <v>2.2999999999999998</v>
      </c>
      <c r="AE235" s="4"/>
      <c r="AF235" s="4">
        <v>1.7</v>
      </c>
      <c r="AG235" s="4">
        <v>0.6</v>
      </c>
      <c r="AH235" s="4">
        <v>0.6</v>
      </c>
      <c r="AI235" s="4">
        <v>2.2999999999999998</v>
      </c>
      <c r="AJ235" s="4">
        <v>2.9</v>
      </c>
      <c r="AK235" s="4">
        <v>4.5999999999999996</v>
      </c>
      <c r="AL235" s="4">
        <v>11</v>
      </c>
      <c r="AM235" s="4">
        <v>9.9</v>
      </c>
      <c r="AN235" s="4">
        <v>2.9</v>
      </c>
      <c r="AO235" s="4">
        <v>1.2</v>
      </c>
      <c r="AP235" s="4">
        <v>1.2</v>
      </c>
      <c r="AQ235" s="4">
        <v>0.6</v>
      </c>
      <c r="AR235" s="4">
        <v>0.6</v>
      </c>
      <c r="AS235" s="4">
        <v>0.6</v>
      </c>
      <c r="AT235" s="4">
        <v>2.2999999999999998</v>
      </c>
      <c r="AU235" s="4">
        <v>0.6</v>
      </c>
      <c r="AV235" s="4">
        <v>0.6</v>
      </c>
      <c r="AW235" s="4">
        <f t="shared" si="21"/>
        <v>5.37391304347826</v>
      </c>
    </row>
    <row r="236" spans="1:49" x14ac:dyDescent="0.25">
      <c r="A236" t="s">
        <v>1853</v>
      </c>
      <c r="B236" s="6" t="s">
        <v>1738</v>
      </c>
      <c r="C236" s="4">
        <v>1.9</v>
      </c>
      <c r="D236" s="4">
        <v>1.6</v>
      </c>
      <c r="E236" s="4">
        <v>4</v>
      </c>
      <c r="F236" s="4">
        <v>2.4</v>
      </c>
      <c r="G236" s="4">
        <v>1.6</v>
      </c>
      <c r="H236" s="4">
        <v>0.8</v>
      </c>
      <c r="I236" s="4">
        <v>0.8</v>
      </c>
      <c r="J236" s="4">
        <v>0.5</v>
      </c>
      <c r="K236" s="4">
        <v>0.3</v>
      </c>
      <c r="L236" s="4"/>
      <c r="M236" s="4">
        <v>0.3</v>
      </c>
      <c r="N236" s="4"/>
      <c r="O236" s="4"/>
      <c r="P236" s="4"/>
      <c r="Q236" s="4">
        <v>0.3</v>
      </c>
      <c r="R236" s="4">
        <v>2.9</v>
      </c>
      <c r="S236" s="4">
        <v>9.3000000000000007</v>
      </c>
      <c r="T236" s="4">
        <v>28.5</v>
      </c>
      <c r="U236" s="4">
        <v>50.6</v>
      </c>
      <c r="V236" s="4">
        <v>32.799999999999997</v>
      </c>
      <c r="W236" s="4">
        <v>14.9</v>
      </c>
      <c r="X236" s="4">
        <v>13.8</v>
      </c>
      <c r="Y236" s="4">
        <v>14.4</v>
      </c>
      <c r="Z236" s="4">
        <v>4</v>
      </c>
      <c r="AA236" s="4">
        <v>2.9</v>
      </c>
      <c r="AB236" s="4">
        <v>1.1000000000000001</v>
      </c>
      <c r="AC236" s="4">
        <v>1.1000000000000001</v>
      </c>
      <c r="AD236" s="4">
        <v>0.8</v>
      </c>
      <c r="AE236" s="4">
        <v>0.5</v>
      </c>
      <c r="AF236" s="4">
        <v>0.8</v>
      </c>
      <c r="AG236" s="4"/>
      <c r="AH236" s="4">
        <v>1.3</v>
      </c>
      <c r="AI236" s="4">
        <v>1.6</v>
      </c>
      <c r="AJ236" s="4">
        <v>4.3</v>
      </c>
      <c r="AK236" s="4">
        <v>6.1</v>
      </c>
      <c r="AL236" s="4">
        <v>8.3000000000000007</v>
      </c>
      <c r="AM236" s="4">
        <v>6.1</v>
      </c>
      <c r="AN236" s="4">
        <v>2.7</v>
      </c>
      <c r="AO236" s="4">
        <v>2.4</v>
      </c>
      <c r="AP236" s="4">
        <v>2.1</v>
      </c>
      <c r="AQ236" s="4">
        <v>0.5</v>
      </c>
      <c r="AR236" s="4">
        <v>1.3</v>
      </c>
      <c r="AS236" s="4">
        <v>0.5</v>
      </c>
      <c r="AT236" s="4">
        <v>0.5</v>
      </c>
      <c r="AU236" s="4">
        <v>0.3</v>
      </c>
      <c r="AV236" s="4">
        <v>1.1000000000000001</v>
      </c>
      <c r="AW236" s="4">
        <f t="shared" si="21"/>
        <v>5.0434782608695672</v>
      </c>
    </row>
    <row r="237" spans="1:49" x14ac:dyDescent="0.25">
      <c r="A237" t="s">
        <v>1854</v>
      </c>
      <c r="B237" s="6" t="s">
        <v>1738</v>
      </c>
      <c r="C237" s="4"/>
      <c r="D237" s="4">
        <v>3.6</v>
      </c>
      <c r="E237" s="4">
        <v>2.7</v>
      </c>
      <c r="F237" s="4">
        <v>0.9</v>
      </c>
      <c r="G237" s="4"/>
      <c r="H237" s="4">
        <v>0.5</v>
      </c>
      <c r="I237" s="4">
        <v>0.5</v>
      </c>
      <c r="J237" s="4">
        <v>0.5</v>
      </c>
      <c r="K237" s="4"/>
      <c r="L237" s="4"/>
      <c r="M237" s="4"/>
      <c r="N237" s="4"/>
      <c r="O237" s="4"/>
      <c r="P237" s="4"/>
      <c r="Q237" s="4"/>
      <c r="R237" s="4">
        <v>0.5</v>
      </c>
      <c r="S237" s="4">
        <v>3.2</v>
      </c>
      <c r="T237" s="4">
        <v>12.6</v>
      </c>
      <c r="U237" s="4">
        <v>22.5</v>
      </c>
      <c r="V237" s="4">
        <v>23.9</v>
      </c>
      <c r="W237" s="4">
        <v>18.5</v>
      </c>
      <c r="X237" s="4">
        <v>13.1</v>
      </c>
      <c r="Y237" s="4">
        <v>17.600000000000001</v>
      </c>
      <c r="Z237" s="4">
        <v>5.4</v>
      </c>
      <c r="AA237" s="4">
        <v>3.6</v>
      </c>
      <c r="AB237" s="4">
        <v>1.8</v>
      </c>
      <c r="AC237" s="4">
        <v>0.5</v>
      </c>
      <c r="AD237" s="4">
        <v>0.9</v>
      </c>
      <c r="AE237" s="4">
        <v>0.5</v>
      </c>
      <c r="AF237" s="4"/>
      <c r="AG237" s="4"/>
      <c r="AH237" s="4"/>
      <c r="AI237" s="4">
        <v>0.9</v>
      </c>
      <c r="AJ237" s="4">
        <v>3.6</v>
      </c>
      <c r="AK237" s="4">
        <v>11.3</v>
      </c>
      <c r="AL237" s="4">
        <v>10.4</v>
      </c>
      <c r="AM237" s="4">
        <v>5.4</v>
      </c>
      <c r="AN237" s="4">
        <v>5</v>
      </c>
      <c r="AO237" s="4">
        <v>3.2</v>
      </c>
      <c r="AP237" s="4">
        <v>0.9</v>
      </c>
      <c r="AQ237" s="4">
        <v>1.8</v>
      </c>
      <c r="AR237" s="4">
        <v>0.5</v>
      </c>
      <c r="AS237" s="4">
        <v>0.9</v>
      </c>
      <c r="AT237" s="4"/>
      <c r="AU237" s="4">
        <v>0.9</v>
      </c>
      <c r="AV237" s="4">
        <v>0.5</v>
      </c>
      <c r="AW237" s="4">
        <f t="shared" si="21"/>
        <v>3.8826086956521748</v>
      </c>
    </row>
    <row r="238" spans="1:49" x14ac:dyDescent="0.25">
      <c r="A238" t="s">
        <v>1855</v>
      </c>
      <c r="B238" s="6" t="s">
        <v>1738</v>
      </c>
      <c r="C238" s="4">
        <v>2.9</v>
      </c>
      <c r="D238" s="4"/>
      <c r="E238" s="4"/>
      <c r="F238" s="4">
        <v>2.2000000000000002</v>
      </c>
      <c r="G238" s="4"/>
      <c r="H238" s="4"/>
      <c r="I238" s="4">
        <v>0.7</v>
      </c>
      <c r="J238" s="4"/>
      <c r="K238" s="4"/>
      <c r="L238" s="4"/>
      <c r="M238" s="4"/>
      <c r="N238" s="4"/>
      <c r="O238" s="4"/>
      <c r="P238" s="4"/>
      <c r="Q238" s="4"/>
      <c r="R238" s="4">
        <v>0.7</v>
      </c>
      <c r="S238" s="4">
        <v>5.0999999999999996</v>
      </c>
      <c r="T238" s="4">
        <v>10.199999999999999</v>
      </c>
      <c r="U238" s="4">
        <v>19.600000000000001</v>
      </c>
      <c r="V238" s="4">
        <v>20.3</v>
      </c>
      <c r="W238" s="4">
        <v>11.6</v>
      </c>
      <c r="X238" s="4">
        <v>15.3</v>
      </c>
      <c r="Y238" s="4">
        <v>10.199999999999999</v>
      </c>
      <c r="Z238" s="4">
        <v>6.5</v>
      </c>
      <c r="AA238" s="4">
        <v>5.0999999999999996</v>
      </c>
      <c r="AB238" s="4">
        <v>2.2000000000000002</v>
      </c>
      <c r="AC238" s="4">
        <v>0.7</v>
      </c>
      <c r="AD238" s="4"/>
      <c r="AE238" s="4">
        <v>0.7</v>
      </c>
      <c r="AF238" s="4">
        <v>1.5</v>
      </c>
      <c r="AG238" s="4">
        <v>1.5</v>
      </c>
      <c r="AH238" s="4"/>
      <c r="AI238" s="4">
        <v>4.4000000000000004</v>
      </c>
      <c r="AJ238" s="4">
        <v>9.4</v>
      </c>
      <c r="AK238" s="4">
        <v>10.199999999999999</v>
      </c>
      <c r="AL238" s="4">
        <v>8</v>
      </c>
      <c r="AM238" s="4">
        <v>8.6999999999999993</v>
      </c>
      <c r="AN238" s="4">
        <v>9.4</v>
      </c>
      <c r="AO238" s="4">
        <v>2.2000000000000002</v>
      </c>
      <c r="AP238" s="4">
        <v>0.7</v>
      </c>
      <c r="AQ238" s="4">
        <v>0.7</v>
      </c>
      <c r="AR238" s="4">
        <v>2.2000000000000002</v>
      </c>
      <c r="AS238" s="4">
        <v>2.9</v>
      </c>
      <c r="AT238" s="4">
        <v>1.5</v>
      </c>
      <c r="AU238" s="4"/>
      <c r="AV238" s="4"/>
      <c r="AW238" s="4">
        <f t="shared" si="21"/>
        <v>3.8543478260869555</v>
      </c>
    </row>
    <row r="239" spans="1:49" x14ac:dyDescent="0.25">
      <c r="A239" t="s">
        <v>1856</v>
      </c>
      <c r="B239" s="6" t="s">
        <v>1738</v>
      </c>
      <c r="C239" s="4"/>
      <c r="D239" s="4">
        <v>1.4</v>
      </c>
      <c r="E239" s="4">
        <v>4.3</v>
      </c>
      <c r="F239" s="4">
        <v>2.8</v>
      </c>
      <c r="G239" s="4">
        <v>1.4</v>
      </c>
      <c r="H239" s="4"/>
      <c r="I239" s="4">
        <v>1.4</v>
      </c>
      <c r="J239" s="4"/>
      <c r="K239" s="4"/>
      <c r="L239" s="4"/>
      <c r="M239" s="4"/>
      <c r="N239" s="4"/>
      <c r="O239" s="4">
        <v>1.4</v>
      </c>
      <c r="P239" s="4">
        <v>1.4</v>
      </c>
      <c r="Q239" s="4"/>
      <c r="R239" s="4">
        <v>1.4</v>
      </c>
      <c r="S239" s="4">
        <v>7.1</v>
      </c>
      <c r="T239" s="4">
        <v>11.3</v>
      </c>
      <c r="U239" s="4">
        <v>31.2</v>
      </c>
      <c r="V239" s="4">
        <v>42.6</v>
      </c>
      <c r="W239" s="4">
        <v>35.5</v>
      </c>
      <c r="X239" s="4">
        <v>12.8</v>
      </c>
      <c r="Y239" s="4">
        <v>21.3</v>
      </c>
      <c r="Z239" s="4">
        <v>7.1</v>
      </c>
      <c r="AA239" s="4">
        <v>4.3</v>
      </c>
      <c r="AB239" s="4"/>
      <c r="AC239" s="4">
        <v>2.8</v>
      </c>
      <c r="AD239" s="4">
        <v>1.4</v>
      </c>
      <c r="AE239" s="4">
        <v>1.4</v>
      </c>
      <c r="AF239" s="4"/>
      <c r="AG239" s="4"/>
      <c r="AH239" s="4">
        <v>2.8</v>
      </c>
      <c r="AI239" s="4">
        <v>5.7</v>
      </c>
      <c r="AJ239" s="4">
        <v>4.3</v>
      </c>
      <c r="AK239" s="4">
        <v>17</v>
      </c>
      <c r="AL239" s="4">
        <v>12.8</v>
      </c>
      <c r="AM239" s="4">
        <v>9.9</v>
      </c>
      <c r="AN239" s="4">
        <v>2.8</v>
      </c>
      <c r="AO239" s="4">
        <v>2.8</v>
      </c>
      <c r="AP239" s="4"/>
      <c r="AQ239" s="4">
        <v>1.4</v>
      </c>
      <c r="AR239" s="4">
        <v>1.4</v>
      </c>
      <c r="AS239" s="4">
        <v>2.8</v>
      </c>
      <c r="AT239" s="4"/>
      <c r="AU239" s="4"/>
      <c r="AV239" s="4"/>
      <c r="AW239" s="4">
        <f t="shared" si="21"/>
        <v>5.6086956521739157</v>
      </c>
    </row>
    <row r="240" spans="1:49" x14ac:dyDescent="0.25">
      <c r="A240" t="s">
        <v>1857</v>
      </c>
      <c r="B240" s="6" t="s">
        <v>1738</v>
      </c>
      <c r="C240" s="4">
        <v>1.3</v>
      </c>
      <c r="D240" s="4">
        <v>2.9</v>
      </c>
      <c r="E240" s="4">
        <v>3.5</v>
      </c>
      <c r="F240" s="4">
        <v>2.9</v>
      </c>
      <c r="G240" s="4">
        <v>0.9</v>
      </c>
      <c r="H240" s="4">
        <v>0.4</v>
      </c>
      <c r="I240" s="4">
        <v>0.5</v>
      </c>
      <c r="J240" s="4"/>
      <c r="K240" s="4"/>
      <c r="L240" s="4"/>
      <c r="M240" s="4">
        <v>0.2</v>
      </c>
      <c r="N240" s="4">
        <v>0.2</v>
      </c>
      <c r="O240" s="4">
        <v>0.2</v>
      </c>
      <c r="P240" s="4"/>
      <c r="Q240" s="4">
        <v>0.5</v>
      </c>
      <c r="R240" s="4">
        <v>2.2000000000000002</v>
      </c>
      <c r="S240" s="4">
        <v>10</v>
      </c>
      <c r="T240" s="4">
        <v>25.9</v>
      </c>
      <c r="U240" s="4">
        <v>36.4</v>
      </c>
      <c r="V240" s="4">
        <v>30.8</v>
      </c>
      <c r="W240" s="4">
        <v>15.8</v>
      </c>
      <c r="X240" s="4">
        <v>11.5</v>
      </c>
      <c r="Y240" s="4">
        <v>8.6</v>
      </c>
      <c r="Z240" s="4">
        <v>6</v>
      </c>
      <c r="AA240" s="4">
        <v>3.1</v>
      </c>
      <c r="AB240" s="4">
        <v>2.7</v>
      </c>
      <c r="AC240" s="4">
        <v>1.8</v>
      </c>
      <c r="AD240" s="4"/>
      <c r="AE240" s="4">
        <v>0.7</v>
      </c>
      <c r="AF240" s="4">
        <v>0.7</v>
      </c>
      <c r="AG240" s="4">
        <v>0.2</v>
      </c>
      <c r="AH240" s="4">
        <v>0.7</v>
      </c>
      <c r="AI240" s="4">
        <v>1.5</v>
      </c>
      <c r="AJ240" s="4">
        <v>5.5</v>
      </c>
      <c r="AK240" s="4">
        <v>11.3</v>
      </c>
      <c r="AL240" s="4">
        <v>12.2</v>
      </c>
      <c r="AM240" s="4">
        <v>10.4</v>
      </c>
      <c r="AN240" s="4">
        <v>5.3</v>
      </c>
      <c r="AO240" s="4">
        <v>4</v>
      </c>
      <c r="AP240" s="4">
        <v>2.5</v>
      </c>
      <c r="AQ240" s="4">
        <v>1.3</v>
      </c>
      <c r="AR240" s="4">
        <v>1.5</v>
      </c>
      <c r="AS240" s="4">
        <v>0.5</v>
      </c>
      <c r="AT240" s="4">
        <v>1.1000000000000001</v>
      </c>
      <c r="AU240" s="4">
        <v>0.2</v>
      </c>
      <c r="AV240" s="4"/>
      <c r="AW240" s="4">
        <f t="shared" si="21"/>
        <v>4.9543478260869556</v>
      </c>
    </row>
    <row r="241" spans="1:49" x14ac:dyDescent="0.25">
      <c r="A241" t="s">
        <v>1858</v>
      </c>
      <c r="B241" s="6" t="s">
        <v>1738</v>
      </c>
      <c r="C241" s="4">
        <v>1.7</v>
      </c>
      <c r="D241" s="4">
        <v>1.7</v>
      </c>
      <c r="E241" s="4">
        <v>1.3</v>
      </c>
      <c r="F241" s="4">
        <v>2</v>
      </c>
      <c r="G241" s="4">
        <v>1</v>
      </c>
      <c r="H241" s="4"/>
      <c r="I241" s="4"/>
      <c r="J241" s="4"/>
      <c r="K241" s="4"/>
      <c r="L241" s="4">
        <v>0.3</v>
      </c>
      <c r="M241" s="4">
        <v>0.7</v>
      </c>
      <c r="N241" s="4"/>
      <c r="O241" s="4"/>
      <c r="P241" s="4"/>
      <c r="Q241" s="4"/>
      <c r="R241" s="4"/>
      <c r="S241" s="4">
        <v>3</v>
      </c>
      <c r="T241" s="4">
        <v>7.4</v>
      </c>
      <c r="U241" s="4">
        <v>21.6</v>
      </c>
      <c r="V241" s="4">
        <v>17.5</v>
      </c>
      <c r="W241" s="4">
        <v>14.1</v>
      </c>
      <c r="X241" s="4">
        <v>15.8</v>
      </c>
      <c r="Y241" s="4">
        <v>11.1</v>
      </c>
      <c r="Z241" s="4">
        <v>7.1</v>
      </c>
      <c r="AA241" s="4">
        <v>3</v>
      </c>
      <c r="AB241" s="4">
        <v>2</v>
      </c>
      <c r="AC241" s="4"/>
      <c r="AD241" s="4">
        <v>1</v>
      </c>
      <c r="AE241" s="4">
        <v>0.7</v>
      </c>
      <c r="AF241" s="4">
        <v>0.3</v>
      </c>
      <c r="AG241" s="4"/>
      <c r="AH241" s="4">
        <v>1</v>
      </c>
      <c r="AI241" s="4">
        <v>1.3</v>
      </c>
      <c r="AJ241" s="4">
        <v>4.7</v>
      </c>
      <c r="AK241" s="4">
        <v>7.7</v>
      </c>
      <c r="AL241" s="4">
        <v>13.8</v>
      </c>
      <c r="AM241" s="4">
        <v>5.7</v>
      </c>
      <c r="AN241" s="4">
        <v>2.4</v>
      </c>
      <c r="AO241" s="4">
        <v>2.4</v>
      </c>
      <c r="AP241" s="4">
        <v>0.7</v>
      </c>
      <c r="AQ241" s="4">
        <v>1.3</v>
      </c>
      <c r="AR241" s="4">
        <v>1.7</v>
      </c>
      <c r="AS241" s="4">
        <v>0.3</v>
      </c>
      <c r="AT241" s="4">
        <v>0.7</v>
      </c>
      <c r="AU241" s="4">
        <v>0.7</v>
      </c>
      <c r="AV241" s="4"/>
      <c r="AW241" s="4">
        <f t="shared" si="21"/>
        <v>3.4282608695652166</v>
      </c>
    </row>
    <row r="242" spans="1:49" x14ac:dyDescent="0.25">
      <c r="A242" t="s">
        <v>1859</v>
      </c>
      <c r="B242" s="6" t="s">
        <v>1738</v>
      </c>
      <c r="C242" s="4">
        <v>0.6</v>
      </c>
      <c r="D242" s="4">
        <v>3</v>
      </c>
      <c r="E242" s="4">
        <v>2.6</v>
      </c>
      <c r="F242" s="4">
        <v>3.2</v>
      </c>
      <c r="G242" s="4">
        <v>2.2000000000000002</v>
      </c>
      <c r="H242" s="4">
        <v>0.8</v>
      </c>
      <c r="I242" s="4">
        <v>0.4</v>
      </c>
      <c r="J242" s="4">
        <v>0.6</v>
      </c>
      <c r="K242" s="4">
        <v>0.2</v>
      </c>
      <c r="L242" s="4">
        <v>0.4</v>
      </c>
      <c r="M242" s="4">
        <v>0.4</v>
      </c>
      <c r="N242" s="4"/>
      <c r="O242" s="4"/>
      <c r="P242" s="4"/>
      <c r="Q242" s="4">
        <v>0.2</v>
      </c>
      <c r="R242" s="4">
        <v>1</v>
      </c>
      <c r="S242" s="4">
        <v>4.4000000000000004</v>
      </c>
      <c r="T242" s="4">
        <v>17.3</v>
      </c>
      <c r="U242" s="4">
        <v>24.7</v>
      </c>
      <c r="V242" s="4">
        <v>28.8</v>
      </c>
      <c r="W242" s="4">
        <v>18.899999999999999</v>
      </c>
      <c r="X242" s="4">
        <v>18.100000000000001</v>
      </c>
      <c r="Y242" s="4">
        <v>18.3</v>
      </c>
      <c r="Z242" s="4">
        <v>11.7</v>
      </c>
      <c r="AA242" s="4">
        <v>4.5999999999999996</v>
      </c>
      <c r="AB242" s="4">
        <v>2.2000000000000002</v>
      </c>
      <c r="AC242" s="4">
        <v>1</v>
      </c>
      <c r="AD242" s="4">
        <v>0.4</v>
      </c>
      <c r="AE242" s="4">
        <v>0.6</v>
      </c>
      <c r="AF242" s="4">
        <v>0.6</v>
      </c>
      <c r="AG242" s="4">
        <v>0.4</v>
      </c>
      <c r="AH242" s="4">
        <v>1.4</v>
      </c>
      <c r="AI242" s="4">
        <v>1.4</v>
      </c>
      <c r="AJ242" s="4">
        <v>5</v>
      </c>
      <c r="AK242" s="4">
        <v>8.3000000000000007</v>
      </c>
      <c r="AL242" s="4">
        <v>12.7</v>
      </c>
      <c r="AM242" s="4">
        <v>7.4</v>
      </c>
      <c r="AN242" s="4">
        <v>5.4</v>
      </c>
      <c r="AO242" s="4">
        <v>3</v>
      </c>
      <c r="AP242" s="4">
        <v>0.8</v>
      </c>
      <c r="AQ242" s="4">
        <v>1.6</v>
      </c>
      <c r="AR242" s="4">
        <v>0.8</v>
      </c>
      <c r="AS242" s="4">
        <v>0.4</v>
      </c>
      <c r="AT242" s="4">
        <v>0.6</v>
      </c>
      <c r="AU242" s="4">
        <v>1.2</v>
      </c>
      <c r="AV242" s="4">
        <v>0.4</v>
      </c>
      <c r="AW242" s="4">
        <f t="shared" ref="AW242:AW254" si="22">SUM(C242:AV242)/46</f>
        <v>4.7391304347826084</v>
      </c>
    </row>
    <row r="243" spans="1:49" x14ac:dyDescent="0.25">
      <c r="A243" t="s">
        <v>1860</v>
      </c>
      <c r="B243" s="6" t="s">
        <v>1738</v>
      </c>
      <c r="C243" s="4">
        <v>1.4</v>
      </c>
      <c r="D243" s="4">
        <v>2.1</v>
      </c>
      <c r="E243" s="4">
        <v>1.4</v>
      </c>
      <c r="F243" s="4"/>
      <c r="G243" s="4"/>
      <c r="H243" s="4">
        <v>0.3</v>
      </c>
      <c r="I243" s="4">
        <v>0.3</v>
      </c>
      <c r="J243" s="4">
        <v>0.3</v>
      </c>
      <c r="K243" s="4">
        <v>0.3</v>
      </c>
      <c r="L243" s="4"/>
      <c r="M243" s="4"/>
      <c r="N243" s="4"/>
      <c r="O243" s="4"/>
      <c r="P243" s="4"/>
      <c r="Q243" s="4">
        <v>0.3</v>
      </c>
      <c r="R243" s="4">
        <v>2.4</v>
      </c>
      <c r="S243" s="4">
        <v>7.9</v>
      </c>
      <c r="T243" s="4">
        <v>23.7</v>
      </c>
      <c r="U243" s="4">
        <v>40.200000000000003</v>
      </c>
      <c r="V243" s="4">
        <v>23</v>
      </c>
      <c r="W243" s="4">
        <v>17.5</v>
      </c>
      <c r="X243" s="4">
        <v>9.6</v>
      </c>
      <c r="Y243" s="4">
        <v>5.5</v>
      </c>
      <c r="Z243" s="4">
        <v>4.0999999999999996</v>
      </c>
      <c r="AA243" s="4">
        <v>1.4</v>
      </c>
      <c r="AB243" s="4">
        <v>1.4</v>
      </c>
      <c r="AC243" s="4">
        <v>1.4</v>
      </c>
      <c r="AD243" s="4"/>
      <c r="AE243" s="4">
        <v>0.7</v>
      </c>
      <c r="AF243" s="4">
        <v>1</v>
      </c>
      <c r="AG243" s="4">
        <v>1</v>
      </c>
      <c r="AH243" s="4">
        <v>1</v>
      </c>
      <c r="AI243" s="4">
        <v>1.7</v>
      </c>
      <c r="AJ243" s="4">
        <v>3.4</v>
      </c>
      <c r="AK243" s="4">
        <v>6.2</v>
      </c>
      <c r="AL243" s="4">
        <v>11.7</v>
      </c>
      <c r="AM243" s="4">
        <v>5.5</v>
      </c>
      <c r="AN243" s="4">
        <v>3.1</v>
      </c>
      <c r="AO243" s="4">
        <v>2.4</v>
      </c>
      <c r="AP243" s="4">
        <v>1.4</v>
      </c>
      <c r="AQ243" s="4">
        <v>1.7</v>
      </c>
      <c r="AR243" s="4">
        <v>1</v>
      </c>
      <c r="AS243" s="4">
        <v>2.1</v>
      </c>
      <c r="AT243" s="4">
        <v>0.3</v>
      </c>
      <c r="AU243" s="4">
        <v>0.7</v>
      </c>
      <c r="AV243" s="4">
        <v>0.3</v>
      </c>
      <c r="AW243" s="4">
        <f t="shared" si="22"/>
        <v>4.12391304347826</v>
      </c>
    </row>
    <row r="244" spans="1:49" x14ac:dyDescent="0.25">
      <c r="A244" t="s">
        <v>1861</v>
      </c>
      <c r="B244" s="6" t="s">
        <v>1738</v>
      </c>
      <c r="C244" s="4">
        <v>0.9</v>
      </c>
      <c r="D244" s="4">
        <v>2.7</v>
      </c>
      <c r="E244" s="4">
        <v>3.1</v>
      </c>
      <c r="F244" s="4">
        <v>1.8</v>
      </c>
      <c r="G244" s="4">
        <v>0.9</v>
      </c>
      <c r="H244" s="4"/>
      <c r="I244" s="4"/>
      <c r="J244" s="4">
        <v>0.9</v>
      </c>
      <c r="K244" s="4"/>
      <c r="L244" s="4"/>
      <c r="M244" s="4"/>
      <c r="N244" s="4">
        <v>0.4</v>
      </c>
      <c r="O244" s="4">
        <v>0.4</v>
      </c>
      <c r="P244" s="4">
        <v>0.4</v>
      </c>
      <c r="Q244" s="4"/>
      <c r="R244" s="4">
        <v>1.8</v>
      </c>
      <c r="S244" s="4">
        <v>6.7</v>
      </c>
      <c r="T244" s="4">
        <v>14.2</v>
      </c>
      <c r="U244" s="4">
        <v>33.700000000000003</v>
      </c>
      <c r="V244" s="4">
        <v>29.7</v>
      </c>
      <c r="W244" s="4">
        <v>16</v>
      </c>
      <c r="X244" s="4">
        <v>12</v>
      </c>
      <c r="Y244" s="4">
        <v>13.3</v>
      </c>
      <c r="Z244" s="4">
        <v>5.3</v>
      </c>
      <c r="AA244" s="4">
        <v>7.1</v>
      </c>
      <c r="AB244" s="4">
        <v>4</v>
      </c>
      <c r="AC244" s="4">
        <v>0.4</v>
      </c>
      <c r="AD244" s="4">
        <v>2.2000000000000002</v>
      </c>
      <c r="AE244" s="4">
        <v>1.8</v>
      </c>
      <c r="AF244" s="4">
        <v>0.4</v>
      </c>
      <c r="AG244" s="4">
        <v>0.4</v>
      </c>
      <c r="AH244" s="4">
        <v>1.8</v>
      </c>
      <c r="AI244" s="4">
        <v>3.5</v>
      </c>
      <c r="AJ244" s="4">
        <v>7.1</v>
      </c>
      <c r="AK244" s="4">
        <v>11.1</v>
      </c>
      <c r="AL244" s="4">
        <v>13.3</v>
      </c>
      <c r="AM244" s="4">
        <v>9.3000000000000007</v>
      </c>
      <c r="AN244" s="4">
        <v>3.1</v>
      </c>
      <c r="AO244" s="4">
        <v>4.9000000000000004</v>
      </c>
      <c r="AP244" s="4">
        <v>2.2000000000000002</v>
      </c>
      <c r="AQ244" s="4">
        <v>3.1</v>
      </c>
      <c r="AR244" s="4">
        <v>0.9</v>
      </c>
      <c r="AS244" s="4">
        <v>1.3</v>
      </c>
      <c r="AT244" s="4">
        <v>0.9</v>
      </c>
      <c r="AU244" s="4">
        <v>1.3</v>
      </c>
      <c r="AV244" s="4">
        <v>0.4</v>
      </c>
      <c r="AW244" s="4">
        <f t="shared" si="22"/>
        <v>4.8847826086956534</v>
      </c>
    </row>
    <row r="245" spans="1:49" x14ac:dyDescent="0.25">
      <c r="A245" t="s">
        <v>1862</v>
      </c>
      <c r="B245" s="6" t="s">
        <v>1738</v>
      </c>
      <c r="C245" s="4">
        <v>1.1000000000000001</v>
      </c>
      <c r="D245" s="4">
        <v>3.7</v>
      </c>
      <c r="E245" s="4">
        <v>2.2000000000000002</v>
      </c>
      <c r="F245" s="4">
        <v>3</v>
      </c>
      <c r="G245" s="4">
        <v>1.1000000000000001</v>
      </c>
      <c r="H245" s="4">
        <v>1.1000000000000001</v>
      </c>
      <c r="I245" s="4"/>
      <c r="J245" s="4"/>
      <c r="K245" s="4">
        <v>0.7</v>
      </c>
      <c r="L245" s="4"/>
      <c r="M245" s="4"/>
      <c r="N245" s="4"/>
      <c r="O245" s="4"/>
      <c r="P245" s="4"/>
      <c r="Q245" s="4">
        <v>0.4</v>
      </c>
      <c r="R245" s="4">
        <v>0.7</v>
      </c>
      <c r="S245" s="4">
        <v>7.1</v>
      </c>
      <c r="T245" s="4">
        <v>24.7</v>
      </c>
      <c r="U245" s="4">
        <v>42.2</v>
      </c>
      <c r="V245" s="4">
        <v>43</v>
      </c>
      <c r="W245" s="4">
        <v>25.4</v>
      </c>
      <c r="X245" s="4">
        <v>15.3</v>
      </c>
      <c r="Y245" s="4">
        <v>10.8</v>
      </c>
      <c r="Z245" s="4">
        <v>9.3000000000000007</v>
      </c>
      <c r="AA245" s="4">
        <v>2.2000000000000002</v>
      </c>
      <c r="AB245" s="4">
        <v>2.6</v>
      </c>
      <c r="AC245" s="4">
        <v>2.6</v>
      </c>
      <c r="AD245" s="4">
        <v>0.7</v>
      </c>
      <c r="AE245" s="4">
        <v>0.4</v>
      </c>
      <c r="AF245" s="4">
        <v>0.4</v>
      </c>
      <c r="AG245" s="4">
        <v>0.4</v>
      </c>
      <c r="AH245" s="4">
        <v>0.7</v>
      </c>
      <c r="AI245" s="4">
        <v>2.2000000000000002</v>
      </c>
      <c r="AJ245" s="4">
        <v>3.7</v>
      </c>
      <c r="AK245" s="4">
        <v>7.5</v>
      </c>
      <c r="AL245" s="4">
        <v>9</v>
      </c>
      <c r="AM245" s="4">
        <v>7.1</v>
      </c>
      <c r="AN245" s="4">
        <v>5.2</v>
      </c>
      <c r="AO245" s="4">
        <v>2.6</v>
      </c>
      <c r="AP245" s="4">
        <v>1.9</v>
      </c>
      <c r="AQ245" s="4">
        <v>1.1000000000000001</v>
      </c>
      <c r="AR245" s="4">
        <v>0.4</v>
      </c>
      <c r="AS245" s="4">
        <v>1.9</v>
      </c>
      <c r="AT245" s="4">
        <v>1.5</v>
      </c>
      <c r="AU245" s="4">
        <v>0.7</v>
      </c>
      <c r="AV245" s="4"/>
      <c r="AW245" s="4">
        <f t="shared" si="22"/>
        <v>5.3608695652173903</v>
      </c>
    </row>
    <row r="246" spans="1:49" x14ac:dyDescent="0.25">
      <c r="A246" t="s">
        <v>1863</v>
      </c>
      <c r="B246" s="6" t="s">
        <v>1738</v>
      </c>
      <c r="C246" s="4">
        <v>0.5</v>
      </c>
      <c r="D246" s="4">
        <v>4.2</v>
      </c>
      <c r="E246" s="4">
        <v>4.2</v>
      </c>
      <c r="F246" s="4">
        <v>1.6</v>
      </c>
      <c r="G246" s="4">
        <v>1.1000000000000001</v>
      </c>
      <c r="H246" s="4"/>
      <c r="I246" s="4">
        <v>0.5</v>
      </c>
      <c r="J246" s="4"/>
      <c r="K246" s="4"/>
      <c r="L246" s="4">
        <v>0.5</v>
      </c>
      <c r="M246" s="4"/>
      <c r="N246" s="4"/>
      <c r="O246" s="4"/>
      <c r="P246" s="4">
        <v>0.5</v>
      </c>
      <c r="Q246" s="4"/>
      <c r="R246" s="4">
        <v>0.5</v>
      </c>
      <c r="S246" s="4">
        <v>6.3</v>
      </c>
      <c r="T246" s="4">
        <v>12.7</v>
      </c>
      <c r="U246" s="4">
        <v>25.4</v>
      </c>
      <c r="V246" s="4">
        <v>24.9</v>
      </c>
      <c r="W246" s="4">
        <v>18</v>
      </c>
      <c r="X246" s="4">
        <v>18</v>
      </c>
      <c r="Y246" s="4">
        <v>11.6</v>
      </c>
      <c r="Z246" s="4">
        <v>13.8</v>
      </c>
      <c r="AA246" s="4">
        <v>4.2</v>
      </c>
      <c r="AB246" s="4">
        <v>3.2</v>
      </c>
      <c r="AC246" s="4">
        <v>1.6</v>
      </c>
      <c r="AD246" s="4">
        <v>1.6</v>
      </c>
      <c r="AE246" s="4">
        <v>1.6</v>
      </c>
      <c r="AF246" s="4">
        <v>1.6</v>
      </c>
      <c r="AG246" s="4">
        <v>1.1000000000000001</v>
      </c>
      <c r="AH246" s="4">
        <v>1.1000000000000001</v>
      </c>
      <c r="AI246" s="4">
        <v>2.6</v>
      </c>
      <c r="AJ246" s="4">
        <v>7.4</v>
      </c>
      <c r="AK246" s="4">
        <v>14.3</v>
      </c>
      <c r="AL246" s="4">
        <v>11.6</v>
      </c>
      <c r="AM246" s="4">
        <v>4.8</v>
      </c>
      <c r="AN246" s="4">
        <v>5.3</v>
      </c>
      <c r="AO246" s="4">
        <v>5.8</v>
      </c>
      <c r="AP246" s="4">
        <v>1.6</v>
      </c>
      <c r="AQ246" s="4">
        <v>1.6</v>
      </c>
      <c r="AR246" s="4">
        <v>1.1000000000000001</v>
      </c>
      <c r="AS246" s="4">
        <v>0.5</v>
      </c>
      <c r="AT246" s="4">
        <v>0.5</v>
      </c>
      <c r="AU246" s="4"/>
      <c r="AV246" s="4"/>
      <c r="AW246" s="4">
        <f t="shared" si="22"/>
        <v>4.7260869565217387</v>
      </c>
    </row>
    <row r="247" spans="1:49" x14ac:dyDescent="0.25">
      <c r="A247" t="s">
        <v>1864</v>
      </c>
      <c r="B247" s="6" t="s">
        <v>1738</v>
      </c>
      <c r="C247" s="4">
        <v>1.2</v>
      </c>
      <c r="D247" s="4">
        <v>3.6</v>
      </c>
      <c r="E247" s="4">
        <v>5.6</v>
      </c>
      <c r="F247" s="4">
        <v>1.8</v>
      </c>
      <c r="G247" s="4">
        <v>1.5</v>
      </c>
      <c r="H247" s="4">
        <v>0.3</v>
      </c>
      <c r="I247" s="4">
        <v>0.3</v>
      </c>
      <c r="J247" s="4">
        <v>0.6</v>
      </c>
      <c r="K247" s="4"/>
      <c r="L247" s="4">
        <v>0.9</v>
      </c>
      <c r="M247" s="4">
        <v>1.2</v>
      </c>
      <c r="N247" s="4">
        <v>0.6</v>
      </c>
      <c r="O247" s="4">
        <v>0.3</v>
      </c>
      <c r="P247" s="4">
        <v>0.9</v>
      </c>
      <c r="Q247" s="4">
        <v>1.8</v>
      </c>
      <c r="R247" s="4">
        <v>2.7</v>
      </c>
      <c r="S247" s="4">
        <v>14.2</v>
      </c>
      <c r="T247" s="4">
        <v>36.200000000000003</v>
      </c>
      <c r="U247" s="4">
        <v>42.1</v>
      </c>
      <c r="V247" s="4">
        <v>32.6</v>
      </c>
      <c r="W247" s="4">
        <v>17.8</v>
      </c>
      <c r="X247" s="4">
        <v>15.4</v>
      </c>
      <c r="Y247" s="4">
        <v>13.9</v>
      </c>
      <c r="Z247" s="4">
        <v>8</v>
      </c>
      <c r="AA247" s="4">
        <v>3.3</v>
      </c>
      <c r="AB247" s="4">
        <v>3.9</v>
      </c>
      <c r="AC247" s="4">
        <v>3</v>
      </c>
      <c r="AD247" s="4">
        <v>0.6</v>
      </c>
      <c r="AE247" s="4">
        <v>1.2</v>
      </c>
      <c r="AF247" s="4">
        <v>0.3</v>
      </c>
      <c r="AG247" s="4">
        <v>0.3</v>
      </c>
      <c r="AH247" s="4">
        <v>1.2</v>
      </c>
      <c r="AI247" s="4">
        <v>2.4</v>
      </c>
      <c r="AJ247" s="4">
        <v>8.9</v>
      </c>
      <c r="AK247" s="4">
        <v>13.6</v>
      </c>
      <c r="AL247" s="4">
        <v>15.4</v>
      </c>
      <c r="AM247" s="4">
        <v>9.8000000000000007</v>
      </c>
      <c r="AN247" s="4">
        <v>6.2</v>
      </c>
      <c r="AO247" s="4">
        <v>2.7</v>
      </c>
      <c r="AP247" s="4">
        <v>2.1</v>
      </c>
      <c r="AQ247" s="4">
        <v>1.8</v>
      </c>
      <c r="AR247" s="4">
        <v>0.9</v>
      </c>
      <c r="AS247" s="4">
        <v>1.8</v>
      </c>
      <c r="AT247" s="4">
        <v>0.9</v>
      </c>
      <c r="AU247" s="4">
        <v>0.9</v>
      </c>
      <c r="AV247" s="4">
        <v>0.6</v>
      </c>
      <c r="AW247" s="4">
        <f t="shared" si="22"/>
        <v>6.2021739130434783</v>
      </c>
    </row>
    <row r="248" spans="1:49" x14ac:dyDescent="0.25">
      <c r="A248" t="s">
        <v>1865</v>
      </c>
      <c r="B248" s="6" t="s">
        <v>1738</v>
      </c>
      <c r="C248" s="4">
        <v>1.2</v>
      </c>
      <c r="D248" s="4">
        <v>2.4</v>
      </c>
      <c r="E248" s="4">
        <v>6.5</v>
      </c>
      <c r="F248" s="4">
        <v>1.2</v>
      </c>
      <c r="G248" s="4">
        <v>1.2</v>
      </c>
      <c r="H248" s="4">
        <v>0.6</v>
      </c>
      <c r="I248" s="4"/>
      <c r="J248" s="4"/>
      <c r="K248" s="4"/>
      <c r="L248" s="4"/>
      <c r="M248" s="4"/>
      <c r="N248" s="4"/>
      <c r="O248" s="4"/>
      <c r="P248" s="4"/>
      <c r="Q248" s="4"/>
      <c r="R248" s="4">
        <v>1.2</v>
      </c>
      <c r="S248" s="4">
        <v>4.2</v>
      </c>
      <c r="T248" s="4">
        <v>21.4</v>
      </c>
      <c r="U248" s="4">
        <v>36.9</v>
      </c>
      <c r="V248" s="4">
        <v>33.299999999999997</v>
      </c>
      <c r="W248" s="4">
        <v>25</v>
      </c>
      <c r="X248" s="4">
        <v>13.1</v>
      </c>
      <c r="Y248" s="4">
        <v>9.5</v>
      </c>
      <c r="Z248" s="4">
        <v>10.7</v>
      </c>
      <c r="AA248" s="4">
        <v>3</v>
      </c>
      <c r="AB248" s="4">
        <v>2.4</v>
      </c>
      <c r="AC248" s="4">
        <v>0.6</v>
      </c>
      <c r="AD248" s="4">
        <v>1.2</v>
      </c>
      <c r="AE248" s="4">
        <v>2.4</v>
      </c>
      <c r="AF248" s="4"/>
      <c r="AG248" s="4">
        <v>0.6</v>
      </c>
      <c r="AH248" s="4">
        <v>0.6</v>
      </c>
      <c r="AI248" s="4">
        <v>2.4</v>
      </c>
      <c r="AJ248" s="4">
        <v>4.2</v>
      </c>
      <c r="AK248" s="4">
        <v>9.5</v>
      </c>
      <c r="AL248" s="4">
        <v>10.7</v>
      </c>
      <c r="AM248" s="4">
        <v>13.1</v>
      </c>
      <c r="AN248" s="4">
        <v>5.4</v>
      </c>
      <c r="AO248" s="4">
        <v>3.6</v>
      </c>
      <c r="AP248" s="4">
        <v>3</v>
      </c>
      <c r="AQ248" s="4">
        <v>4.2</v>
      </c>
      <c r="AR248" s="4">
        <v>1.8</v>
      </c>
      <c r="AS248" s="4">
        <v>1.2</v>
      </c>
      <c r="AT248" s="4"/>
      <c r="AU248" s="4"/>
      <c r="AV248" s="4"/>
      <c r="AW248" s="4">
        <f t="shared" si="22"/>
        <v>5.1804347826086934</v>
      </c>
    </row>
    <row r="249" spans="1:49" x14ac:dyDescent="0.25">
      <c r="A249" t="s">
        <v>1866</v>
      </c>
      <c r="B249" s="6" t="s">
        <v>1738</v>
      </c>
      <c r="C249" s="4">
        <v>2.6</v>
      </c>
      <c r="D249" s="4">
        <v>6.8</v>
      </c>
      <c r="E249" s="4">
        <v>3.5</v>
      </c>
      <c r="F249" s="4">
        <v>1.9</v>
      </c>
      <c r="G249" s="4">
        <v>0.6</v>
      </c>
      <c r="H249" s="4">
        <v>0.3</v>
      </c>
      <c r="I249" s="4">
        <v>0.3</v>
      </c>
      <c r="J249" s="4">
        <v>0.3</v>
      </c>
      <c r="K249" s="4"/>
      <c r="L249" s="4"/>
      <c r="M249" s="4"/>
      <c r="N249" s="4"/>
      <c r="O249" s="4">
        <v>0.3</v>
      </c>
      <c r="P249" s="4"/>
      <c r="Q249" s="4">
        <v>0.3</v>
      </c>
      <c r="R249" s="4">
        <v>1</v>
      </c>
      <c r="S249" s="4">
        <v>5.2</v>
      </c>
      <c r="T249" s="4">
        <v>13.2</v>
      </c>
      <c r="U249" s="4">
        <v>31.9</v>
      </c>
      <c r="V249" s="4">
        <v>36.4</v>
      </c>
      <c r="W249" s="4">
        <v>29.6</v>
      </c>
      <c r="X249" s="4">
        <v>20.6</v>
      </c>
      <c r="Y249" s="4">
        <v>12.2</v>
      </c>
      <c r="Z249" s="4">
        <v>10.9</v>
      </c>
      <c r="AA249" s="4">
        <v>5.5</v>
      </c>
      <c r="AB249" s="4">
        <v>2.2999999999999998</v>
      </c>
      <c r="AC249" s="4">
        <v>1.9</v>
      </c>
      <c r="AD249" s="4">
        <v>1.3</v>
      </c>
      <c r="AE249" s="4">
        <v>1</v>
      </c>
      <c r="AF249" s="4">
        <v>1.6</v>
      </c>
      <c r="AG249" s="4"/>
      <c r="AH249" s="4">
        <v>0.6</v>
      </c>
      <c r="AI249" s="4">
        <v>1</v>
      </c>
      <c r="AJ249" s="4">
        <v>6.1</v>
      </c>
      <c r="AK249" s="4">
        <v>6.4</v>
      </c>
      <c r="AL249" s="4">
        <v>9</v>
      </c>
      <c r="AM249" s="4">
        <v>7.4</v>
      </c>
      <c r="AN249" s="4">
        <v>5.5</v>
      </c>
      <c r="AO249" s="4">
        <v>2.9</v>
      </c>
      <c r="AP249" s="4">
        <v>1.3</v>
      </c>
      <c r="AQ249" s="4">
        <v>1.3</v>
      </c>
      <c r="AR249" s="4">
        <v>0.3</v>
      </c>
      <c r="AS249" s="4">
        <v>0.6</v>
      </c>
      <c r="AT249" s="4"/>
      <c r="AU249" s="4">
        <v>0.6</v>
      </c>
      <c r="AV249" s="4">
        <v>0.6</v>
      </c>
      <c r="AW249" s="4">
        <f t="shared" si="22"/>
        <v>5.1108695652173921</v>
      </c>
    </row>
    <row r="250" spans="1:49" x14ac:dyDescent="0.25">
      <c r="A250" t="s">
        <v>1867</v>
      </c>
      <c r="B250" s="6" t="s">
        <v>1738</v>
      </c>
      <c r="C250" s="4">
        <v>1.1000000000000001</v>
      </c>
      <c r="D250" s="4">
        <v>3.4</v>
      </c>
      <c r="E250" s="4">
        <v>5.6</v>
      </c>
      <c r="F250" s="4">
        <v>2.7</v>
      </c>
      <c r="G250" s="4">
        <v>1.8</v>
      </c>
      <c r="H250" s="4">
        <v>0.5</v>
      </c>
      <c r="I250" s="4"/>
      <c r="J250" s="4">
        <v>0.5</v>
      </c>
      <c r="K250" s="4">
        <v>0.5</v>
      </c>
      <c r="L250" s="4"/>
      <c r="M250" s="4"/>
      <c r="N250" s="4">
        <v>0.2</v>
      </c>
      <c r="O250" s="4">
        <v>0.5</v>
      </c>
      <c r="P250" s="4">
        <v>0.5</v>
      </c>
      <c r="Q250" s="4">
        <v>0.5</v>
      </c>
      <c r="R250" s="4">
        <v>2</v>
      </c>
      <c r="S250" s="4">
        <v>3.8</v>
      </c>
      <c r="T250" s="4">
        <v>15.1</v>
      </c>
      <c r="U250" s="4">
        <v>26.9</v>
      </c>
      <c r="V250" s="4">
        <v>28.7</v>
      </c>
      <c r="W250" s="4">
        <v>24.8</v>
      </c>
      <c r="X250" s="4">
        <v>19.2</v>
      </c>
      <c r="Y250" s="4">
        <v>10.8</v>
      </c>
      <c r="Z250" s="4">
        <v>8.8000000000000007</v>
      </c>
      <c r="AA250" s="4">
        <v>2.2999999999999998</v>
      </c>
      <c r="AB250" s="4">
        <v>2.7</v>
      </c>
      <c r="AC250" s="4">
        <v>0.9</v>
      </c>
      <c r="AD250" s="4">
        <v>1.6</v>
      </c>
      <c r="AE250" s="4">
        <v>0.7</v>
      </c>
      <c r="AF250" s="4">
        <v>0.2</v>
      </c>
      <c r="AG250" s="4">
        <v>1.1000000000000001</v>
      </c>
      <c r="AH250" s="4">
        <v>1.6</v>
      </c>
      <c r="AI250" s="4">
        <v>0.7</v>
      </c>
      <c r="AJ250" s="4">
        <v>1.6</v>
      </c>
      <c r="AK250" s="4">
        <v>8.6</v>
      </c>
      <c r="AL250" s="4">
        <v>5.9</v>
      </c>
      <c r="AM250" s="4">
        <v>6.8</v>
      </c>
      <c r="AN250" s="4">
        <v>3.6</v>
      </c>
      <c r="AO250" s="4">
        <v>1.1000000000000001</v>
      </c>
      <c r="AP250" s="4">
        <v>1.1000000000000001</v>
      </c>
      <c r="AQ250" s="4">
        <v>0.9</v>
      </c>
      <c r="AR250" s="4">
        <v>1.4</v>
      </c>
      <c r="AS250" s="4">
        <v>2</v>
      </c>
      <c r="AT250" s="4">
        <v>0.9</v>
      </c>
      <c r="AU250" s="4"/>
      <c r="AV250" s="4"/>
      <c r="AW250" s="4">
        <f t="shared" si="22"/>
        <v>4.426086956521738</v>
      </c>
    </row>
    <row r="251" spans="1:49" x14ac:dyDescent="0.25">
      <c r="A251" t="s">
        <v>1868</v>
      </c>
      <c r="B251" s="6" t="s">
        <v>1738</v>
      </c>
      <c r="C251" s="4"/>
      <c r="D251" s="4">
        <v>4.7</v>
      </c>
      <c r="E251" s="4">
        <v>2.4</v>
      </c>
      <c r="F251" s="4"/>
      <c r="G251" s="4">
        <v>1.2</v>
      </c>
      <c r="H251" s="4"/>
      <c r="I251" s="4">
        <v>1.2</v>
      </c>
      <c r="J251" s="4"/>
      <c r="K251" s="4"/>
      <c r="L251" s="4">
        <v>1.2</v>
      </c>
      <c r="M251" s="4">
        <v>1.2</v>
      </c>
      <c r="N251" s="4">
        <v>1.2</v>
      </c>
      <c r="O251" s="4"/>
      <c r="P251" s="4">
        <v>2.4</v>
      </c>
      <c r="Q251" s="4"/>
      <c r="R251" s="4">
        <v>3.5</v>
      </c>
      <c r="S251" s="4">
        <v>8.3000000000000007</v>
      </c>
      <c r="T251" s="4">
        <v>34.200000000000003</v>
      </c>
      <c r="U251" s="4">
        <v>31.8</v>
      </c>
      <c r="V251" s="4">
        <v>22.4</v>
      </c>
      <c r="W251" s="4">
        <v>11.8</v>
      </c>
      <c r="X251" s="4">
        <v>5.9</v>
      </c>
      <c r="Y251" s="4">
        <v>5.9</v>
      </c>
      <c r="Z251" s="4">
        <v>3.5</v>
      </c>
      <c r="AA251" s="4">
        <v>2.4</v>
      </c>
      <c r="AB251" s="4">
        <v>2.4</v>
      </c>
      <c r="AC251" s="4"/>
      <c r="AD251" s="4"/>
      <c r="AE251" s="4"/>
      <c r="AF251" s="4"/>
      <c r="AG251" s="4"/>
      <c r="AH251" s="4"/>
      <c r="AI251" s="4"/>
      <c r="AJ251" s="4"/>
      <c r="AK251" s="4">
        <v>10.6</v>
      </c>
      <c r="AL251" s="4">
        <v>14.2</v>
      </c>
      <c r="AM251" s="4">
        <v>5.9</v>
      </c>
      <c r="AN251" s="4">
        <v>14.2</v>
      </c>
      <c r="AO251" s="4">
        <v>1.2</v>
      </c>
      <c r="AP251" s="4">
        <v>2.4</v>
      </c>
      <c r="AQ251" s="4">
        <v>2.4</v>
      </c>
      <c r="AR251" s="4">
        <v>1.2</v>
      </c>
      <c r="AS251" s="4"/>
      <c r="AT251" s="4"/>
      <c r="AU251" s="4"/>
      <c r="AV251" s="4"/>
      <c r="AW251" s="4">
        <f t="shared" si="22"/>
        <v>4.3413043478260862</v>
      </c>
    </row>
    <row r="252" spans="1:49" x14ac:dyDescent="0.25">
      <c r="A252" t="s">
        <v>1869</v>
      </c>
      <c r="B252" s="6" t="s">
        <v>1738</v>
      </c>
      <c r="C252" s="4">
        <v>1.6</v>
      </c>
      <c r="D252" s="4">
        <v>2.5</v>
      </c>
      <c r="E252" s="4">
        <v>2.2999999999999998</v>
      </c>
      <c r="F252" s="4">
        <v>1.2</v>
      </c>
      <c r="G252" s="4">
        <v>0.4</v>
      </c>
      <c r="H252" s="4">
        <v>0.2</v>
      </c>
      <c r="I252" s="4">
        <v>0.5</v>
      </c>
      <c r="J252" s="4"/>
      <c r="K252" s="4">
        <v>0.2</v>
      </c>
      <c r="L252" s="4"/>
      <c r="M252" s="4">
        <v>0.2</v>
      </c>
      <c r="N252" s="4"/>
      <c r="O252" s="4">
        <v>0.2</v>
      </c>
      <c r="P252" s="4">
        <v>0.2</v>
      </c>
      <c r="Q252" s="4">
        <v>0.2</v>
      </c>
      <c r="R252" s="4">
        <v>1.4</v>
      </c>
      <c r="S252" s="4">
        <v>6.1</v>
      </c>
      <c r="T252" s="4">
        <v>18.7</v>
      </c>
      <c r="U252" s="4">
        <v>34.1</v>
      </c>
      <c r="V252" s="4">
        <v>27.5</v>
      </c>
      <c r="W252" s="4">
        <v>18.899999999999999</v>
      </c>
      <c r="X252" s="4">
        <v>10.3</v>
      </c>
      <c r="Y252" s="4">
        <v>11.4</v>
      </c>
      <c r="Z252" s="4">
        <v>6.4</v>
      </c>
      <c r="AA252" s="4">
        <v>2.9</v>
      </c>
      <c r="AB252" s="4">
        <v>2.5</v>
      </c>
      <c r="AC252" s="4">
        <v>1.2</v>
      </c>
      <c r="AD252" s="4">
        <v>1.8</v>
      </c>
      <c r="AE252" s="4">
        <v>0.5</v>
      </c>
      <c r="AF252" s="4">
        <v>0.2</v>
      </c>
      <c r="AG252" s="4">
        <v>0.4</v>
      </c>
      <c r="AH252" s="4">
        <v>0.7</v>
      </c>
      <c r="AI252" s="4">
        <v>1.6</v>
      </c>
      <c r="AJ252" s="4">
        <v>4.5999999999999996</v>
      </c>
      <c r="AK252" s="4">
        <v>8.9</v>
      </c>
      <c r="AL252" s="4">
        <v>9.8000000000000007</v>
      </c>
      <c r="AM252" s="4">
        <v>11.1</v>
      </c>
      <c r="AN252" s="4">
        <v>5.2</v>
      </c>
      <c r="AO252" s="4">
        <v>3.4</v>
      </c>
      <c r="AP252" s="4">
        <v>0.7</v>
      </c>
      <c r="AQ252" s="4">
        <v>1.4</v>
      </c>
      <c r="AR252" s="4">
        <v>1.4</v>
      </c>
      <c r="AS252" s="4">
        <v>0.2</v>
      </c>
      <c r="AT252" s="4">
        <v>0.4</v>
      </c>
      <c r="AU252" s="4">
        <v>0.5</v>
      </c>
      <c r="AV252" s="4">
        <v>0.7</v>
      </c>
      <c r="AW252" s="4">
        <f t="shared" si="22"/>
        <v>4.4478260869565212</v>
      </c>
    </row>
    <row r="253" spans="1:49" x14ac:dyDescent="0.25">
      <c r="A253" t="s">
        <v>1870</v>
      </c>
      <c r="B253" s="6" t="s">
        <v>1738</v>
      </c>
      <c r="C253" s="4">
        <v>2.1</v>
      </c>
      <c r="D253" s="4">
        <v>3.3</v>
      </c>
      <c r="E253" s="4">
        <v>3.3</v>
      </c>
      <c r="F253" s="4">
        <v>0.8</v>
      </c>
      <c r="G253" s="4">
        <v>1.2</v>
      </c>
      <c r="H253" s="4">
        <v>0.4</v>
      </c>
      <c r="I253" s="4">
        <v>0.4</v>
      </c>
      <c r="J253" s="4"/>
      <c r="K253" s="4">
        <v>0.4</v>
      </c>
      <c r="L253" s="4">
        <v>0.4</v>
      </c>
      <c r="M253" s="4">
        <v>0.4</v>
      </c>
      <c r="N253" s="4">
        <v>0.4</v>
      </c>
      <c r="O253" s="4">
        <v>0.4</v>
      </c>
      <c r="P253" s="4">
        <v>0.4</v>
      </c>
      <c r="Q253" s="4"/>
      <c r="R253" s="4">
        <v>2.1</v>
      </c>
      <c r="S253" s="4">
        <v>2.1</v>
      </c>
      <c r="T253" s="4">
        <v>12.8</v>
      </c>
      <c r="U253" s="4">
        <v>16.100000000000001</v>
      </c>
      <c r="V253" s="4">
        <v>18.600000000000001</v>
      </c>
      <c r="W253" s="4">
        <v>19</v>
      </c>
      <c r="X253" s="4">
        <v>24.8</v>
      </c>
      <c r="Y253" s="4">
        <v>24</v>
      </c>
      <c r="Z253" s="4">
        <v>13.2</v>
      </c>
      <c r="AA253" s="4">
        <v>5</v>
      </c>
      <c r="AB253" s="4">
        <v>2.1</v>
      </c>
      <c r="AC253" s="4">
        <v>0.8</v>
      </c>
      <c r="AD253" s="4">
        <v>2.1</v>
      </c>
      <c r="AE253" s="4">
        <v>2.9</v>
      </c>
      <c r="AF253" s="4">
        <v>1.2</v>
      </c>
      <c r="AG253" s="4">
        <v>1.7</v>
      </c>
      <c r="AH253" s="4">
        <v>1.7</v>
      </c>
      <c r="AI253" s="4">
        <v>2.9</v>
      </c>
      <c r="AJ253" s="4">
        <v>9.9</v>
      </c>
      <c r="AK253" s="4">
        <v>15.7</v>
      </c>
      <c r="AL253" s="4">
        <v>18.2</v>
      </c>
      <c r="AM253" s="4">
        <v>9.9</v>
      </c>
      <c r="AN253" s="4">
        <v>5.8</v>
      </c>
      <c r="AO253" s="4">
        <v>3.7</v>
      </c>
      <c r="AP253" s="4">
        <v>2.1</v>
      </c>
      <c r="AQ253" s="4">
        <v>1.7</v>
      </c>
      <c r="AR253" s="4">
        <v>3.7</v>
      </c>
      <c r="AS253" s="4">
        <v>1.7</v>
      </c>
      <c r="AT253" s="4">
        <v>0.4</v>
      </c>
      <c r="AU253" s="4">
        <v>0.2</v>
      </c>
      <c r="AV253" s="4">
        <v>1.2</v>
      </c>
      <c r="AW253" s="4">
        <f t="shared" si="22"/>
        <v>5.2434782608695629</v>
      </c>
    </row>
    <row r="254" spans="1:49" ht="13.8" thickBot="1" x14ac:dyDescent="0.3">
      <c r="A254" t="s">
        <v>1871</v>
      </c>
      <c r="B254" s="6" t="s">
        <v>1738</v>
      </c>
      <c r="C254" s="7">
        <v>0.4</v>
      </c>
      <c r="D254" s="7">
        <v>3.9</v>
      </c>
      <c r="E254" s="7">
        <v>3.1</v>
      </c>
      <c r="F254" s="7">
        <v>1.6</v>
      </c>
      <c r="G254" s="7">
        <v>1.6</v>
      </c>
      <c r="H254" s="7"/>
      <c r="I254" s="7"/>
      <c r="J254" s="7"/>
      <c r="K254" s="7"/>
      <c r="L254" s="7"/>
      <c r="M254" s="7"/>
      <c r="N254" s="7"/>
      <c r="O254" s="7"/>
      <c r="P254" s="7">
        <v>0.4</v>
      </c>
      <c r="Q254" s="7">
        <v>1.6</v>
      </c>
      <c r="R254" s="7">
        <v>1.2</v>
      </c>
      <c r="S254" s="7">
        <v>13.2</v>
      </c>
      <c r="T254" s="7">
        <v>45.4</v>
      </c>
      <c r="U254" s="7">
        <v>46.1</v>
      </c>
      <c r="V254" s="7">
        <v>26.8</v>
      </c>
      <c r="W254" s="7">
        <v>10.5</v>
      </c>
      <c r="X254" s="7">
        <v>7.4</v>
      </c>
      <c r="Y254" s="7">
        <v>5.4</v>
      </c>
      <c r="Z254" s="7">
        <v>5</v>
      </c>
      <c r="AA254" s="7">
        <v>0.8</v>
      </c>
      <c r="AB254" s="7">
        <v>2.2999999999999998</v>
      </c>
      <c r="AC254" s="7">
        <v>1.6</v>
      </c>
      <c r="AD254" s="7">
        <v>0.8</v>
      </c>
      <c r="AE254" s="7">
        <v>0.4</v>
      </c>
      <c r="AF254" s="7">
        <v>0.8</v>
      </c>
      <c r="AG254" s="7">
        <v>0.4</v>
      </c>
      <c r="AH254" s="7">
        <v>0.4</v>
      </c>
      <c r="AI254" s="7">
        <v>1.2</v>
      </c>
      <c r="AJ254" s="7">
        <v>4.7</v>
      </c>
      <c r="AK254" s="7">
        <v>10.9</v>
      </c>
      <c r="AL254" s="7">
        <v>10.1</v>
      </c>
      <c r="AM254" s="7">
        <v>3.9</v>
      </c>
      <c r="AN254" s="7">
        <v>3.9</v>
      </c>
      <c r="AO254" s="7">
        <v>1.2</v>
      </c>
      <c r="AP254" s="7">
        <v>2.7</v>
      </c>
      <c r="AQ254" s="7">
        <v>0.8</v>
      </c>
      <c r="AR254" s="7">
        <v>1.6</v>
      </c>
      <c r="AS254" s="7">
        <v>2.7</v>
      </c>
      <c r="AT254" s="7"/>
      <c r="AU254" s="7">
        <v>0.8</v>
      </c>
      <c r="AV254" s="7"/>
      <c r="AW254" s="7">
        <f t="shared" si="22"/>
        <v>4.9043478260869575</v>
      </c>
    </row>
    <row r="255" spans="1:49" x14ac:dyDescent="0.25">
      <c r="A255" s="9" t="s">
        <v>2011</v>
      </c>
      <c r="B255" s="6"/>
    </row>
    <row r="256" spans="1:49" x14ac:dyDescent="0.25">
      <c r="A256" t="s">
        <v>2035</v>
      </c>
      <c r="B256" t="s">
        <v>2032</v>
      </c>
      <c r="C256" s="4">
        <v>1.1000000000000001</v>
      </c>
      <c r="D256" s="4">
        <v>8.8000000000000007</v>
      </c>
      <c r="E256" s="4">
        <v>8.8000000000000007</v>
      </c>
      <c r="F256" s="4">
        <v>6.6</v>
      </c>
      <c r="G256" s="4">
        <v>4.4000000000000004</v>
      </c>
      <c r="H256" s="4">
        <v>4.4000000000000004</v>
      </c>
      <c r="I256" s="4">
        <v>1.1000000000000001</v>
      </c>
      <c r="J256" s="4">
        <v>3.3</v>
      </c>
      <c r="K256" s="4"/>
      <c r="L256" s="4"/>
      <c r="M256" s="4"/>
      <c r="N256" s="4"/>
      <c r="O256" s="4"/>
      <c r="P256" s="4"/>
      <c r="Q256" s="4"/>
      <c r="R256" s="4"/>
      <c r="S256" s="4"/>
      <c r="T256" s="4">
        <v>1.1000000000000001</v>
      </c>
      <c r="U256" s="4">
        <v>5.5</v>
      </c>
      <c r="V256" s="4">
        <v>14.3</v>
      </c>
      <c r="W256" s="4">
        <v>22</v>
      </c>
      <c r="X256" s="4">
        <v>24.2</v>
      </c>
      <c r="Y256" s="4">
        <v>33</v>
      </c>
      <c r="Z256" s="4">
        <v>30.8</v>
      </c>
      <c r="AA256" s="4">
        <v>25.3</v>
      </c>
      <c r="AB256" s="4">
        <v>31.9</v>
      </c>
      <c r="AC256" s="4">
        <v>23.1</v>
      </c>
      <c r="AD256" s="4">
        <v>8.8000000000000007</v>
      </c>
      <c r="AE256" s="4">
        <v>8.8000000000000007</v>
      </c>
      <c r="AF256" s="4">
        <v>1.1000000000000001</v>
      </c>
      <c r="AG256" s="4">
        <v>4.4000000000000004</v>
      </c>
      <c r="AH256" s="4">
        <v>4.4000000000000004</v>
      </c>
      <c r="AI256" s="4">
        <v>2.2000000000000002</v>
      </c>
      <c r="AJ256" s="4">
        <v>8.8000000000000007</v>
      </c>
      <c r="AK256" s="4">
        <v>11</v>
      </c>
      <c r="AL256" s="4">
        <v>17.600000000000001</v>
      </c>
      <c r="AM256" s="4">
        <v>17.600000000000001</v>
      </c>
      <c r="AN256" s="4">
        <v>23.1</v>
      </c>
      <c r="AO256" s="4">
        <v>12.1</v>
      </c>
      <c r="AP256" s="4">
        <v>2.2000000000000002</v>
      </c>
      <c r="AQ256" s="4">
        <v>1.1000000000000001</v>
      </c>
      <c r="AR256" s="4">
        <v>6.6</v>
      </c>
      <c r="AS256" s="4">
        <v>3.3</v>
      </c>
      <c r="AT256" s="4">
        <v>1.1000000000000001</v>
      </c>
      <c r="AU256" s="4"/>
      <c r="AV256" s="4"/>
      <c r="AW256" s="4">
        <f>SUM(C256:AV256)/46</f>
        <v>8.3456521739130487</v>
      </c>
    </row>
    <row r="257" spans="1:49" x14ac:dyDescent="0.25">
      <c r="A257" t="s">
        <v>2036</v>
      </c>
      <c r="B257" t="s">
        <v>2006</v>
      </c>
      <c r="C257" s="4">
        <v>1.3</v>
      </c>
      <c r="D257" s="4">
        <v>3.3</v>
      </c>
      <c r="E257" s="4">
        <v>3.3</v>
      </c>
      <c r="F257" s="4">
        <v>5.2</v>
      </c>
      <c r="G257" s="4">
        <v>1.3</v>
      </c>
      <c r="H257" s="4">
        <v>0.7</v>
      </c>
      <c r="I257" s="4">
        <v>1.3</v>
      </c>
      <c r="J257" s="4"/>
      <c r="K257" s="4">
        <v>1.3</v>
      </c>
      <c r="L257" s="4"/>
      <c r="M257" s="4"/>
      <c r="N257" s="4"/>
      <c r="O257" s="4">
        <v>0.7</v>
      </c>
      <c r="P257" s="4"/>
      <c r="Q257" s="4"/>
      <c r="R257" s="4">
        <v>0.7</v>
      </c>
      <c r="S257" s="4">
        <v>3.3</v>
      </c>
      <c r="T257" s="4">
        <v>16.899999999999999</v>
      </c>
      <c r="U257" s="4">
        <v>25.4</v>
      </c>
      <c r="V257" s="4">
        <v>27.3</v>
      </c>
      <c r="W257" s="4">
        <v>19.5</v>
      </c>
      <c r="X257" s="4">
        <v>11.1</v>
      </c>
      <c r="Y257" s="4">
        <v>9.1</v>
      </c>
      <c r="Z257" s="4">
        <v>6.5</v>
      </c>
      <c r="AA257" s="4">
        <v>6.5</v>
      </c>
      <c r="AB257" s="4">
        <v>3.3</v>
      </c>
      <c r="AC257" s="4">
        <v>0.7</v>
      </c>
      <c r="AD257" s="4">
        <v>1.3</v>
      </c>
      <c r="AE257" s="4">
        <v>0.7</v>
      </c>
      <c r="AF257" s="4"/>
      <c r="AG257" s="4"/>
      <c r="AH257" s="4"/>
      <c r="AI257" s="4"/>
      <c r="AJ257" s="4">
        <v>2.6</v>
      </c>
      <c r="AK257" s="4">
        <v>7.8</v>
      </c>
      <c r="AL257" s="4">
        <v>16.3</v>
      </c>
      <c r="AM257" s="4">
        <v>13.7</v>
      </c>
      <c r="AN257" s="4">
        <v>11.1</v>
      </c>
      <c r="AO257" s="4">
        <v>5.9</v>
      </c>
      <c r="AP257" s="4">
        <v>3.3</v>
      </c>
      <c r="AQ257" s="4">
        <v>0.7</v>
      </c>
      <c r="AR257" s="4"/>
      <c r="AS257" s="4"/>
      <c r="AT257" s="4"/>
      <c r="AU257" s="4">
        <v>0.7</v>
      </c>
      <c r="AV257" s="4"/>
      <c r="AW257" s="4">
        <f t="shared" ref="AW257:AW272" si="23">SUM(C257:AV257)/46</f>
        <v>4.6260869565217391</v>
      </c>
    </row>
    <row r="258" spans="1:49" x14ac:dyDescent="0.25">
      <c r="A258" t="s">
        <v>2037</v>
      </c>
      <c r="B258" t="s">
        <v>2021</v>
      </c>
      <c r="C258" s="4"/>
      <c r="D258" s="4">
        <v>0.8</v>
      </c>
      <c r="E258" s="4"/>
      <c r="F258" s="4">
        <v>0.8</v>
      </c>
      <c r="G258" s="4">
        <v>0.8</v>
      </c>
      <c r="H258" s="4"/>
      <c r="I258" s="4">
        <v>1.7</v>
      </c>
      <c r="J258" s="4">
        <v>0.8</v>
      </c>
      <c r="K258" s="4">
        <v>0.8</v>
      </c>
      <c r="L258" s="4"/>
      <c r="M258" s="4"/>
      <c r="N258" s="4"/>
      <c r="O258" s="4"/>
      <c r="P258" s="4">
        <v>0.8</v>
      </c>
      <c r="Q258" s="4">
        <v>1.7</v>
      </c>
      <c r="R258" s="4">
        <v>9.1</v>
      </c>
      <c r="S258" s="4">
        <v>20.7</v>
      </c>
      <c r="T258" s="4">
        <v>26.4</v>
      </c>
      <c r="U258" s="4">
        <v>16.5</v>
      </c>
      <c r="V258" s="4">
        <v>7.4</v>
      </c>
      <c r="W258" s="4">
        <v>8.3000000000000007</v>
      </c>
      <c r="X258" s="4">
        <v>9.1</v>
      </c>
      <c r="Y258" s="4">
        <v>5</v>
      </c>
      <c r="Z258" s="4">
        <v>4.0999999999999996</v>
      </c>
      <c r="AA258" s="4">
        <v>4.0999999999999996</v>
      </c>
      <c r="AB258" s="4">
        <v>0.8</v>
      </c>
      <c r="AC258" s="4">
        <v>0.8</v>
      </c>
      <c r="AD258" s="4">
        <v>1.7</v>
      </c>
      <c r="AE258" s="4"/>
      <c r="AF258" s="4">
        <v>0.8</v>
      </c>
      <c r="AG258" s="4">
        <v>2.5</v>
      </c>
      <c r="AH258" s="4">
        <v>0.8</v>
      </c>
      <c r="AI258" s="4">
        <v>1.7</v>
      </c>
      <c r="AJ258" s="4"/>
      <c r="AK258" s="4">
        <v>4.0999999999999996</v>
      </c>
      <c r="AL258" s="4">
        <v>3.3</v>
      </c>
      <c r="AM258" s="4">
        <v>3.3</v>
      </c>
      <c r="AN258" s="4">
        <v>7.4</v>
      </c>
      <c r="AO258" s="4">
        <v>3.3</v>
      </c>
      <c r="AP258" s="4">
        <v>3.3</v>
      </c>
      <c r="AQ258" s="4">
        <v>4.0999999999999996</v>
      </c>
      <c r="AR258" s="4">
        <v>2.5</v>
      </c>
      <c r="AS258" s="4">
        <v>2.5</v>
      </c>
      <c r="AT258" s="4">
        <v>2.5</v>
      </c>
      <c r="AU258" s="4"/>
      <c r="AV258" s="4"/>
      <c r="AW258" s="4">
        <f t="shared" si="23"/>
        <v>3.5717391304347834</v>
      </c>
    </row>
    <row r="259" spans="1:49" x14ac:dyDescent="0.25">
      <c r="A259" t="s">
        <v>1872</v>
      </c>
      <c r="B259" t="s">
        <v>1995</v>
      </c>
      <c r="C259" s="4"/>
      <c r="D259" s="4">
        <v>3.1</v>
      </c>
      <c r="E259" s="4">
        <v>2.7</v>
      </c>
      <c r="F259" s="4">
        <v>3.1</v>
      </c>
      <c r="G259" s="4">
        <v>3.5</v>
      </c>
      <c r="H259" s="4">
        <v>1.9</v>
      </c>
      <c r="I259" s="4">
        <v>0.4</v>
      </c>
      <c r="J259" s="4">
        <v>0.8</v>
      </c>
      <c r="K259" s="4">
        <v>0.4</v>
      </c>
      <c r="L259" s="4"/>
      <c r="M259" s="4"/>
      <c r="N259" s="4"/>
      <c r="O259" s="4"/>
      <c r="P259" s="4">
        <v>0.8</v>
      </c>
      <c r="Q259" s="4">
        <v>2.2999999999999998</v>
      </c>
      <c r="R259" s="4">
        <v>13.1</v>
      </c>
      <c r="S259" s="4">
        <v>23.6</v>
      </c>
      <c r="T259" s="4">
        <v>36.700000000000003</v>
      </c>
      <c r="U259" s="4">
        <v>34.4</v>
      </c>
      <c r="V259" s="4">
        <v>25.9</v>
      </c>
      <c r="W259" s="4">
        <v>10.4</v>
      </c>
      <c r="X259" s="4">
        <v>2.7</v>
      </c>
      <c r="Y259" s="4">
        <v>3.9</v>
      </c>
      <c r="Z259" s="4">
        <v>5</v>
      </c>
      <c r="AA259" s="4">
        <v>1.5</v>
      </c>
      <c r="AB259" s="4">
        <v>1.9</v>
      </c>
      <c r="AC259" s="4">
        <v>1.2</v>
      </c>
      <c r="AD259" s="4">
        <v>1.5</v>
      </c>
      <c r="AE259" s="4">
        <v>2.2999999999999998</v>
      </c>
      <c r="AF259" s="4">
        <v>3.1</v>
      </c>
      <c r="AG259" s="4">
        <v>0.8</v>
      </c>
      <c r="AH259" s="4">
        <v>2.2999999999999998</v>
      </c>
      <c r="AI259" s="4">
        <v>6.6</v>
      </c>
      <c r="AJ259" s="4">
        <v>4.5999999999999996</v>
      </c>
      <c r="AK259" s="4">
        <v>10</v>
      </c>
      <c r="AL259" s="4">
        <v>12.7</v>
      </c>
      <c r="AM259" s="4">
        <v>9.6999999999999993</v>
      </c>
      <c r="AN259" s="4">
        <v>5</v>
      </c>
      <c r="AO259" s="4">
        <v>3.1</v>
      </c>
      <c r="AP259" s="4">
        <v>1.2</v>
      </c>
      <c r="AQ259" s="4">
        <v>1.9</v>
      </c>
      <c r="AR259" s="4">
        <v>0.8</v>
      </c>
      <c r="AS259" s="4">
        <v>0.8</v>
      </c>
      <c r="AT259" s="4"/>
      <c r="AU259" s="4"/>
      <c r="AV259" s="4"/>
      <c r="AW259" s="4">
        <f t="shared" si="23"/>
        <v>5.3413043478260871</v>
      </c>
    </row>
    <row r="260" spans="1:49" x14ac:dyDescent="0.25">
      <c r="A260" t="s">
        <v>1873</v>
      </c>
      <c r="B260" t="s">
        <v>2028</v>
      </c>
      <c r="C260" s="4">
        <v>1.1000000000000001</v>
      </c>
      <c r="D260" s="4">
        <v>6.9</v>
      </c>
      <c r="E260" s="4">
        <v>6.9</v>
      </c>
      <c r="F260" s="4">
        <v>3.1</v>
      </c>
      <c r="G260" s="4">
        <v>0.8</v>
      </c>
      <c r="H260" s="4">
        <v>0.2</v>
      </c>
      <c r="I260" s="4">
        <v>0.2</v>
      </c>
      <c r="J260" s="4">
        <v>0.2</v>
      </c>
      <c r="K260" s="4">
        <v>0.2</v>
      </c>
      <c r="L260" s="4">
        <v>0.1</v>
      </c>
      <c r="M260" s="4">
        <v>0.1</v>
      </c>
      <c r="N260" s="4"/>
      <c r="O260" s="4">
        <v>0.1</v>
      </c>
      <c r="P260" s="4">
        <v>0.1</v>
      </c>
      <c r="Q260" s="4">
        <v>0.1</v>
      </c>
      <c r="R260" s="4">
        <v>0.2</v>
      </c>
      <c r="S260" s="4">
        <v>0.9</v>
      </c>
      <c r="T260" s="4">
        <v>3.6</v>
      </c>
      <c r="U260" s="4">
        <v>6.4</v>
      </c>
      <c r="V260" s="4">
        <v>12.3</v>
      </c>
      <c r="W260" s="4">
        <v>15.7</v>
      </c>
      <c r="X260" s="4">
        <v>19.399999999999999</v>
      </c>
      <c r="Y260" s="4">
        <v>22.3</v>
      </c>
      <c r="Z260" s="4">
        <v>16</v>
      </c>
      <c r="AA260" s="4">
        <v>8.1999999999999993</v>
      </c>
      <c r="AB260" s="4">
        <v>3.7</v>
      </c>
      <c r="AC260" s="4">
        <v>1.4</v>
      </c>
      <c r="AD260" s="4">
        <v>1.2</v>
      </c>
      <c r="AE260" s="4">
        <v>0.8</v>
      </c>
      <c r="AF260" s="4">
        <v>0.4</v>
      </c>
      <c r="AG260" s="4">
        <v>0.3</v>
      </c>
      <c r="AH260" s="4">
        <v>0.5</v>
      </c>
      <c r="AI260" s="4">
        <v>0.7</v>
      </c>
      <c r="AJ260" s="4">
        <v>2.4</v>
      </c>
      <c r="AK260" s="4">
        <v>5.8</v>
      </c>
      <c r="AL260" s="4">
        <v>9.8000000000000007</v>
      </c>
      <c r="AM260" s="4">
        <v>9.1</v>
      </c>
      <c r="AN260" s="4">
        <v>8.4</v>
      </c>
      <c r="AO260" s="4">
        <v>6.6</v>
      </c>
      <c r="AP260" s="4">
        <v>5</v>
      </c>
      <c r="AQ260" s="4">
        <v>2.8</v>
      </c>
      <c r="AR260" s="4">
        <v>2.2999999999999998</v>
      </c>
      <c r="AS260" s="4">
        <v>1.6</v>
      </c>
      <c r="AT260" s="4">
        <v>1.3</v>
      </c>
      <c r="AU260" s="4">
        <v>0.5</v>
      </c>
      <c r="AV260" s="4">
        <v>0.3</v>
      </c>
      <c r="AW260" s="4">
        <f t="shared" si="23"/>
        <v>4.1304347826086971</v>
      </c>
    </row>
    <row r="261" spans="1:49" x14ac:dyDescent="0.25">
      <c r="A261" t="s">
        <v>1874</v>
      </c>
      <c r="B261" t="s">
        <v>2006</v>
      </c>
      <c r="C261" s="4">
        <v>0.9</v>
      </c>
      <c r="D261" s="4">
        <v>2.8</v>
      </c>
      <c r="E261" s="4">
        <v>9.8000000000000007</v>
      </c>
      <c r="F261" s="4">
        <v>7</v>
      </c>
      <c r="G261" s="4">
        <v>6.1</v>
      </c>
      <c r="H261" s="4">
        <v>0.9</v>
      </c>
      <c r="I261" s="4">
        <v>1.4</v>
      </c>
      <c r="J261" s="4"/>
      <c r="K261" s="4">
        <v>1.4</v>
      </c>
      <c r="L261" s="4">
        <v>0.5</v>
      </c>
      <c r="M261" s="4"/>
      <c r="N261" s="4"/>
      <c r="O261" s="4"/>
      <c r="P261" s="4"/>
      <c r="Q261" s="4"/>
      <c r="R261" s="4"/>
      <c r="S261" s="4">
        <v>0.5</v>
      </c>
      <c r="T261" s="4">
        <v>1.4</v>
      </c>
      <c r="U261" s="4">
        <v>4.7</v>
      </c>
      <c r="V261" s="4">
        <v>14</v>
      </c>
      <c r="W261" s="4">
        <v>15</v>
      </c>
      <c r="X261" s="4">
        <v>19.7</v>
      </c>
      <c r="Y261" s="4">
        <v>22.9</v>
      </c>
      <c r="Z261" s="4">
        <v>21.5</v>
      </c>
      <c r="AA261" s="4">
        <v>15</v>
      </c>
      <c r="AB261" s="4">
        <v>7.5</v>
      </c>
      <c r="AC261" s="4">
        <v>3.7</v>
      </c>
      <c r="AD261" s="4">
        <v>1.4</v>
      </c>
      <c r="AE261" s="4">
        <v>0.9</v>
      </c>
      <c r="AF261" s="4">
        <v>1.4</v>
      </c>
      <c r="AG261" s="4">
        <v>0.5</v>
      </c>
      <c r="AH261" s="4">
        <v>0.5</v>
      </c>
      <c r="AI261" s="4">
        <v>0.5</v>
      </c>
      <c r="AJ261" s="4">
        <v>6.1</v>
      </c>
      <c r="AK261" s="4">
        <v>16.8</v>
      </c>
      <c r="AL261" s="4">
        <v>24.3</v>
      </c>
      <c r="AM261" s="4">
        <v>18.7</v>
      </c>
      <c r="AN261" s="4">
        <v>6.6</v>
      </c>
      <c r="AO261" s="4">
        <v>5.0999999999999996</v>
      </c>
      <c r="AP261" s="4">
        <v>0.5</v>
      </c>
      <c r="AQ261" s="4">
        <v>2.2999999999999998</v>
      </c>
      <c r="AR261" s="4"/>
      <c r="AS261" s="4">
        <v>0.5</v>
      </c>
      <c r="AT261" s="4">
        <v>0.9</v>
      </c>
      <c r="AU261" s="4"/>
      <c r="AV261" s="4"/>
      <c r="AW261" s="4">
        <f t="shared" si="23"/>
        <v>5.2978260869565217</v>
      </c>
    </row>
    <row r="262" spans="1:49" x14ac:dyDescent="0.25">
      <c r="A262" t="s">
        <v>1875</v>
      </c>
      <c r="B262" t="s">
        <v>2006</v>
      </c>
      <c r="C262" s="4"/>
      <c r="D262" s="4">
        <v>4</v>
      </c>
      <c r="E262" s="4">
        <v>2.4</v>
      </c>
      <c r="F262" s="4">
        <v>4</v>
      </c>
      <c r="G262" s="4"/>
      <c r="H262" s="4">
        <v>0.8</v>
      </c>
      <c r="I262" s="4"/>
      <c r="J262" s="4">
        <v>0.8</v>
      </c>
      <c r="K262" s="4">
        <v>0.8</v>
      </c>
      <c r="L262" s="4">
        <v>0.8</v>
      </c>
      <c r="M262" s="4"/>
      <c r="N262" s="4">
        <v>0.8</v>
      </c>
      <c r="O262" s="4"/>
      <c r="P262" s="4"/>
      <c r="Q262" s="4"/>
      <c r="R262" s="4"/>
      <c r="S262" s="4">
        <v>3.2</v>
      </c>
      <c r="T262" s="4">
        <v>6.4</v>
      </c>
      <c r="U262" s="4">
        <v>12.8</v>
      </c>
      <c r="V262" s="4">
        <v>16</v>
      </c>
      <c r="W262" s="4">
        <v>9.6</v>
      </c>
      <c r="X262" s="4">
        <v>8</v>
      </c>
      <c r="Y262" s="4">
        <v>12.8</v>
      </c>
      <c r="Z262" s="4">
        <v>6.4</v>
      </c>
      <c r="AA262" s="4">
        <v>1.6</v>
      </c>
      <c r="AB262" s="4">
        <v>8.8000000000000007</v>
      </c>
      <c r="AC262" s="4">
        <v>1.6</v>
      </c>
      <c r="AD262" s="4">
        <v>0.8</v>
      </c>
      <c r="AE262" s="4"/>
      <c r="AF262" s="4"/>
      <c r="AG262" s="4">
        <v>0.8</v>
      </c>
      <c r="AH262" s="4"/>
      <c r="AI262" s="4">
        <v>0.8</v>
      </c>
      <c r="AJ262" s="4">
        <v>5.6</v>
      </c>
      <c r="AK262" s="4">
        <v>16.8</v>
      </c>
      <c r="AL262" s="4">
        <v>20.8</v>
      </c>
      <c r="AM262" s="4">
        <v>9.6</v>
      </c>
      <c r="AN262" s="4">
        <v>4.8</v>
      </c>
      <c r="AO262" s="4">
        <v>3.2</v>
      </c>
      <c r="AP262" s="4"/>
      <c r="AQ262" s="4"/>
      <c r="AR262" s="4">
        <v>1.6</v>
      </c>
      <c r="AS262" s="4"/>
      <c r="AT262" s="4"/>
      <c r="AU262" s="4"/>
      <c r="AV262" s="4">
        <v>0.8</v>
      </c>
      <c r="AW262" s="4">
        <f t="shared" si="23"/>
        <v>3.6347826086956521</v>
      </c>
    </row>
    <row r="263" spans="1:49" x14ac:dyDescent="0.25">
      <c r="A263" t="s">
        <v>1876</v>
      </c>
      <c r="B263" t="s">
        <v>2006</v>
      </c>
      <c r="C263" s="4">
        <v>0.6</v>
      </c>
      <c r="D263" s="4">
        <v>3.2</v>
      </c>
      <c r="E263" s="4">
        <v>9.4</v>
      </c>
      <c r="F263" s="4">
        <v>6.8</v>
      </c>
      <c r="G263" s="4">
        <v>4.9000000000000004</v>
      </c>
      <c r="H263" s="4">
        <v>2.9</v>
      </c>
      <c r="I263" s="4">
        <v>2.6</v>
      </c>
      <c r="J263" s="4">
        <v>1.3</v>
      </c>
      <c r="K263" s="4">
        <v>1</v>
      </c>
      <c r="L263" s="4"/>
      <c r="M263" s="4">
        <v>0.3</v>
      </c>
      <c r="N263" s="4">
        <v>0.3</v>
      </c>
      <c r="O263" s="4"/>
      <c r="P263" s="4"/>
      <c r="Q263" s="4"/>
      <c r="R263" s="4">
        <v>0.6</v>
      </c>
      <c r="S263" s="4">
        <v>1.6</v>
      </c>
      <c r="T263" s="4">
        <v>13</v>
      </c>
      <c r="U263" s="4">
        <v>21.4</v>
      </c>
      <c r="V263" s="4">
        <v>14.6</v>
      </c>
      <c r="W263" s="4">
        <v>5.8</v>
      </c>
      <c r="X263" s="4">
        <v>7.8</v>
      </c>
      <c r="Y263" s="4">
        <v>8.4</v>
      </c>
      <c r="Z263" s="4">
        <v>4.9000000000000004</v>
      </c>
      <c r="AA263" s="4">
        <v>6.8</v>
      </c>
      <c r="AB263" s="4">
        <v>2.6</v>
      </c>
      <c r="AC263" s="4">
        <v>1.6</v>
      </c>
      <c r="AD263" s="4">
        <v>0.6</v>
      </c>
      <c r="AE263" s="4">
        <v>1.9</v>
      </c>
      <c r="AF263" s="4">
        <v>0.3</v>
      </c>
      <c r="AG263" s="4">
        <v>1.6</v>
      </c>
      <c r="AH263" s="4">
        <v>1</v>
      </c>
      <c r="AI263" s="4">
        <v>0.6</v>
      </c>
      <c r="AJ263" s="4">
        <v>5.2</v>
      </c>
      <c r="AK263" s="4">
        <v>18.8</v>
      </c>
      <c r="AL263" s="4">
        <v>25.3</v>
      </c>
      <c r="AM263" s="4">
        <v>18.8</v>
      </c>
      <c r="AN263" s="4">
        <v>8.4</v>
      </c>
      <c r="AO263" s="4">
        <v>5.2</v>
      </c>
      <c r="AP263" s="4">
        <v>2.2999999999999998</v>
      </c>
      <c r="AQ263" s="4">
        <v>2.6</v>
      </c>
      <c r="AR263" s="4">
        <v>1.3</v>
      </c>
      <c r="AS263" s="4">
        <v>1.6</v>
      </c>
      <c r="AT263" s="4">
        <v>0.6</v>
      </c>
      <c r="AU263" s="4">
        <v>0.3</v>
      </c>
      <c r="AV263" s="4">
        <v>1</v>
      </c>
      <c r="AW263" s="4">
        <f t="shared" si="23"/>
        <v>4.7782608695652176</v>
      </c>
    </row>
    <row r="264" spans="1:49" x14ac:dyDescent="0.25">
      <c r="A264" t="s">
        <v>1877</v>
      </c>
      <c r="B264" t="s">
        <v>2006</v>
      </c>
      <c r="C264" s="4"/>
      <c r="D264" s="4"/>
      <c r="E264" s="4">
        <v>6.7</v>
      </c>
      <c r="F264" s="4">
        <v>1.5</v>
      </c>
      <c r="G264" s="4">
        <v>3.7</v>
      </c>
      <c r="H264" s="4">
        <v>1.5</v>
      </c>
      <c r="I264" s="4"/>
      <c r="J264" s="4">
        <v>1.5</v>
      </c>
      <c r="K264" s="4">
        <v>0.7</v>
      </c>
      <c r="L264" s="4">
        <v>0.7</v>
      </c>
      <c r="M264" s="4">
        <v>0.7</v>
      </c>
      <c r="N264" s="4"/>
      <c r="O264" s="4">
        <v>0.7</v>
      </c>
      <c r="P264" s="4"/>
      <c r="Q264" s="4">
        <v>1.5</v>
      </c>
      <c r="R264" s="4">
        <v>8.9</v>
      </c>
      <c r="S264" s="4">
        <v>14</v>
      </c>
      <c r="T264" s="4">
        <v>38.4</v>
      </c>
      <c r="U264" s="4">
        <v>40.700000000000003</v>
      </c>
      <c r="V264" s="4">
        <v>26.6</v>
      </c>
      <c r="W264" s="4">
        <v>8.1</v>
      </c>
      <c r="X264" s="4">
        <v>3</v>
      </c>
      <c r="Y264" s="4">
        <v>0.7</v>
      </c>
      <c r="Z264" s="4">
        <v>2.2000000000000002</v>
      </c>
      <c r="AA264" s="4">
        <v>6.7</v>
      </c>
      <c r="AB264" s="4">
        <v>3.7</v>
      </c>
      <c r="AC264" s="4">
        <v>5.2</v>
      </c>
      <c r="AD264" s="4">
        <v>4.4000000000000004</v>
      </c>
      <c r="AE264" s="4">
        <v>0.7</v>
      </c>
      <c r="AF264" s="4">
        <v>3</v>
      </c>
      <c r="AG264" s="4">
        <v>0.7</v>
      </c>
      <c r="AH264" s="4"/>
      <c r="AI264" s="4">
        <v>3.7</v>
      </c>
      <c r="AJ264" s="4">
        <v>7.4</v>
      </c>
      <c r="AK264" s="4">
        <v>20.7</v>
      </c>
      <c r="AL264" s="4">
        <v>20</v>
      </c>
      <c r="AM264" s="4">
        <v>11.8</v>
      </c>
      <c r="AN264" s="4">
        <v>10.3</v>
      </c>
      <c r="AO264" s="4">
        <v>1.5</v>
      </c>
      <c r="AP264" s="4">
        <v>1.5</v>
      </c>
      <c r="AQ264" s="4">
        <v>0.7</v>
      </c>
      <c r="AR264" s="4">
        <v>0.7</v>
      </c>
      <c r="AS264" s="4"/>
      <c r="AT264" s="4"/>
      <c r="AU264" s="4"/>
      <c r="AV264" s="4"/>
      <c r="AW264" s="4">
        <f t="shared" si="23"/>
        <v>5.7499999999999973</v>
      </c>
    </row>
    <row r="265" spans="1:49" x14ac:dyDescent="0.25">
      <c r="A265" t="s">
        <v>1878</v>
      </c>
      <c r="B265" t="s">
        <v>1929</v>
      </c>
      <c r="C265" s="4">
        <v>0.7</v>
      </c>
      <c r="D265" s="4"/>
      <c r="E265" s="4"/>
      <c r="F265" s="4">
        <v>0.7</v>
      </c>
      <c r="G265" s="4">
        <v>0.7</v>
      </c>
      <c r="H265" s="4">
        <v>0.7</v>
      </c>
      <c r="I265" s="4"/>
      <c r="J265" s="4"/>
      <c r="K265" s="4"/>
      <c r="L265" s="4">
        <v>0.7</v>
      </c>
      <c r="M265" s="4"/>
      <c r="N265" s="4">
        <v>1.4</v>
      </c>
      <c r="O265" s="4">
        <v>2.1</v>
      </c>
      <c r="P265" s="4">
        <v>0.7</v>
      </c>
      <c r="Q265" s="4">
        <v>1.4</v>
      </c>
      <c r="R265" s="4">
        <v>2.1</v>
      </c>
      <c r="S265" s="4">
        <v>4.2</v>
      </c>
      <c r="T265" s="4">
        <v>16.100000000000001</v>
      </c>
      <c r="U265" s="4">
        <v>17.5</v>
      </c>
      <c r="V265" s="4">
        <v>2.1</v>
      </c>
      <c r="W265" s="4">
        <v>6.3</v>
      </c>
      <c r="X265" s="4">
        <v>3.5</v>
      </c>
      <c r="Y265" s="4">
        <v>7</v>
      </c>
      <c r="Z265" s="4">
        <v>2.1</v>
      </c>
      <c r="AA265" s="4">
        <v>1.4</v>
      </c>
      <c r="AB265" s="4">
        <v>2.8</v>
      </c>
      <c r="AC265" s="4"/>
      <c r="AD265" s="4">
        <v>1.4</v>
      </c>
      <c r="AE265" s="4">
        <v>1.4</v>
      </c>
      <c r="AF265" s="4"/>
      <c r="AG265" s="4">
        <v>0.7</v>
      </c>
      <c r="AH265" s="4">
        <v>1.4</v>
      </c>
      <c r="AI265" s="4">
        <v>1.4</v>
      </c>
      <c r="AJ265" s="4">
        <v>2.1</v>
      </c>
      <c r="AK265" s="4">
        <v>7.7</v>
      </c>
      <c r="AL265" s="4">
        <v>9.8000000000000007</v>
      </c>
      <c r="AM265" s="4">
        <v>13.3</v>
      </c>
      <c r="AN265" s="4">
        <v>4.9000000000000004</v>
      </c>
      <c r="AO265" s="4">
        <v>2.8</v>
      </c>
      <c r="AP265" s="4">
        <v>3.5</v>
      </c>
      <c r="AQ265" s="4">
        <v>3.5</v>
      </c>
      <c r="AR265" s="4">
        <v>0.7</v>
      </c>
      <c r="AS265" s="4">
        <v>1.4</v>
      </c>
      <c r="AT265" s="4">
        <v>0.7</v>
      </c>
      <c r="AU265" s="4">
        <v>0.7</v>
      </c>
      <c r="AV265" s="4">
        <v>0.7</v>
      </c>
      <c r="AW265" s="4">
        <f t="shared" si="23"/>
        <v>2.8760869565217386</v>
      </c>
    </row>
    <row r="266" spans="1:49" x14ac:dyDescent="0.25">
      <c r="A266" t="s">
        <v>1879</v>
      </c>
      <c r="B266" t="s">
        <v>2032</v>
      </c>
      <c r="C266" s="4">
        <v>0.6</v>
      </c>
      <c r="D266" s="4">
        <v>2.8</v>
      </c>
      <c r="E266" s="4">
        <v>6.4</v>
      </c>
      <c r="F266" s="4">
        <v>4.5999999999999996</v>
      </c>
      <c r="G266" s="4">
        <v>2.4</v>
      </c>
      <c r="H266" s="4">
        <v>2</v>
      </c>
      <c r="I266" s="4">
        <v>1.4</v>
      </c>
      <c r="J266" s="4">
        <v>0.4</v>
      </c>
      <c r="K266" s="4"/>
      <c r="L266" s="4"/>
      <c r="M266" s="4">
        <v>0.2</v>
      </c>
      <c r="N266" s="4"/>
      <c r="O266" s="4">
        <v>0.2</v>
      </c>
      <c r="P266" s="4"/>
      <c r="Q266" s="4">
        <v>0.6</v>
      </c>
      <c r="R266" s="4">
        <v>0.2</v>
      </c>
      <c r="S266" s="4">
        <v>0.4</v>
      </c>
      <c r="T266" s="4">
        <v>2.2000000000000002</v>
      </c>
      <c r="U266" s="4">
        <v>7.2</v>
      </c>
      <c r="V266" s="4">
        <v>17.3</v>
      </c>
      <c r="W266" s="4">
        <v>26.5</v>
      </c>
      <c r="X266" s="4">
        <v>24.3</v>
      </c>
      <c r="Y266" s="4">
        <v>23.5</v>
      </c>
      <c r="Z266" s="4">
        <v>12.2</v>
      </c>
      <c r="AA266" s="4">
        <v>4.8</v>
      </c>
      <c r="AB266" s="4">
        <v>2.6</v>
      </c>
      <c r="AC266" s="4">
        <v>1.8</v>
      </c>
      <c r="AD266" s="4">
        <v>1.2</v>
      </c>
      <c r="AE266" s="4">
        <v>0.4</v>
      </c>
      <c r="AF266" s="4">
        <v>0.6</v>
      </c>
      <c r="AG266" s="4">
        <v>1</v>
      </c>
      <c r="AH266" s="4">
        <v>1.4</v>
      </c>
      <c r="AI266" s="4">
        <v>8.4</v>
      </c>
      <c r="AJ266" s="4">
        <v>11.2</v>
      </c>
      <c r="AK266" s="4">
        <v>30.5</v>
      </c>
      <c r="AL266" s="4">
        <v>25.9</v>
      </c>
      <c r="AM266" s="4">
        <v>19.100000000000001</v>
      </c>
      <c r="AN266" s="4">
        <v>7.4</v>
      </c>
      <c r="AO266" s="4">
        <v>2.2000000000000002</v>
      </c>
      <c r="AP266" s="4">
        <v>3.8</v>
      </c>
      <c r="AQ266" s="4">
        <v>2.2000000000000002</v>
      </c>
      <c r="AR266" s="4">
        <v>0.8</v>
      </c>
      <c r="AS266" s="4">
        <v>0.2</v>
      </c>
      <c r="AT266" s="4">
        <v>0.6</v>
      </c>
      <c r="AU266" s="4">
        <v>1.4</v>
      </c>
      <c r="AV266" s="4">
        <v>1</v>
      </c>
      <c r="AW266" s="4">
        <f t="shared" si="23"/>
        <v>5.7369565217391303</v>
      </c>
    </row>
    <row r="267" spans="1:49" x14ac:dyDescent="0.25">
      <c r="A267" t="s">
        <v>1880</v>
      </c>
      <c r="B267" s="10" t="s">
        <v>2040</v>
      </c>
      <c r="C267" s="4"/>
      <c r="D267" s="4">
        <v>1.7</v>
      </c>
      <c r="E267" s="4">
        <v>0.9</v>
      </c>
      <c r="F267" s="4">
        <v>1.3</v>
      </c>
      <c r="G267" s="4">
        <v>2.1</v>
      </c>
      <c r="H267" s="4">
        <v>0.9</v>
      </c>
      <c r="I267" s="4"/>
      <c r="J267" s="4"/>
      <c r="K267" s="4">
        <v>0.4</v>
      </c>
      <c r="L267" s="4"/>
      <c r="M267" s="4">
        <v>0.4</v>
      </c>
      <c r="N267" s="4">
        <v>0.4</v>
      </c>
      <c r="O267" s="4"/>
      <c r="P267" s="4">
        <v>0.4</v>
      </c>
      <c r="Q267" s="4"/>
      <c r="R267" s="4">
        <v>2.6</v>
      </c>
      <c r="S267" s="4">
        <v>12.9</v>
      </c>
      <c r="T267" s="4">
        <v>32.1</v>
      </c>
      <c r="U267" s="4">
        <v>34.700000000000003</v>
      </c>
      <c r="V267" s="4">
        <v>29.6</v>
      </c>
      <c r="W267" s="4">
        <v>12.4</v>
      </c>
      <c r="X267" s="4">
        <v>5.6</v>
      </c>
      <c r="Y267" s="4">
        <v>6</v>
      </c>
      <c r="Z267" s="4">
        <v>7.3</v>
      </c>
      <c r="AA267" s="4">
        <v>1.3</v>
      </c>
      <c r="AB267" s="4">
        <v>1.7</v>
      </c>
      <c r="AC267" s="4">
        <v>1.3</v>
      </c>
      <c r="AD267" s="4">
        <v>0.4</v>
      </c>
      <c r="AE267" s="4">
        <v>0.9</v>
      </c>
      <c r="AF267" s="4">
        <v>0.4</v>
      </c>
      <c r="AG267" s="4">
        <v>0.4</v>
      </c>
      <c r="AH267" s="4">
        <v>1.7</v>
      </c>
      <c r="AI267" s="4">
        <v>3.4</v>
      </c>
      <c r="AJ267" s="4">
        <v>14.6</v>
      </c>
      <c r="AK267" s="4">
        <v>16.7</v>
      </c>
      <c r="AL267" s="4">
        <v>12</v>
      </c>
      <c r="AM267" s="4">
        <v>5.0999999999999996</v>
      </c>
      <c r="AN267" s="4">
        <v>4.7</v>
      </c>
      <c r="AO267" s="4">
        <v>4.7</v>
      </c>
      <c r="AP267" s="4">
        <v>1.3</v>
      </c>
      <c r="AQ267" s="4">
        <v>0.4</v>
      </c>
      <c r="AR267" s="4">
        <v>1.3</v>
      </c>
      <c r="AS267" s="4">
        <v>0.4</v>
      </c>
      <c r="AT267" s="4"/>
      <c r="AU267" s="4">
        <v>0.9</v>
      </c>
      <c r="AV267" s="4"/>
      <c r="AW267" s="4">
        <f t="shared" si="23"/>
        <v>4.8978260869565222</v>
      </c>
    </row>
    <row r="268" spans="1:49" x14ac:dyDescent="0.25">
      <c r="A268" t="s">
        <v>1881</v>
      </c>
      <c r="B268" t="s">
        <v>2002</v>
      </c>
      <c r="C268" s="4">
        <v>0.23</v>
      </c>
      <c r="D268" s="4">
        <v>0.9</v>
      </c>
      <c r="E268" s="4">
        <v>2.2000000000000002</v>
      </c>
      <c r="F268" s="4">
        <v>3.2</v>
      </c>
      <c r="G268" s="4">
        <v>2.2999999999999998</v>
      </c>
      <c r="H268" s="4">
        <v>2</v>
      </c>
      <c r="I268" s="4">
        <v>0.5</v>
      </c>
      <c r="J268" s="4">
        <v>0.5</v>
      </c>
      <c r="K268" s="4"/>
      <c r="L268" s="4">
        <v>0.2</v>
      </c>
      <c r="M268" s="4">
        <v>0.2</v>
      </c>
      <c r="N268" s="4">
        <v>0.2</v>
      </c>
      <c r="O268" s="4"/>
      <c r="P268" s="4">
        <v>0.3</v>
      </c>
      <c r="Q268" s="4">
        <v>0.6</v>
      </c>
      <c r="R268" s="4">
        <v>0.6</v>
      </c>
      <c r="S268" s="4">
        <v>4.8</v>
      </c>
      <c r="T268" s="4">
        <v>12.3</v>
      </c>
      <c r="U268" s="4">
        <v>33.6</v>
      </c>
      <c r="V268" s="4">
        <v>26.8</v>
      </c>
      <c r="W268" s="4">
        <v>19.600000000000001</v>
      </c>
      <c r="X268" s="4">
        <v>15.1</v>
      </c>
      <c r="Y268" s="4">
        <v>13.3</v>
      </c>
      <c r="Z268" s="4">
        <v>7.7</v>
      </c>
      <c r="AA268" s="4">
        <v>6.5</v>
      </c>
      <c r="AB268" s="4">
        <v>3.9</v>
      </c>
      <c r="AC268" s="4">
        <v>2.2999999999999998</v>
      </c>
      <c r="AD268" s="4">
        <v>2.6</v>
      </c>
      <c r="AE268" s="4">
        <v>2.2999999999999998</v>
      </c>
      <c r="AF268" s="4">
        <v>0.7</v>
      </c>
      <c r="AG268" s="4">
        <v>1.7</v>
      </c>
      <c r="AH268" s="4">
        <v>0.3</v>
      </c>
      <c r="AI268" s="4">
        <v>0.6</v>
      </c>
      <c r="AJ268" s="4">
        <v>3.2</v>
      </c>
      <c r="AK268" s="4">
        <v>5.6</v>
      </c>
      <c r="AL268" s="4">
        <v>11.6</v>
      </c>
      <c r="AM268" s="4">
        <v>11.1</v>
      </c>
      <c r="AN268" s="4">
        <v>9.6</v>
      </c>
      <c r="AO268" s="4">
        <v>5.4</v>
      </c>
      <c r="AP268" s="4">
        <v>2.5</v>
      </c>
      <c r="AQ268" s="4">
        <v>0.9</v>
      </c>
      <c r="AR268" s="4">
        <v>0.9</v>
      </c>
      <c r="AS268" s="4">
        <v>0.6</v>
      </c>
      <c r="AT268" s="4">
        <v>0.3</v>
      </c>
      <c r="AU268" s="4">
        <v>0.5</v>
      </c>
      <c r="AV268" s="4"/>
      <c r="AW268" s="4">
        <f t="shared" si="23"/>
        <v>4.7876086956521737</v>
      </c>
    </row>
    <row r="269" spans="1:49" x14ac:dyDescent="0.25">
      <c r="A269" t="s">
        <v>1882</v>
      </c>
      <c r="B269" t="s">
        <v>2006</v>
      </c>
      <c r="C269" s="4">
        <v>3.4</v>
      </c>
      <c r="D269" s="4">
        <v>18.399999999999999</v>
      </c>
      <c r="E269" s="4">
        <v>9.1999999999999993</v>
      </c>
      <c r="F269" s="4">
        <v>4</v>
      </c>
      <c r="G269" s="4">
        <v>1.1000000000000001</v>
      </c>
      <c r="H269" s="4"/>
      <c r="I269" s="4">
        <v>0.6</v>
      </c>
      <c r="J269" s="4">
        <v>0.6</v>
      </c>
      <c r="K269" s="4">
        <v>1.7</v>
      </c>
      <c r="L269" s="4"/>
      <c r="M269" s="4"/>
      <c r="N269" s="4">
        <v>0.6</v>
      </c>
      <c r="O269" s="4"/>
      <c r="P269" s="4"/>
      <c r="Q269" s="4"/>
      <c r="R269" s="4"/>
      <c r="S269" s="4">
        <v>0.6</v>
      </c>
      <c r="T269" s="4">
        <v>2.9</v>
      </c>
      <c r="U269" s="4">
        <v>11.5</v>
      </c>
      <c r="V269" s="4">
        <v>29.3</v>
      </c>
      <c r="W269" s="4">
        <v>22.4</v>
      </c>
      <c r="X269" s="4">
        <v>6.9</v>
      </c>
      <c r="Y269" s="4">
        <v>9.8000000000000007</v>
      </c>
      <c r="Z269" s="4">
        <v>9.1999999999999993</v>
      </c>
      <c r="AA269" s="4">
        <v>8</v>
      </c>
      <c r="AB269" s="4">
        <v>4</v>
      </c>
      <c r="AC269" s="4">
        <v>3.4</v>
      </c>
      <c r="AD269" s="4">
        <v>4</v>
      </c>
      <c r="AE269" s="4"/>
      <c r="AF269" s="4">
        <v>1.1000000000000001</v>
      </c>
      <c r="AG269" s="4">
        <v>1.1000000000000001</v>
      </c>
      <c r="AH269" s="4"/>
      <c r="AI269" s="4"/>
      <c r="AJ269" s="4">
        <v>1.1000000000000001</v>
      </c>
      <c r="AK269" s="4">
        <v>6.3</v>
      </c>
      <c r="AL269" s="4">
        <v>5.2</v>
      </c>
      <c r="AM269" s="4">
        <v>12.1</v>
      </c>
      <c r="AN269" s="4">
        <v>9.8000000000000007</v>
      </c>
      <c r="AO269" s="4">
        <v>9.1999999999999993</v>
      </c>
      <c r="AP269" s="4">
        <v>1.1000000000000001</v>
      </c>
      <c r="AQ269" s="4">
        <v>1.1000000000000001</v>
      </c>
      <c r="AR269" s="4">
        <v>0.6</v>
      </c>
      <c r="AS269" s="4">
        <v>0.6</v>
      </c>
      <c r="AT269" s="4">
        <v>1.7</v>
      </c>
      <c r="AU269" s="4">
        <v>0.3</v>
      </c>
      <c r="AV269" s="4"/>
      <c r="AW269" s="4">
        <f t="shared" si="23"/>
        <v>4.410869565217391</v>
      </c>
    </row>
    <row r="270" spans="1:49" x14ac:dyDescent="0.25">
      <c r="A270" t="s">
        <v>1883</v>
      </c>
      <c r="B270" t="s">
        <v>2022</v>
      </c>
      <c r="C270" s="4"/>
      <c r="D270" s="4">
        <v>1.2</v>
      </c>
      <c r="E270" s="4"/>
      <c r="F270" s="4">
        <v>2.5</v>
      </c>
      <c r="G270" s="4">
        <v>2.5</v>
      </c>
      <c r="H270" s="4">
        <v>1.2</v>
      </c>
      <c r="I270" s="4"/>
      <c r="J270" s="4"/>
      <c r="K270" s="4">
        <v>3.7</v>
      </c>
      <c r="L270" s="4"/>
      <c r="M270" s="4"/>
      <c r="N270" s="4">
        <v>1.2</v>
      </c>
      <c r="O270" s="4"/>
      <c r="P270" s="4"/>
      <c r="Q270" s="4">
        <v>1.2</v>
      </c>
      <c r="R270" s="4">
        <v>3.7</v>
      </c>
      <c r="S270" s="4">
        <v>13.6</v>
      </c>
      <c r="T270" s="4">
        <v>42.1</v>
      </c>
      <c r="U270" s="4">
        <v>75.5</v>
      </c>
      <c r="V270" s="4">
        <v>54.5</v>
      </c>
      <c r="W270" s="4">
        <v>17.3</v>
      </c>
      <c r="X270" s="4">
        <v>12.4</v>
      </c>
      <c r="Y270" s="4">
        <v>14.9</v>
      </c>
      <c r="Z270" s="4">
        <v>6.2</v>
      </c>
      <c r="AA270" s="4">
        <v>7.4</v>
      </c>
      <c r="AB270" s="4">
        <v>3.7</v>
      </c>
      <c r="AC270" s="4">
        <v>1.2</v>
      </c>
      <c r="AD270" s="4">
        <v>3.7</v>
      </c>
      <c r="AE270" s="4">
        <v>1.2</v>
      </c>
      <c r="AF270" s="4"/>
      <c r="AG270" s="4"/>
      <c r="AH270" s="4">
        <v>1.2</v>
      </c>
      <c r="AI270" s="4"/>
      <c r="AJ270" s="4">
        <v>1.2</v>
      </c>
      <c r="AK270" s="4">
        <v>2.5</v>
      </c>
      <c r="AL270" s="4">
        <v>6.2</v>
      </c>
      <c r="AM270" s="4">
        <v>6.2</v>
      </c>
      <c r="AN270" s="4">
        <v>7.4</v>
      </c>
      <c r="AO270" s="4">
        <v>3.7</v>
      </c>
      <c r="AP270" s="4">
        <v>2.5</v>
      </c>
      <c r="AQ270" s="4">
        <v>2.5</v>
      </c>
      <c r="AR270" s="4">
        <v>1.2</v>
      </c>
      <c r="AS270" s="4">
        <v>2.5</v>
      </c>
      <c r="AT270" s="4"/>
      <c r="AU270" s="4"/>
      <c r="AV270" s="4"/>
      <c r="AW270" s="4">
        <f t="shared" si="23"/>
        <v>6.6956521739130412</v>
      </c>
    </row>
    <row r="271" spans="1:49" x14ac:dyDescent="0.25">
      <c r="A271" t="s">
        <v>1884</v>
      </c>
      <c r="B271" t="s">
        <v>2006</v>
      </c>
      <c r="C271" s="4">
        <v>5.0999999999999996</v>
      </c>
      <c r="D271" s="4">
        <v>11.2</v>
      </c>
      <c r="E271" s="4">
        <v>9.1999999999999993</v>
      </c>
      <c r="F271" s="4">
        <v>4.0999999999999996</v>
      </c>
      <c r="G271" s="4"/>
      <c r="H271" s="4">
        <v>2</v>
      </c>
      <c r="I271" s="4"/>
      <c r="J271" s="4"/>
      <c r="K271" s="4"/>
      <c r="L271" s="4">
        <v>1</v>
      </c>
      <c r="M271" s="4"/>
      <c r="N271" s="4"/>
      <c r="O271" s="4"/>
      <c r="P271" s="4"/>
      <c r="Q271" s="4"/>
      <c r="R271" s="4"/>
      <c r="S271" s="4">
        <v>1</v>
      </c>
      <c r="T271" s="4">
        <v>7.2</v>
      </c>
      <c r="U271" s="4">
        <v>13.3</v>
      </c>
      <c r="V271" s="4">
        <v>13.3</v>
      </c>
      <c r="W271" s="4">
        <v>15.3</v>
      </c>
      <c r="X271" s="4">
        <v>22.5</v>
      </c>
      <c r="Y271" s="4">
        <v>21.5</v>
      </c>
      <c r="Z271" s="4">
        <v>8.1999999999999993</v>
      </c>
      <c r="AA271" s="4">
        <v>2</v>
      </c>
      <c r="AB271" s="4">
        <v>3.1</v>
      </c>
      <c r="AC271" s="4">
        <v>1</v>
      </c>
      <c r="AD271" s="4"/>
      <c r="AE271" s="4">
        <v>1</v>
      </c>
      <c r="AF271" s="4"/>
      <c r="AG271" s="4"/>
      <c r="AH271" s="4">
        <v>1</v>
      </c>
      <c r="AI271" s="4">
        <v>1</v>
      </c>
      <c r="AJ271" s="4">
        <v>3.1</v>
      </c>
      <c r="AK271" s="4">
        <v>8.1999999999999993</v>
      </c>
      <c r="AL271" s="4">
        <v>21.5</v>
      </c>
      <c r="AM271" s="4">
        <v>26.6</v>
      </c>
      <c r="AN271" s="4">
        <v>23.5</v>
      </c>
      <c r="AO271" s="4">
        <v>19.399999999999999</v>
      </c>
      <c r="AP271" s="4">
        <v>13.3</v>
      </c>
      <c r="AQ271" s="4">
        <v>3.1</v>
      </c>
      <c r="AR271" s="4"/>
      <c r="AS271" s="4">
        <v>1</v>
      </c>
      <c r="AT271" s="4">
        <v>1</v>
      </c>
      <c r="AU271" s="4"/>
      <c r="AV271" s="4">
        <v>3.1</v>
      </c>
      <c r="AW271" s="4">
        <f t="shared" si="23"/>
        <v>5.821739130434783</v>
      </c>
    </row>
    <row r="272" spans="1:49" x14ac:dyDescent="0.25">
      <c r="A272" t="s">
        <v>1885</v>
      </c>
      <c r="B272" t="s">
        <v>2005</v>
      </c>
      <c r="C272" s="4"/>
      <c r="D272" s="4">
        <v>2.2999999999999998</v>
      </c>
      <c r="E272" s="4"/>
      <c r="F272" s="4">
        <v>2.2999999999999998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>
        <v>2.2999999999999998</v>
      </c>
      <c r="R272" s="4">
        <v>2.2999999999999998</v>
      </c>
      <c r="S272" s="4">
        <v>4.7</v>
      </c>
      <c r="T272" s="4">
        <v>16.3</v>
      </c>
      <c r="U272" s="4">
        <v>18.600000000000001</v>
      </c>
      <c r="V272" s="4">
        <v>9.3000000000000007</v>
      </c>
      <c r="W272" s="4">
        <v>18.600000000000001</v>
      </c>
      <c r="X272" s="4">
        <v>23.3</v>
      </c>
      <c r="Y272" s="4">
        <v>42</v>
      </c>
      <c r="Z272" s="4">
        <v>9.3000000000000007</v>
      </c>
      <c r="AA272" s="4">
        <v>2.2999999999999998</v>
      </c>
      <c r="AB272" s="4">
        <v>9.3000000000000007</v>
      </c>
      <c r="AC272" s="4">
        <v>9.3000000000000007</v>
      </c>
      <c r="AD272" s="4">
        <v>7</v>
      </c>
      <c r="AE272" s="4">
        <v>4.7</v>
      </c>
      <c r="AF272" s="4"/>
      <c r="AG272" s="4"/>
      <c r="AH272" s="4"/>
      <c r="AI272" s="4"/>
      <c r="AJ272" s="4">
        <v>2.2999999999999998</v>
      </c>
      <c r="AK272" s="4">
        <v>4.7</v>
      </c>
      <c r="AL272" s="4">
        <v>14</v>
      </c>
      <c r="AM272" s="4">
        <v>16.3</v>
      </c>
      <c r="AN272" s="4">
        <v>16.3</v>
      </c>
      <c r="AO272" s="4">
        <v>2.2999999999999998</v>
      </c>
      <c r="AP272" s="4"/>
      <c r="AQ272" s="4">
        <v>2.2999999999999998</v>
      </c>
      <c r="AR272" s="4"/>
      <c r="AS272" s="4"/>
      <c r="AT272" s="4"/>
      <c r="AU272" s="4"/>
      <c r="AV272" s="4"/>
      <c r="AW272" s="4">
        <f t="shared" si="23"/>
        <v>5.2630434782608715</v>
      </c>
    </row>
    <row r="273" spans="1:49" x14ac:dyDescent="0.25">
      <c r="A273" t="s">
        <v>1886</v>
      </c>
      <c r="B273" t="s">
        <v>1996</v>
      </c>
      <c r="C273" s="4">
        <v>1.9</v>
      </c>
      <c r="D273" s="4">
        <v>8.6999999999999993</v>
      </c>
      <c r="E273" s="4">
        <v>11.7</v>
      </c>
      <c r="F273" s="4">
        <v>1.9</v>
      </c>
      <c r="G273" s="4">
        <v>1</v>
      </c>
      <c r="H273" s="4">
        <v>1</v>
      </c>
      <c r="I273" s="4"/>
      <c r="J273" s="4"/>
      <c r="K273" s="4"/>
      <c r="L273" s="4"/>
      <c r="M273" s="4">
        <v>2.9</v>
      </c>
      <c r="N273" s="4"/>
      <c r="O273" s="4"/>
      <c r="P273" s="4"/>
      <c r="Q273" s="4"/>
      <c r="R273" s="4"/>
      <c r="S273" s="4">
        <v>1</v>
      </c>
      <c r="T273" s="4">
        <v>3.9</v>
      </c>
      <c r="U273" s="4">
        <v>1</v>
      </c>
      <c r="V273" s="4">
        <v>2.9</v>
      </c>
      <c r="W273" s="4">
        <v>3.9</v>
      </c>
      <c r="X273" s="4">
        <v>11.7</v>
      </c>
      <c r="Y273" s="4">
        <v>19.399999999999999</v>
      </c>
      <c r="Z273" s="4">
        <v>22.3</v>
      </c>
      <c r="AA273" s="4">
        <v>9.6999999999999993</v>
      </c>
      <c r="AB273" s="4">
        <v>2.9</v>
      </c>
      <c r="AC273" s="4">
        <v>1</v>
      </c>
      <c r="AD273" s="4">
        <v>1.9</v>
      </c>
      <c r="AE273" s="4">
        <v>1</v>
      </c>
      <c r="AF273" s="4">
        <v>1.9</v>
      </c>
      <c r="AG273" s="4">
        <v>1</v>
      </c>
      <c r="AH273" s="4"/>
      <c r="AI273" s="4">
        <v>1</v>
      </c>
      <c r="AJ273" s="4">
        <v>1</v>
      </c>
      <c r="AK273" s="4">
        <v>3.9</v>
      </c>
      <c r="AL273" s="4">
        <v>3.9</v>
      </c>
      <c r="AM273" s="4">
        <v>4.9000000000000004</v>
      </c>
      <c r="AN273" s="4">
        <v>4.9000000000000004</v>
      </c>
      <c r="AO273" s="4">
        <v>4.9000000000000004</v>
      </c>
      <c r="AP273" s="4">
        <v>1</v>
      </c>
      <c r="AQ273" s="4">
        <v>2.9</v>
      </c>
      <c r="AR273" s="4">
        <v>1.9</v>
      </c>
      <c r="AS273" s="4">
        <v>3.9</v>
      </c>
      <c r="AT273" s="4"/>
      <c r="AU273" s="4">
        <v>1</v>
      </c>
      <c r="AV273" s="4"/>
      <c r="AW273" s="4">
        <f t="shared" ref="AW273:AW288" si="24">SUM(C273:AV273)/46</f>
        <v>3.2565217391304357</v>
      </c>
    </row>
    <row r="274" spans="1:49" x14ac:dyDescent="0.25">
      <c r="A274" t="s">
        <v>1887</v>
      </c>
      <c r="B274" t="s">
        <v>1995</v>
      </c>
      <c r="C274" s="4"/>
      <c r="D274" s="4">
        <v>6.7</v>
      </c>
      <c r="E274" s="4">
        <v>8.1</v>
      </c>
      <c r="F274" s="4">
        <v>6.7</v>
      </c>
      <c r="G274" s="4">
        <v>2.7</v>
      </c>
      <c r="H274" s="4">
        <v>1.3</v>
      </c>
      <c r="I274" s="4"/>
      <c r="J274" s="4"/>
      <c r="K274" s="4"/>
      <c r="L274" s="4">
        <v>1.3</v>
      </c>
      <c r="M274" s="4"/>
      <c r="N274" s="4"/>
      <c r="O274" s="4"/>
      <c r="P274" s="4"/>
      <c r="Q274" s="4"/>
      <c r="R274" s="4"/>
      <c r="S274" s="4">
        <v>1.3</v>
      </c>
      <c r="T274" s="4">
        <v>9.4</v>
      </c>
      <c r="U274" s="4">
        <v>27</v>
      </c>
      <c r="V274" s="4">
        <v>28.3</v>
      </c>
      <c r="W274" s="4">
        <v>20.2</v>
      </c>
      <c r="X274" s="4">
        <v>8.1</v>
      </c>
      <c r="Y274" s="4">
        <v>6.7</v>
      </c>
      <c r="Z274" s="4">
        <v>1.3</v>
      </c>
      <c r="AA274" s="4">
        <v>1.3</v>
      </c>
      <c r="AB274" s="4">
        <v>1.3</v>
      </c>
      <c r="AC274" s="4"/>
      <c r="AD274" s="4">
        <v>1.3</v>
      </c>
      <c r="AE274" s="4"/>
      <c r="AF274" s="4"/>
      <c r="AG274" s="4"/>
      <c r="AH274" s="4"/>
      <c r="AI274" s="4">
        <v>1.3</v>
      </c>
      <c r="AJ274" s="4"/>
      <c r="AK274" s="4">
        <v>5.4</v>
      </c>
      <c r="AL274" s="4">
        <v>8.1</v>
      </c>
      <c r="AM274" s="4">
        <v>9.4</v>
      </c>
      <c r="AN274" s="4">
        <v>2.7</v>
      </c>
      <c r="AO274" s="4">
        <v>5.4</v>
      </c>
      <c r="AP274" s="4">
        <v>6.7</v>
      </c>
      <c r="AQ274" s="4">
        <v>5.4</v>
      </c>
      <c r="AR274" s="4">
        <v>1.3</v>
      </c>
      <c r="AS274" s="4"/>
      <c r="AT274" s="4">
        <v>1.3</v>
      </c>
      <c r="AU274" s="4">
        <v>1.3</v>
      </c>
      <c r="AV274" s="4"/>
      <c r="AW274" s="4">
        <f t="shared" si="24"/>
        <v>3.9413043478260885</v>
      </c>
    </row>
    <row r="275" spans="1:49" x14ac:dyDescent="0.25">
      <c r="A275" t="s">
        <v>1888</v>
      </c>
      <c r="B275" t="s">
        <v>2028</v>
      </c>
      <c r="C275" s="4"/>
      <c r="D275" s="4">
        <v>1.9</v>
      </c>
      <c r="E275" s="4">
        <v>3.9</v>
      </c>
      <c r="F275" s="4">
        <v>2.7</v>
      </c>
      <c r="G275" s="4">
        <v>0.8</v>
      </c>
      <c r="H275" s="4"/>
      <c r="I275" s="4">
        <v>0.4</v>
      </c>
      <c r="J275" s="4"/>
      <c r="K275" s="4"/>
      <c r="L275" s="4"/>
      <c r="M275" s="4"/>
      <c r="N275" s="4"/>
      <c r="O275" s="4">
        <v>0.4</v>
      </c>
      <c r="P275" s="4"/>
      <c r="Q275" s="4"/>
      <c r="R275" s="4"/>
      <c r="S275" s="4">
        <v>0.4</v>
      </c>
      <c r="T275" s="4">
        <v>5.8</v>
      </c>
      <c r="U275" s="4">
        <v>24.3</v>
      </c>
      <c r="V275" s="4">
        <v>39</v>
      </c>
      <c r="W275" s="4">
        <v>40.1</v>
      </c>
      <c r="X275" s="4">
        <v>31.6</v>
      </c>
      <c r="Y275" s="4">
        <v>15.8</v>
      </c>
      <c r="Z275" s="4">
        <v>6.6</v>
      </c>
      <c r="AA275" s="4">
        <v>4.2</v>
      </c>
      <c r="AB275" s="4">
        <v>1.5</v>
      </c>
      <c r="AC275" s="4"/>
      <c r="AD275" s="4">
        <v>0.4</v>
      </c>
      <c r="AE275" s="4">
        <v>0.8</v>
      </c>
      <c r="AF275" s="4">
        <v>0.8</v>
      </c>
      <c r="AG275" s="4"/>
      <c r="AH275" s="4">
        <v>0.8</v>
      </c>
      <c r="AI275" s="4">
        <v>0.8</v>
      </c>
      <c r="AJ275" s="4">
        <v>0.4</v>
      </c>
      <c r="AK275" s="4"/>
      <c r="AL275" s="4">
        <v>2.2999999999999998</v>
      </c>
      <c r="AM275" s="4">
        <v>1.5</v>
      </c>
      <c r="AN275" s="4">
        <v>0.8</v>
      </c>
      <c r="AO275" s="4">
        <v>0.8</v>
      </c>
      <c r="AP275" s="4">
        <v>0.4</v>
      </c>
      <c r="AQ275" s="4">
        <v>0.4</v>
      </c>
      <c r="AR275" s="4">
        <v>0.8</v>
      </c>
      <c r="AS275" s="4"/>
      <c r="AT275" s="4"/>
      <c r="AU275" s="4"/>
      <c r="AV275" s="4">
        <v>0.4</v>
      </c>
      <c r="AW275" s="4">
        <f t="shared" si="24"/>
        <v>4.147826086956524</v>
      </c>
    </row>
    <row r="276" spans="1:49" x14ac:dyDescent="0.25">
      <c r="A276" t="s">
        <v>1889</v>
      </c>
      <c r="B276" t="s">
        <v>2025</v>
      </c>
      <c r="C276" s="4">
        <v>0.6</v>
      </c>
      <c r="D276" s="4">
        <v>3.4</v>
      </c>
      <c r="E276" s="4">
        <v>3.4</v>
      </c>
      <c r="F276" s="4">
        <v>0.9</v>
      </c>
      <c r="G276" s="4">
        <v>0.3</v>
      </c>
      <c r="H276" s="4">
        <v>0.6</v>
      </c>
      <c r="I276" s="4"/>
      <c r="J276" s="4"/>
      <c r="K276" s="4">
        <v>0.3</v>
      </c>
      <c r="L276" s="4"/>
      <c r="M276" s="4">
        <v>0.6</v>
      </c>
      <c r="N276" s="4"/>
      <c r="O276" s="4"/>
      <c r="P276" s="4"/>
      <c r="Q276" s="4">
        <v>0.3</v>
      </c>
      <c r="R276" s="4">
        <v>1.5</v>
      </c>
      <c r="S276" s="4">
        <v>4</v>
      </c>
      <c r="T276" s="4">
        <v>18</v>
      </c>
      <c r="U276" s="4">
        <v>36.5</v>
      </c>
      <c r="V276" s="4">
        <v>33.4</v>
      </c>
      <c r="W276" s="4">
        <v>16.7</v>
      </c>
      <c r="X276" s="4">
        <v>8.6999999999999993</v>
      </c>
      <c r="Y276" s="4">
        <v>7.1</v>
      </c>
      <c r="Z276" s="4">
        <v>5.9</v>
      </c>
      <c r="AA276" s="4">
        <v>3.1</v>
      </c>
      <c r="AB276" s="4">
        <v>1.5</v>
      </c>
      <c r="AC276" s="4">
        <v>1.2</v>
      </c>
      <c r="AD276" s="4">
        <v>1.2</v>
      </c>
      <c r="AE276" s="4">
        <v>1.5</v>
      </c>
      <c r="AF276" s="4">
        <v>0.6</v>
      </c>
      <c r="AG276" s="4">
        <v>0.3</v>
      </c>
      <c r="AH276" s="4">
        <v>0.3</v>
      </c>
      <c r="AI276" s="4">
        <v>3.1</v>
      </c>
      <c r="AJ276" s="4">
        <v>2.8</v>
      </c>
      <c r="AK276" s="4">
        <v>2.8</v>
      </c>
      <c r="AL276" s="4">
        <v>7.7</v>
      </c>
      <c r="AM276" s="4">
        <v>6.8</v>
      </c>
      <c r="AN276" s="4">
        <v>4</v>
      </c>
      <c r="AO276" s="4">
        <v>1.5</v>
      </c>
      <c r="AP276" s="4">
        <v>1.9</v>
      </c>
      <c r="AQ276" s="4">
        <v>1.5</v>
      </c>
      <c r="AR276" s="4">
        <v>0.9</v>
      </c>
      <c r="AS276" s="4">
        <v>1.2</v>
      </c>
      <c r="AT276" s="4">
        <v>0.3</v>
      </c>
      <c r="AU276" s="4">
        <v>0.6</v>
      </c>
      <c r="AV276" s="4">
        <v>0.3</v>
      </c>
      <c r="AW276" s="4">
        <f t="shared" si="24"/>
        <v>4.0717391304347839</v>
      </c>
    </row>
    <row r="277" spans="1:49" x14ac:dyDescent="0.25">
      <c r="A277" t="s">
        <v>1890</v>
      </c>
      <c r="B277" t="s">
        <v>1999</v>
      </c>
      <c r="C277" s="4"/>
      <c r="D277" s="4">
        <v>6.1</v>
      </c>
      <c r="E277" s="4">
        <v>15.6</v>
      </c>
      <c r="F277" s="4">
        <v>5.2</v>
      </c>
      <c r="G277" s="4">
        <v>3.5</v>
      </c>
      <c r="H277" s="4"/>
      <c r="I277" s="4">
        <v>0.9</v>
      </c>
      <c r="J277" s="4">
        <v>0.9</v>
      </c>
      <c r="K277" s="4"/>
      <c r="L277" s="4">
        <v>0.9</v>
      </c>
      <c r="M277" s="4"/>
      <c r="N277" s="4">
        <v>0.9</v>
      </c>
      <c r="O277" s="4">
        <v>0.9</v>
      </c>
      <c r="P277" s="4"/>
      <c r="Q277" s="4"/>
      <c r="R277" s="4">
        <v>0.9</v>
      </c>
      <c r="S277" s="4">
        <v>1.7</v>
      </c>
      <c r="T277" s="4"/>
      <c r="U277" s="4">
        <v>4.3</v>
      </c>
      <c r="V277" s="4">
        <v>8.6999999999999993</v>
      </c>
      <c r="W277" s="4">
        <v>10.4</v>
      </c>
      <c r="X277" s="4">
        <v>16.399999999999999</v>
      </c>
      <c r="Y277" s="4">
        <v>33.700000000000003</v>
      </c>
      <c r="Z277" s="4">
        <v>23.4</v>
      </c>
      <c r="AA277" s="4">
        <v>6.1</v>
      </c>
      <c r="AB277" s="4">
        <v>2.6</v>
      </c>
      <c r="AC277" s="4">
        <v>0.9</v>
      </c>
      <c r="AD277" s="4">
        <v>4.3</v>
      </c>
      <c r="AE277" s="4"/>
      <c r="AF277" s="4"/>
      <c r="AG277" s="4"/>
      <c r="AH277" s="4">
        <v>1.7</v>
      </c>
      <c r="AI277" s="4"/>
      <c r="AJ277" s="4">
        <v>2.6</v>
      </c>
      <c r="AK277" s="4">
        <v>6.9</v>
      </c>
      <c r="AL277" s="4">
        <v>13</v>
      </c>
      <c r="AM277" s="4">
        <v>19</v>
      </c>
      <c r="AN277" s="4">
        <v>13.8</v>
      </c>
      <c r="AO277" s="4">
        <v>13.8</v>
      </c>
      <c r="AP277" s="4">
        <v>5.2</v>
      </c>
      <c r="AQ277" s="4">
        <v>1.7</v>
      </c>
      <c r="AR277" s="4">
        <v>1.7</v>
      </c>
      <c r="AS277" s="4">
        <v>1.7</v>
      </c>
      <c r="AT277" s="4">
        <v>0.9</v>
      </c>
      <c r="AU277" s="4">
        <v>0.9</v>
      </c>
      <c r="AV277" s="4">
        <v>0.9</v>
      </c>
      <c r="AW277" s="4">
        <f t="shared" si="24"/>
        <v>5.0456521739130427</v>
      </c>
    </row>
    <row r="278" spans="1:49" x14ac:dyDescent="0.25">
      <c r="A278" t="s">
        <v>1891</v>
      </c>
      <c r="B278" t="s">
        <v>1997</v>
      </c>
      <c r="C278" s="4">
        <v>0.4</v>
      </c>
      <c r="D278" s="4">
        <v>0.4</v>
      </c>
      <c r="E278" s="4">
        <v>5.3</v>
      </c>
      <c r="F278" s="4">
        <v>4</v>
      </c>
      <c r="G278" s="4">
        <v>1.8</v>
      </c>
      <c r="H278" s="4">
        <v>1.3</v>
      </c>
      <c r="I278" s="4">
        <v>0.9</v>
      </c>
      <c r="J278" s="4"/>
      <c r="K278" s="4"/>
      <c r="L278" s="4">
        <v>0.4</v>
      </c>
      <c r="M278" s="4">
        <v>0.4</v>
      </c>
      <c r="N278" s="4"/>
      <c r="O278" s="4">
        <v>0.9</v>
      </c>
      <c r="P278" s="4">
        <v>0.4</v>
      </c>
      <c r="Q278" s="4"/>
      <c r="R278" s="4">
        <v>0.9</v>
      </c>
      <c r="S278" s="4">
        <v>0.4</v>
      </c>
      <c r="T278" s="4">
        <v>3.1</v>
      </c>
      <c r="U278" s="4">
        <v>8.8000000000000007</v>
      </c>
      <c r="V278" s="4">
        <v>16.8</v>
      </c>
      <c r="W278" s="4">
        <v>27.8</v>
      </c>
      <c r="X278" s="4">
        <v>24.3</v>
      </c>
      <c r="Y278" s="4">
        <v>30.9</v>
      </c>
      <c r="Z278" s="4">
        <v>18.5</v>
      </c>
      <c r="AA278" s="4">
        <v>10.1</v>
      </c>
      <c r="AB278" s="4">
        <v>5.7</v>
      </c>
      <c r="AC278" s="4">
        <v>2.6</v>
      </c>
      <c r="AD278" s="4">
        <v>1.8</v>
      </c>
      <c r="AE278" s="4"/>
      <c r="AF278" s="4">
        <v>0.9</v>
      </c>
      <c r="AG278" s="4">
        <v>0.4</v>
      </c>
      <c r="AH278" s="4">
        <v>0.4</v>
      </c>
      <c r="AI278" s="4">
        <v>0.4</v>
      </c>
      <c r="AJ278" s="4">
        <v>5.7</v>
      </c>
      <c r="AK278" s="4">
        <v>12.8</v>
      </c>
      <c r="AL278" s="4">
        <v>9.3000000000000007</v>
      </c>
      <c r="AM278" s="4">
        <v>7.1</v>
      </c>
      <c r="AN278" s="4">
        <v>4.9000000000000004</v>
      </c>
      <c r="AO278" s="4">
        <v>4</v>
      </c>
      <c r="AP278" s="4">
        <v>3.5</v>
      </c>
      <c r="AQ278" s="4">
        <v>1.8</v>
      </c>
      <c r="AR278" s="4"/>
      <c r="AS278" s="4"/>
      <c r="AT278" s="4"/>
      <c r="AU278" s="4">
        <v>0.9</v>
      </c>
      <c r="AV278" s="4"/>
      <c r="AW278" s="4">
        <f t="shared" si="24"/>
        <v>4.7826086956521747</v>
      </c>
    </row>
    <row r="279" spans="1:49" x14ac:dyDescent="0.25">
      <c r="A279" t="s">
        <v>1892</v>
      </c>
      <c r="B279" t="s">
        <v>2032</v>
      </c>
      <c r="C279" s="4">
        <v>1.1000000000000001</v>
      </c>
      <c r="D279" s="4">
        <v>7.8</v>
      </c>
      <c r="E279" s="4">
        <v>8.9</v>
      </c>
      <c r="F279" s="4">
        <v>8.9</v>
      </c>
      <c r="G279" s="4">
        <v>1.1000000000000001</v>
      </c>
      <c r="H279" s="4"/>
      <c r="I279" s="4">
        <v>2.2000000000000002</v>
      </c>
      <c r="J279" s="4"/>
      <c r="K279" s="4">
        <v>1.1000000000000001</v>
      </c>
      <c r="L279" s="4"/>
      <c r="M279" s="4">
        <v>1.1000000000000001</v>
      </c>
      <c r="N279" s="4"/>
      <c r="O279" s="4">
        <v>1.1000000000000001</v>
      </c>
      <c r="P279" s="4"/>
      <c r="Q279" s="4"/>
      <c r="R279" s="4"/>
      <c r="S279" s="4">
        <v>2.2000000000000002</v>
      </c>
      <c r="T279" s="4">
        <v>2.2000000000000002</v>
      </c>
      <c r="U279" s="4">
        <v>11.1</v>
      </c>
      <c r="V279" s="4">
        <v>13.3</v>
      </c>
      <c r="W279" s="4">
        <v>46.5</v>
      </c>
      <c r="X279" s="4">
        <v>37.700000000000003</v>
      </c>
      <c r="Y279" s="4">
        <v>29.9</v>
      </c>
      <c r="Z279" s="4">
        <v>12.2</v>
      </c>
      <c r="AA279" s="4">
        <v>8.9</v>
      </c>
      <c r="AB279" s="4">
        <v>4.4000000000000004</v>
      </c>
      <c r="AC279" s="4">
        <v>2.2000000000000002</v>
      </c>
      <c r="AD279" s="4">
        <v>1.1000000000000001</v>
      </c>
      <c r="AE279" s="4">
        <v>2.2000000000000002</v>
      </c>
      <c r="AF279" s="4"/>
      <c r="AG279" s="4">
        <v>3.3</v>
      </c>
      <c r="AH279" s="4">
        <v>2.2000000000000002</v>
      </c>
      <c r="AI279" s="4">
        <v>6.6</v>
      </c>
      <c r="AJ279" s="4">
        <v>8.9</v>
      </c>
      <c r="AK279" s="4">
        <v>10</v>
      </c>
      <c r="AL279" s="4">
        <v>17.7</v>
      </c>
      <c r="AM279" s="4">
        <v>8.9</v>
      </c>
      <c r="AN279" s="4">
        <v>8.9</v>
      </c>
      <c r="AO279" s="4">
        <v>4.4000000000000004</v>
      </c>
      <c r="AP279" s="4">
        <v>10</v>
      </c>
      <c r="AQ279" s="4">
        <v>3.3</v>
      </c>
      <c r="AR279" s="4">
        <v>1.1000000000000001</v>
      </c>
      <c r="AS279" s="4"/>
      <c r="AT279" s="4"/>
      <c r="AU279" s="4">
        <v>1.1000000000000001</v>
      </c>
      <c r="AV279" s="4">
        <v>5.5</v>
      </c>
      <c r="AW279" s="4">
        <f t="shared" si="24"/>
        <v>6.5021739130434772</v>
      </c>
    </row>
    <row r="280" spans="1:49" x14ac:dyDescent="0.25">
      <c r="A280" t="s">
        <v>1893</v>
      </c>
      <c r="B280" t="s">
        <v>2030</v>
      </c>
      <c r="C280" s="4">
        <v>1</v>
      </c>
      <c r="D280" s="4">
        <v>3</v>
      </c>
      <c r="E280" s="4">
        <v>9.1</v>
      </c>
      <c r="F280" s="4">
        <v>5</v>
      </c>
      <c r="G280" s="4">
        <v>2</v>
      </c>
      <c r="H280" s="4"/>
      <c r="I280" s="4"/>
      <c r="J280" s="4">
        <v>1</v>
      </c>
      <c r="K280" s="4"/>
      <c r="L280" s="4"/>
      <c r="M280" s="4">
        <v>3</v>
      </c>
      <c r="N280" s="4"/>
      <c r="O280" s="4"/>
      <c r="P280" s="4"/>
      <c r="Q280" s="4"/>
      <c r="R280" s="4"/>
      <c r="S280" s="4"/>
      <c r="T280" s="4">
        <v>1</v>
      </c>
      <c r="U280" s="4">
        <v>5</v>
      </c>
      <c r="V280" s="4">
        <v>14.1</v>
      </c>
      <c r="W280" s="4">
        <v>15.1</v>
      </c>
      <c r="X280" s="4">
        <v>18.100000000000001</v>
      </c>
      <c r="Y280" s="4">
        <v>24.2</v>
      </c>
      <c r="Z280" s="4">
        <v>17.100000000000001</v>
      </c>
      <c r="AA280" s="4">
        <v>11.1</v>
      </c>
      <c r="AB280" s="4">
        <v>5</v>
      </c>
      <c r="AC280" s="4">
        <v>1</v>
      </c>
      <c r="AD280" s="4"/>
      <c r="AE280" s="4"/>
      <c r="AF280" s="4"/>
      <c r="AG280" s="4"/>
      <c r="AH280" s="4">
        <v>1</v>
      </c>
      <c r="AI280" s="4"/>
      <c r="AJ280" s="4">
        <v>1</v>
      </c>
      <c r="AK280" s="4">
        <v>7</v>
      </c>
      <c r="AL280" s="4">
        <v>4</v>
      </c>
      <c r="AM280" s="4">
        <v>2</v>
      </c>
      <c r="AN280" s="4">
        <v>5</v>
      </c>
      <c r="AO280" s="4">
        <v>4</v>
      </c>
      <c r="AP280" s="4">
        <v>1</v>
      </c>
      <c r="AQ280" s="4"/>
      <c r="AR280" s="4">
        <v>2</v>
      </c>
      <c r="AS280" s="4">
        <v>1</v>
      </c>
      <c r="AT280" s="4">
        <v>1</v>
      </c>
      <c r="AU280" s="4"/>
      <c r="AV280" s="4">
        <v>1</v>
      </c>
      <c r="AW280" s="4">
        <f t="shared" si="24"/>
        <v>3.6043478260869568</v>
      </c>
    </row>
    <row r="281" spans="1:49" x14ac:dyDescent="0.25">
      <c r="A281" t="s">
        <v>1894</v>
      </c>
      <c r="B281" t="s">
        <v>2040</v>
      </c>
      <c r="C281" s="4"/>
      <c r="D281" s="4"/>
      <c r="E281" s="4">
        <v>1</v>
      </c>
      <c r="F281" s="4">
        <v>1</v>
      </c>
      <c r="G281" s="4">
        <v>1</v>
      </c>
      <c r="H281" s="4"/>
      <c r="I281" s="4">
        <v>3.1</v>
      </c>
      <c r="J281" s="4"/>
      <c r="K281" s="4">
        <v>1</v>
      </c>
      <c r="L281" s="4">
        <v>1</v>
      </c>
      <c r="M281" s="4"/>
      <c r="N281" s="4"/>
      <c r="O281" s="4"/>
      <c r="P281" s="4"/>
      <c r="Q281" s="4">
        <v>1</v>
      </c>
      <c r="R281" s="4">
        <v>2.1</v>
      </c>
      <c r="S281" s="4">
        <v>2.1</v>
      </c>
      <c r="T281" s="4">
        <v>4.2</v>
      </c>
      <c r="U281" s="4">
        <v>18.899999999999999</v>
      </c>
      <c r="V281" s="4">
        <v>14.7</v>
      </c>
      <c r="W281" s="4">
        <v>4.2</v>
      </c>
      <c r="X281" s="4">
        <v>13.6</v>
      </c>
      <c r="Y281" s="4">
        <v>6.3</v>
      </c>
      <c r="Z281" s="4">
        <v>11.5</v>
      </c>
      <c r="AA281" s="4">
        <v>7.3</v>
      </c>
      <c r="AB281" s="4">
        <v>1</v>
      </c>
      <c r="AC281" s="4">
        <v>2.1</v>
      </c>
      <c r="AD281" s="4"/>
      <c r="AE281" s="4">
        <v>1</v>
      </c>
      <c r="AF281" s="4">
        <v>2.1</v>
      </c>
      <c r="AG281" s="4">
        <v>3.1</v>
      </c>
      <c r="AH281" s="4">
        <v>7.3</v>
      </c>
      <c r="AI281" s="4">
        <v>6.3</v>
      </c>
      <c r="AJ281" s="4">
        <v>4.2</v>
      </c>
      <c r="AK281" s="4">
        <v>10.5</v>
      </c>
      <c r="AL281" s="4">
        <v>12.6</v>
      </c>
      <c r="AM281" s="4">
        <v>9.4</v>
      </c>
      <c r="AN281" s="4">
        <v>3.1</v>
      </c>
      <c r="AO281" s="4">
        <v>4.2</v>
      </c>
      <c r="AP281" s="4">
        <v>1</v>
      </c>
      <c r="AQ281" s="4">
        <v>1</v>
      </c>
      <c r="AR281" s="4">
        <v>1</v>
      </c>
      <c r="AS281" s="4">
        <v>1</v>
      </c>
      <c r="AT281" s="4">
        <v>1</v>
      </c>
      <c r="AU281" s="4">
        <v>2.1</v>
      </c>
      <c r="AV281" s="4"/>
      <c r="AW281" s="4">
        <f t="shared" si="24"/>
        <v>3.6521739130434772</v>
      </c>
    </row>
    <row r="282" spans="1:49" x14ac:dyDescent="0.25">
      <c r="A282" t="s">
        <v>1895</v>
      </c>
      <c r="B282" t="s">
        <v>2001</v>
      </c>
      <c r="C282" s="4">
        <v>0.4</v>
      </c>
      <c r="D282" s="4">
        <v>4.9000000000000004</v>
      </c>
      <c r="E282" s="4">
        <v>4.0999999999999996</v>
      </c>
      <c r="F282" s="4">
        <v>2</v>
      </c>
      <c r="G282" s="4">
        <v>1.6</v>
      </c>
      <c r="H282" s="4">
        <v>0.8</v>
      </c>
      <c r="I282" s="4">
        <v>0.4</v>
      </c>
      <c r="J282" s="4"/>
      <c r="K282" s="4">
        <v>0.4</v>
      </c>
      <c r="L282" s="4"/>
      <c r="M282" s="4"/>
      <c r="N282" s="4"/>
      <c r="O282" s="4">
        <v>0.4</v>
      </c>
      <c r="P282" s="4">
        <v>0.4</v>
      </c>
      <c r="Q282" s="4"/>
      <c r="R282" s="4">
        <v>2</v>
      </c>
      <c r="S282" s="4">
        <v>8.1</v>
      </c>
      <c r="T282" s="4">
        <v>32.1</v>
      </c>
      <c r="U282" s="4">
        <v>53.7</v>
      </c>
      <c r="V282" s="4">
        <v>46.8</v>
      </c>
      <c r="W282" s="4">
        <v>12.2</v>
      </c>
      <c r="X282" s="4">
        <v>9.4</v>
      </c>
      <c r="Y282" s="4">
        <v>6.9</v>
      </c>
      <c r="Z282" s="4">
        <v>6.5</v>
      </c>
      <c r="AA282" s="4">
        <v>2.8</v>
      </c>
      <c r="AB282" s="4">
        <v>2.8</v>
      </c>
      <c r="AC282" s="4">
        <v>1.2</v>
      </c>
      <c r="AD282" s="4">
        <v>1.2</v>
      </c>
      <c r="AE282" s="4"/>
      <c r="AF282" s="4"/>
      <c r="AG282" s="4">
        <v>0.8</v>
      </c>
      <c r="AH282" s="4">
        <v>2</v>
      </c>
      <c r="AI282" s="4">
        <v>2.8</v>
      </c>
      <c r="AJ282" s="4">
        <v>2</v>
      </c>
      <c r="AK282" s="4">
        <v>5.3</v>
      </c>
      <c r="AL282" s="4">
        <v>6.5</v>
      </c>
      <c r="AM282" s="4">
        <v>4.5</v>
      </c>
      <c r="AN282" s="4">
        <v>1.6</v>
      </c>
      <c r="AO282" s="4">
        <v>1.2</v>
      </c>
      <c r="AP282" s="4">
        <v>1.6</v>
      </c>
      <c r="AQ282" s="4">
        <v>0.4</v>
      </c>
      <c r="AR282" s="4"/>
      <c r="AS282" s="4"/>
      <c r="AT282" s="4"/>
      <c r="AU282" s="4"/>
      <c r="AV282" s="4"/>
      <c r="AW282" s="4">
        <f t="shared" si="24"/>
        <v>4.9956521739130446</v>
      </c>
    </row>
    <row r="283" spans="1:49" x14ac:dyDescent="0.25">
      <c r="A283" t="s">
        <v>1896</v>
      </c>
      <c r="B283" t="s">
        <v>1998</v>
      </c>
      <c r="C283" s="4"/>
      <c r="D283" s="4">
        <v>1</v>
      </c>
      <c r="E283" s="4">
        <v>1</v>
      </c>
      <c r="F283" s="4"/>
      <c r="G283" s="4">
        <v>1</v>
      </c>
      <c r="H283" s="4">
        <v>1</v>
      </c>
      <c r="I283" s="4"/>
      <c r="J283" s="4"/>
      <c r="K283" s="4"/>
      <c r="L283" s="4"/>
      <c r="M283" s="4"/>
      <c r="N283" s="4"/>
      <c r="O283" s="4">
        <v>1</v>
      </c>
      <c r="P283" s="4"/>
      <c r="Q283" s="4">
        <v>8.3000000000000007</v>
      </c>
      <c r="R283" s="4">
        <v>27</v>
      </c>
      <c r="S283" s="4">
        <v>20.7</v>
      </c>
      <c r="T283" s="4">
        <v>30.1</v>
      </c>
      <c r="U283" s="4">
        <v>18.7</v>
      </c>
      <c r="V283" s="4">
        <v>10.4</v>
      </c>
      <c r="W283" s="4">
        <v>9.3000000000000007</v>
      </c>
      <c r="X283" s="4">
        <v>2.1</v>
      </c>
      <c r="Y283" s="4">
        <v>4.0999999999999996</v>
      </c>
      <c r="Z283" s="4"/>
      <c r="AA283" s="4">
        <v>2.1</v>
      </c>
      <c r="AB283" s="4">
        <v>1</v>
      </c>
      <c r="AC283" s="4"/>
      <c r="AD283" s="4"/>
      <c r="AE283" s="4">
        <v>1</v>
      </c>
      <c r="AF283" s="4">
        <v>1</v>
      </c>
      <c r="AG283" s="4"/>
      <c r="AH283" s="4"/>
      <c r="AI283" s="4">
        <v>1</v>
      </c>
      <c r="AJ283" s="4">
        <v>3.1</v>
      </c>
      <c r="AK283" s="4">
        <v>6.2</v>
      </c>
      <c r="AL283" s="4">
        <v>18.7</v>
      </c>
      <c r="AM283" s="4">
        <v>13.5</v>
      </c>
      <c r="AN283" s="4">
        <v>11.4</v>
      </c>
      <c r="AO283" s="4">
        <v>4.0999999999999996</v>
      </c>
      <c r="AP283" s="4">
        <v>2.1</v>
      </c>
      <c r="AQ283" s="4">
        <v>7.3</v>
      </c>
      <c r="AR283" s="4">
        <v>4.0999999999999996</v>
      </c>
      <c r="AS283" s="4">
        <v>2.1</v>
      </c>
      <c r="AT283" s="4">
        <v>1</v>
      </c>
      <c r="AU283" s="4">
        <v>1</v>
      </c>
      <c r="AV283" s="4">
        <v>1</v>
      </c>
      <c r="AW283" s="4">
        <f t="shared" si="24"/>
        <v>4.7260869565217378</v>
      </c>
    </row>
    <row r="284" spans="1:49" x14ac:dyDescent="0.25">
      <c r="A284" t="s">
        <v>1897</v>
      </c>
      <c r="B284" t="s">
        <v>1999</v>
      </c>
      <c r="C284" s="4">
        <v>0.4</v>
      </c>
      <c r="D284" s="4">
        <v>4</v>
      </c>
      <c r="E284" s="4">
        <v>9.3000000000000007</v>
      </c>
      <c r="F284" s="4">
        <v>7.1</v>
      </c>
      <c r="G284" s="4">
        <v>1.3</v>
      </c>
      <c r="H284" s="4">
        <v>1.3</v>
      </c>
      <c r="I284" s="4">
        <v>0.4</v>
      </c>
      <c r="J284" s="4"/>
      <c r="K284" s="4"/>
      <c r="L284" s="4"/>
      <c r="M284" s="4"/>
      <c r="N284" s="4"/>
      <c r="O284" s="4"/>
      <c r="P284" s="4">
        <v>0.4</v>
      </c>
      <c r="Q284" s="4"/>
      <c r="R284" s="4"/>
      <c r="S284" s="4">
        <v>0.9</v>
      </c>
      <c r="T284" s="4">
        <v>2.7</v>
      </c>
      <c r="U284" s="4">
        <v>8</v>
      </c>
      <c r="V284" s="4">
        <v>20.9</v>
      </c>
      <c r="W284" s="4">
        <v>21.4</v>
      </c>
      <c r="X284" s="4">
        <v>18.7</v>
      </c>
      <c r="Y284" s="4">
        <v>11.6</v>
      </c>
      <c r="Z284" s="4">
        <v>4</v>
      </c>
      <c r="AA284" s="4">
        <v>2.2000000000000002</v>
      </c>
      <c r="AB284" s="4"/>
      <c r="AC284" s="4">
        <v>0.9</v>
      </c>
      <c r="AD284" s="4">
        <v>0.9</v>
      </c>
      <c r="AE284" s="4">
        <v>0.9</v>
      </c>
      <c r="AF284" s="4"/>
      <c r="AG284" s="4">
        <v>0.4</v>
      </c>
      <c r="AH284" s="4"/>
      <c r="AI284" s="4">
        <v>2.7</v>
      </c>
      <c r="AJ284" s="4">
        <v>5.3</v>
      </c>
      <c r="AK284" s="4">
        <v>13.8</v>
      </c>
      <c r="AL284" s="4">
        <v>16</v>
      </c>
      <c r="AM284" s="4">
        <v>14.2</v>
      </c>
      <c r="AN284" s="4">
        <v>8.9</v>
      </c>
      <c r="AO284" s="4">
        <v>1.8</v>
      </c>
      <c r="AP284" s="4">
        <v>1.8</v>
      </c>
      <c r="AQ284" s="4">
        <v>0.9</v>
      </c>
      <c r="AR284" s="4">
        <v>1.8</v>
      </c>
      <c r="AS284" s="4"/>
      <c r="AT284" s="4">
        <v>0.9</v>
      </c>
      <c r="AU284" s="4">
        <v>0.4</v>
      </c>
      <c r="AV284" s="4">
        <v>0.4</v>
      </c>
      <c r="AW284" s="4">
        <f t="shared" si="24"/>
        <v>4.0565217391304369</v>
      </c>
    </row>
    <row r="285" spans="1:49" x14ac:dyDescent="0.25">
      <c r="A285" t="s">
        <v>1898</v>
      </c>
      <c r="B285" t="s">
        <v>2002</v>
      </c>
      <c r="C285" s="4"/>
      <c r="D285" s="4"/>
      <c r="E285" s="4"/>
      <c r="F285" s="4">
        <v>3.3</v>
      </c>
      <c r="G285" s="4">
        <v>1.1000000000000001</v>
      </c>
      <c r="H285" s="4">
        <v>5.5</v>
      </c>
      <c r="I285" s="4">
        <v>2.2000000000000002</v>
      </c>
      <c r="J285" s="4">
        <v>1.1000000000000001</v>
      </c>
      <c r="K285" s="4">
        <v>1.1000000000000001</v>
      </c>
      <c r="L285" s="4">
        <v>2.2000000000000002</v>
      </c>
      <c r="M285" s="4"/>
      <c r="N285" s="4"/>
      <c r="O285" s="4"/>
      <c r="P285" s="4">
        <v>1.1000000000000001</v>
      </c>
      <c r="Q285" s="4">
        <v>3.3</v>
      </c>
      <c r="R285" s="4">
        <v>20.9</v>
      </c>
      <c r="S285" s="4">
        <v>32</v>
      </c>
      <c r="T285" s="4">
        <v>26.5</v>
      </c>
      <c r="U285" s="4">
        <v>24.3</v>
      </c>
      <c r="V285" s="4">
        <v>15.4</v>
      </c>
      <c r="W285" s="4">
        <v>8.8000000000000007</v>
      </c>
      <c r="X285" s="4">
        <v>4.4000000000000004</v>
      </c>
      <c r="Y285" s="4">
        <v>11</v>
      </c>
      <c r="Z285" s="4">
        <v>7.7</v>
      </c>
      <c r="AA285" s="4">
        <v>4.4000000000000004</v>
      </c>
      <c r="AB285" s="4">
        <v>2.2000000000000002</v>
      </c>
      <c r="AC285" s="4">
        <v>4.4000000000000004</v>
      </c>
      <c r="AD285" s="4"/>
      <c r="AE285" s="4"/>
      <c r="AF285" s="4"/>
      <c r="AG285" s="4"/>
      <c r="AH285" s="4">
        <v>1.1000000000000001</v>
      </c>
      <c r="AI285" s="4">
        <v>1.1000000000000001</v>
      </c>
      <c r="AJ285" s="4">
        <v>4.4000000000000004</v>
      </c>
      <c r="AK285" s="4">
        <v>8.8000000000000007</v>
      </c>
      <c r="AL285" s="4">
        <v>13.2</v>
      </c>
      <c r="AM285" s="4">
        <v>9.9</v>
      </c>
      <c r="AN285" s="4">
        <v>7.7</v>
      </c>
      <c r="AO285" s="4">
        <v>8.8000000000000007</v>
      </c>
      <c r="AP285" s="4">
        <v>2.2000000000000002</v>
      </c>
      <c r="AQ285" s="4"/>
      <c r="AR285" s="4">
        <v>1.1000000000000001</v>
      </c>
      <c r="AS285" s="4">
        <v>2.2000000000000002</v>
      </c>
      <c r="AT285" s="4">
        <v>1.1000000000000001</v>
      </c>
      <c r="AU285" s="4">
        <v>1.1000000000000001</v>
      </c>
      <c r="AV285" s="4">
        <v>1.1000000000000001</v>
      </c>
      <c r="AW285" s="4">
        <f t="shared" si="24"/>
        <v>5.3630434782608685</v>
      </c>
    </row>
    <row r="286" spans="1:49" x14ac:dyDescent="0.25">
      <c r="A286" t="s">
        <v>1899</v>
      </c>
      <c r="B286" t="s">
        <v>2015</v>
      </c>
      <c r="C286" s="4">
        <v>1.2</v>
      </c>
      <c r="D286" s="4">
        <v>1.2</v>
      </c>
      <c r="E286" s="4">
        <v>4.5999999999999996</v>
      </c>
      <c r="F286" s="4">
        <v>4.5999999999999996</v>
      </c>
      <c r="G286" s="4"/>
      <c r="H286" s="4"/>
      <c r="I286" s="4"/>
      <c r="J286" s="4">
        <v>1.2</v>
      </c>
      <c r="K286" s="4"/>
      <c r="L286" s="4"/>
      <c r="M286" s="4"/>
      <c r="N286" s="4">
        <v>1.2</v>
      </c>
      <c r="O286" s="4">
        <v>1.2</v>
      </c>
      <c r="P286" s="4"/>
      <c r="Q286" s="4">
        <v>1.2</v>
      </c>
      <c r="R286" s="4">
        <v>5.8</v>
      </c>
      <c r="S286" s="4">
        <v>18.5</v>
      </c>
      <c r="T286" s="4">
        <v>30</v>
      </c>
      <c r="U286" s="4">
        <v>32.299999999999997</v>
      </c>
      <c r="V286" s="4">
        <v>30</v>
      </c>
      <c r="W286" s="4">
        <v>20.8</v>
      </c>
      <c r="X286" s="4">
        <v>16.100000000000001</v>
      </c>
      <c r="Y286" s="4">
        <v>8.1</v>
      </c>
      <c r="Z286" s="4">
        <v>5.8</v>
      </c>
      <c r="AA286" s="4">
        <v>3.5</v>
      </c>
      <c r="AB286" s="4">
        <v>1.2</v>
      </c>
      <c r="AC286" s="4"/>
      <c r="AD286" s="4">
        <v>3.5</v>
      </c>
      <c r="AE286" s="4"/>
      <c r="AF286" s="4"/>
      <c r="AG286" s="4"/>
      <c r="AH286" s="4">
        <v>1.2</v>
      </c>
      <c r="AI286" s="4">
        <v>1.2</v>
      </c>
      <c r="AJ286" s="4">
        <v>1.2</v>
      </c>
      <c r="AK286" s="4">
        <v>9.1999999999999993</v>
      </c>
      <c r="AL286" s="4">
        <v>15</v>
      </c>
      <c r="AM286" s="4">
        <v>17.3</v>
      </c>
      <c r="AN286" s="4">
        <v>12.7</v>
      </c>
      <c r="AO286" s="4">
        <v>8.1</v>
      </c>
      <c r="AP286" s="4">
        <v>6.9</v>
      </c>
      <c r="AQ286" s="4">
        <v>4.5999999999999996</v>
      </c>
      <c r="AR286" s="4">
        <v>2.2999999999999998</v>
      </c>
      <c r="AS286" s="4">
        <v>2.2999999999999998</v>
      </c>
      <c r="AT286" s="4">
        <v>1.2</v>
      </c>
      <c r="AU286" s="4">
        <v>1.2</v>
      </c>
      <c r="AV286" s="4">
        <v>1.2</v>
      </c>
      <c r="AW286" s="4">
        <f t="shared" si="24"/>
        <v>6.0347826086956511</v>
      </c>
    </row>
    <row r="287" spans="1:49" x14ac:dyDescent="0.25">
      <c r="A287" t="s">
        <v>1900</v>
      </c>
      <c r="B287" t="s">
        <v>2041</v>
      </c>
      <c r="C287" s="4"/>
      <c r="D287" s="4">
        <v>6.1</v>
      </c>
      <c r="E287" s="4">
        <v>6.9</v>
      </c>
      <c r="F287" s="4">
        <v>3.8</v>
      </c>
      <c r="G287" s="4"/>
      <c r="H287" s="4">
        <v>1.5</v>
      </c>
      <c r="I287" s="4"/>
      <c r="J287" s="4"/>
      <c r="K287" s="4"/>
      <c r="L287" s="4"/>
      <c r="M287" s="4"/>
      <c r="N287" s="4"/>
      <c r="O287" s="4">
        <v>0.8</v>
      </c>
      <c r="P287" s="4"/>
      <c r="Q287" s="4">
        <v>1.5</v>
      </c>
      <c r="R287" s="4"/>
      <c r="S287" s="4"/>
      <c r="T287" s="4">
        <v>1.5</v>
      </c>
      <c r="U287" s="4">
        <v>4.5999999999999996</v>
      </c>
      <c r="V287" s="4">
        <v>2.2999999999999998</v>
      </c>
      <c r="W287" s="4">
        <v>22.2</v>
      </c>
      <c r="X287" s="4">
        <v>21.5</v>
      </c>
      <c r="Y287" s="4">
        <v>49.1</v>
      </c>
      <c r="Z287" s="4">
        <v>25.3</v>
      </c>
      <c r="AA287" s="4">
        <v>14.6</v>
      </c>
      <c r="AB287" s="4">
        <v>1.5</v>
      </c>
      <c r="AC287" s="4">
        <v>0.8</v>
      </c>
      <c r="AD287" s="4">
        <v>0.8</v>
      </c>
      <c r="AE287" s="4"/>
      <c r="AF287" s="4">
        <v>0.8</v>
      </c>
      <c r="AG287" s="4"/>
      <c r="AH287" s="4"/>
      <c r="AI287" s="4">
        <v>0.8</v>
      </c>
      <c r="AJ287" s="4">
        <v>2.2999999999999998</v>
      </c>
      <c r="AK287" s="4">
        <v>3.1</v>
      </c>
      <c r="AL287" s="4">
        <v>4.5999999999999996</v>
      </c>
      <c r="AM287" s="4">
        <v>2.2999999999999998</v>
      </c>
      <c r="AN287" s="4">
        <v>7.7</v>
      </c>
      <c r="AO287" s="4">
        <v>4.5999999999999996</v>
      </c>
      <c r="AP287" s="4">
        <v>6.9</v>
      </c>
      <c r="AQ287" s="4">
        <v>1.5</v>
      </c>
      <c r="AR287" s="4">
        <v>3.8</v>
      </c>
      <c r="AS287" s="4">
        <v>3.1</v>
      </c>
      <c r="AT287" s="4">
        <v>1.5</v>
      </c>
      <c r="AU287" s="4"/>
      <c r="AV287" s="4"/>
      <c r="AW287" s="4">
        <f t="shared" si="24"/>
        <v>4.5173913043478278</v>
      </c>
    </row>
    <row r="288" spans="1:49" x14ac:dyDescent="0.25">
      <c r="A288" t="s">
        <v>1901</v>
      </c>
      <c r="B288" t="s">
        <v>2032</v>
      </c>
      <c r="C288" s="4"/>
      <c r="D288" s="4">
        <v>3.9</v>
      </c>
      <c r="E288" s="4">
        <v>2.2000000000000002</v>
      </c>
      <c r="F288" s="4">
        <v>6.7</v>
      </c>
      <c r="G288" s="4">
        <v>2.2000000000000002</v>
      </c>
      <c r="H288" s="4">
        <v>1.1000000000000001</v>
      </c>
      <c r="I288" s="4"/>
      <c r="J288" s="4"/>
      <c r="K288" s="4">
        <v>0.6</v>
      </c>
      <c r="L288" s="4"/>
      <c r="M288" s="4"/>
      <c r="N288" s="4"/>
      <c r="O288" s="4"/>
      <c r="P288" s="4">
        <v>0.6</v>
      </c>
      <c r="Q288" s="4">
        <v>0.6</v>
      </c>
      <c r="R288" s="4"/>
      <c r="S288" s="4">
        <v>1.7</v>
      </c>
      <c r="T288" s="4">
        <v>2.8</v>
      </c>
      <c r="U288" s="4">
        <v>12.3</v>
      </c>
      <c r="V288" s="4">
        <v>13.4</v>
      </c>
      <c r="W288" s="4">
        <v>21.7</v>
      </c>
      <c r="X288" s="4">
        <v>20.6</v>
      </c>
      <c r="Y288" s="4">
        <v>27.3</v>
      </c>
      <c r="Z288" s="4">
        <v>15.6</v>
      </c>
      <c r="AA288" s="4">
        <v>4.5</v>
      </c>
      <c r="AB288" s="4">
        <v>6.1</v>
      </c>
      <c r="AC288" s="4">
        <v>2.2000000000000002</v>
      </c>
      <c r="AD288" s="4">
        <v>2.2000000000000002</v>
      </c>
      <c r="AE288" s="4">
        <v>3.9</v>
      </c>
      <c r="AF288" s="4">
        <v>2.2000000000000002</v>
      </c>
      <c r="AG288" s="4"/>
      <c r="AH288" s="4"/>
      <c r="AI288" s="4">
        <v>2.2000000000000002</v>
      </c>
      <c r="AJ288" s="4">
        <v>3.9</v>
      </c>
      <c r="AK288" s="4">
        <v>8.4</v>
      </c>
      <c r="AL288" s="4">
        <v>11.7</v>
      </c>
      <c r="AM288" s="4">
        <v>9.5</v>
      </c>
      <c r="AN288" s="4">
        <v>5.6</v>
      </c>
      <c r="AO288" s="4">
        <v>2.2000000000000002</v>
      </c>
      <c r="AP288" s="4">
        <v>1.7</v>
      </c>
      <c r="AQ288" s="4">
        <v>1.1000000000000001</v>
      </c>
      <c r="AR288" s="4">
        <v>1.7</v>
      </c>
      <c r="AS288" s="4">
        <v>1.1000000000000001</v>
      </c>
      <c r="AT288" s="4">
        <v>0.6</v>
      </c>
      <c r="AU288" s="4"/>
      <c r="AV288" s="4">
        <v>1.1000000000000001</v>
      </c>
      <c r="AW288" s="4">
        <f t="shared" si="24"/>
        <v>4.4608695652173891</v>
      </c>
    </row>
    <row r="289" spans="1:49" x14ac:dyDescent="0.25">
      <c r="A289" t="s">
        <v>1902</v>
      </c>
      <c r="B289" t="s">
        <v>2040</v>
      </c>
      <c r="C289" s="4"/>
      <c r="D289" s="4">
        <v>1</v>
      </c>
      <c r="E289" s="4">
        <v>1</v>
      </c>
      <c r="F289" s="4"/>
      <c r="G289" s="4"/>
      <c r="H289" s="4"/>
      <c r="I289" s="4"/>
      <c r="J289" s="4"/>
      <c r="K289" s="4"/>
      <c r="L289" s="4"/>
      <c r="M289" s="4"/>
      <c r="N289" s="4">
        <v>1</v>
      </c>
      <c r="O289" s="4"/>
      <c r="P289" s="4"/>
      <c r="Q289" s="4">
        <v>1</v>
      </c>
      <c r="R289" s="4">
        <v>2</v>
      </c>
      <c r="S289" s="4">
        <v>3</v>
      </c>
      <c r="T289" s="4">
        <v>7</v>
      </c>
      <c r="U289" s="4">
        <v>30.1</v>
      </c>
      <c r="V289" s="4">
        <v>34.1</v>
      </c>
      <c r="W289" s="4">
        <v>14</v>
      </c>
      <c r="X289" s="4">
        <v>8</v>
      </c>
      <c r="Y289" s="4">
        <v>13</v>
      </c>
      <c r="Z289" s="4">
        <v>15</v>
      </c>
      <c r="AA289" s="4">
        <v>6</v>
      </c>
      <c r="AB289" s="4">
        <v>4</v>
      </c>
      <c r="AC289" s="4">
        <v>2</v>
      </c>
      <c r="AD289" s="4">
        <v>4</v>
      </c>
      <c r="AE289" s="4">
        <v>2</v>
      </c>
      <c r="AF289" s="4">
        <v>3</v>
      </c>
      <c r="AG289" s="4">
        <v>1</v>
      </c>
      <c r="AH289" s="4">
        <v>1</v>
      </c>
      <c r="AI289" s="4">
        <v>4</v>
      </c>
      <c r="AJ289" s="4">
        <v>7</v>
      </c>
      <c r="AK289" s="4">
        <v>5</v>
      </c>
      <c r="AL289" s="4">
        <v>8</v>
      </c>
      <c r="AM289" s="4">
        <v>3</v>
      </c>
      <c r="AN289" s="4">
        <v>4</v>
      </c>
      <c r="AO289" s="4">
        <v>3</v>
      </c>
      <c r="AP289" s="4">
        <v>1</v>
      </c>
      <c r="AQ289" s="4">
        <v>2</v>
      </c>
      <c r="AR289" s="4">
        <v>1</v>
      </c>
      <c r="AS289" s="4"/>
      <c r="AT289" s="4"/>
      <c r="AU289" s="4">
        <v>1</v>
      </c>
      <c r="AV289" s="4">
        <v>1</v>
      </c>
      <c r="AW289" s="4">
        <f t="shared" ref="AW289:AW304" si="25">SUM(C289:AV289)/46</f>
        <v>4.2</v>
      </c>
    </row>
    <row r="290" spans="1:49" x14ac:dyDescent="0.25">
      <c r="A290" t="s">
        <v>1903</v>
      </c>
      <c r="B290" t="s">
        <v>1809</v>
      </c>
      <c r="C290" s="4">
        <v>7.9</v>
      </c>
      <c r="D290" s="4">
        <v>17.8</v>
      </c>
      <c r="E290" s="4">
        <v>11.4</v>
      </c>
      <c r="F290" s="4">
        <v>1.5</v>
      </c>
      <c r="G290" s="4">
        <v>2.5</v>
      </c>
      <c r="H290" s="4">
        <v>0.5</v>
      </c>
      <c r="I290" s="4">
        <v>0.5</v>
      </c>
      <c r="J290" s="4">
        <v>0.5</v>
      </c>
      <c r="K290" s="4">
        <v>0.5</v>
      </c>
      <c r="L290" s="4">
        <v>0.5</v>
      </c>
      <c r="M290" s="4"/>
      <c r="N290" s="4"/>
      <c r="O290" s="4">
        <v>0.5</v>
      </c>
      <c r="P290" s="4"/>
      <c r="Q290" s="4">
        <v>0.5</v>
      </c>
      <c r="R290" s="4">
        <v>0.5</v>
      </c>
      <c r="S290" s="4">
        <v>2.5</v>
      </c>
      <c r="T290" s="4">
        <v>5.4</v>
      </c>
      <c r="U290" s="4">
        <v>5.9</v>
      </c>
      <c r="V290" s="4">
        <v>7.4</v>
      </c>
      <c r="W290" s="4">
        <v>4</v>
      </c>
      <c r="X290" s="4">
        <v>7.4</v>
      </c>
      <c r="Y290" s="4">
        <v>8.4</v>
      </c>
      <c r="Z290" s="4">
        <v>6.4</v>
      </c>
      <c r="AA290" s="4">
        <v>3.5</v>
      </c>
      <c r="AB290" s="4">
        <v>3</v>
      </c>
      <c r="AC290" s="4">
        <v>2</v>
      </c>
      <c r="AD290" s="4">
        <v>1</v>
      </c>
      <c r="AE290" s="4">
        <v>1</v>
      </c>
      <c r="AF290" s="4">
        <v>2</v>
      </c>
      <c r="AG290" s="4">
        <v>2</v>
      </c>
      <c r="AH290" s="4">
        <v>3</v>
      </c>
      <c r="AI290" s="4">
        <v>12.9</v>
      </c>
      <c r="AJ290" s="4">
        <v>12.4</v>
      </c>
      <c r="AK290" s="4">
        <v>14.9</v>
      </c>
      <c r="AL290" s="4">
        <v>14.9</v>
      </c>
      <c r="AM290" s="4">
        <v>10.4</v>
      </c>
      <c r="AN290" s="4">
        <v>3.5</v>
      </c>
      <c r="AO290" s="4">
        <v>3.5</v>
      </c>
      <c r="AP290" s="4">
        <v>0.5</v>
      </c>
      <c r="AQ290" s="4">
        <v>1</v>
      </c>
      <c r="AR290" s="4">
        <v>1</v>
      </c>
      <c r="AS290" s="4">
        <v>1</v>
      </c>
      <c r="AT290" s="4">
        <v>1</v>
      </c>
      <c r="AU290" s="4"/>
      <c r="AV290" s="4">
        <v>0.5</v>
      </c>
      <c r="AW290" s="4">
        <f t="shared" si="25"/>
        <v>4.0760869565217401</v>
      </c>
    </row>
    <row r="291" spans="1:49" x14ac:dyDescent="0.25">
      <c r="A291" t="s">
        <v>1904</v>
      </c>
      <c r="B291" t="s">
        <v>2038</v>
      </c>
      <c r="C291" s="4"/>
      <c r="D291" s="4"/>
      <c r="E291" s="4"/>
      <c r="F291" s="4">
        <v>0.7</v>
      </c>
      <c r="G291" s="4">
        <v>2.9</v>
      </c>
      <c r="H291" s="4">
        <v>0.7</v>
      </c>
      <c r="I291" s="4"/>
      <c r="J291" s="4">
        <v>0.7</v>
      </c>
      <c r="K291" s="4"/>
      <c r="L291" s="4"/>
      <c r="M291" s="4"/>
      <c r="N291" s="4">
        <v>0.7</v>
      </c>
      <c r="O291" s="4"/>
      <c r="P291" s="4">
        <v>0.7</v>
      </c>
      <c r="Q291" s="4"/>
      <c r="R291" s="4">
        <v>0.7</v>
      </c>
      <c r="S291" s="4"/>
      <c r="T291" s="4">
        <v>4.3</v>
      </c>
      <c r="U291" s="4">
        <v>10.8</v>
      </c>
      <c r="V291" s="4">
        <v>27.3</v>
      </c>
      <c r="W291" s="4">
        <v>30.8</v>
      </c>
      <c r="X291" s="4">
        <v>24.4</v>
      </c>
      <c r="Y291" s="4">
        <v>18.7</v>
      </c>
      <c r="Z291" s="4">
        <v>12.2</v>
      </c>
      <c r="AA291" s="4">
        <v>2.2000000000000002</v>
      </c>
      <c r="AB291" s="4">
        <v>2.2000000000000002</v>
      </c>
      <c r="AC291" s="4">
        <v>1.4</v>
      </c>
      <c r="AD291" s="4">
        <v>0.7</v>
      </c>
      <c r="AE291" s="4"/>
      <c r="AF291" s="4"/>
      <c r="AG291" s="4"/>
      <c r="AH291" s="4"/>
      <c r="AI291" s="4">
        <v>2.2000000000000002</v>
      </c>
      <c r="AJ291" s="4">
        <v>3.6</v>
      </c>
      <c r="AK291" s="4">
        <v>12.9</v>
      </c>
      <c r="AL291" s="4">
        <v>13.6</v>
      </c>
      <c r="AM291" s="4">
        <v>5.7</v>
      </c>
      <c r="AN291" s="4">
        <v>5.7</v>
      </c>
      <c r="AO291" s="4">
        <v>2.2000000000000002</v>
      </c>
      <c r="AP291" s="4">
        <v>2.9</v>
      </c>
      <c r="AQ291" s="4">
        <v>0.7</v>
      </c>
      <c r="AR291" s="4"/>
      <c r="AS291" s="4">
        <v>0.7</v>
      </c>
      <c r="AT291" s="4"/>
      <c r="AU291" s="4">
        <v>0.7</v>
      </c>
      <c r="AV291" s="4"/>
      <c r="AW291" s="4">
        <f t="shared" si="25"/>
        <v>4.1956521739130412</v>
      </c>
    </row>
    <row r="292" spans="1:49" x14ac:dyDescent="0.25">
      <c r="A292" t="s">
        <v>1905</v>
      </c>
      <c r="B292" t="s">
        <v>1809</v>
      </c>
      <c r="C292" s="4">
        <v>1.5</v>
      </c>
      <c r="D292" s="4">
        <v>3.7</v>
      </c>
      <c r="E292" s="4">
        <v>6</v>
      </c>
      <c r="F292" s="4">
        <v>5</v>
      </c>
      <c r="G292" s="4">
        <v>0.6</v>
      </c>
      <c r="H292" s="4">
        <v>1.1000000000000001</v>
      </c>
      <c r="I292" s="4">
        <v>0.4</v>
      </c>
      <c r="J292" s="4"/>
      <c r="K292" s="4">
        <v>0.4</v>
      </c>
      <c r="L292" s="4">
        <v>0.2</v>
      </c>
      <c r="M292" s="4"/>
      <c r="N292" s="4"/>
      <c r="O292" s="4"/>
      <c r="P292" s="4"/>
      <c r="Q292" s="4">
        <v>0.2</v>
      </c>
      <c r="R292" s="4">
        <v>4.7</v>
      </c>
      <c r="S292" s="4">
        <v>16.8</v>
      </c>
      <c r="T292" s="4">
        <v>34.1</v>
      </c>
      <c r="U292" s="4">
        <v>50.1</v>
      </c>
      <c r="V292" s="4">
        <v>33</v>
      </c>
      <c r="W292" s="4">
        <v>16.8</v>
      </c>
      <c r="X292" s="4">
        <v>14.7</v>
      </c>
      <c r="Y292" s="4">
        <v>8.1999999999999993</v>
      </c>
      <c r="Z292" s="4">
        <v>5.2</v>
      </c>
      <c r="AA292" s="4">
        <v>4.7</v>
      </c>
      <c r="AB292" s="4">
        <v>3.2</v>
      </c>
      <c r="AC292" s="4">
        <v>1.7</v>
      </c>
      <c r="AD292" s="4">
        <v>1.5</v>
      </c>
      <c r="AE292" s="4">
        <v>1.9</v>
      </c>
      <c r="AF292" s="4">
        <v>0.6</v>
      </c>
      <c r="AG292" s="4">
        <v>0.9</v>
      </c>
      <c r="AH292" s="4">
        <v>0.2</v>
      </c>
      <c r="AI292" s="4">
        <v>2.6</v>
      </c>
      <c r="AJ292" s="4">
        <v>3</v>
      </c>
      <c r="AK292" s="4">
        <v>12.1</v>
      </c>
      <c r="AL292" s="4">
        <v>14.2</v>
      </c>
      <c r="AM292" s="4">
        <v>13.4</v>
      </c>
      <c r="AN292" s="4">
        <v>5.8</v>
      </c>
      <c r="AO292" s="4">
        <v>3.7</v>
      </c>
      <c r="AP292" s="4">
        <v>2.2000000000000002</v>
      </c>
      <c r="AQ292" s="4">
        <v>1.9</v>
      </c>
      <c r="AR292" s="4">
        <v>3.5</v>
      </c>
      <c r="AS292" s="4">
        <v>1.3</v>
      </c>
      <c r="AT292" s="4">
        <v>0.9</v>
      </c>
      <c r="AU292" s="4">
        <v>0.9</v>
      </c>
      <c r="AV292" s="4">
        <v>0.9</v>
      </c>
      <c r="AW292" s="4">
        <f t="shared" si="25"/>
        <v>6.1695652173913</v>
      </c>
    </row>
    <row r="293" spans="1:49" x14ac:dyDescent="0.25">
      <c r="A293" t="s">
        <v>1906</v>
      </c>
      <c r="B293" t="s">
        <v>2032</v>
      </c>
      <c r="C293" s="4">
        <v>1.8</v>
      </c>
      <c r="D293" s="4">
        <v>6.6</v>
      </c>
      <c r="E293" s="4">
        <v>6.2</v>
      </c>
      <c r="F293" s="4">
        <v>2.8</v>
      </c>
      <c r="G293" s="4">
        <v>1.3</v>
      </c>
      <c r="H293" s="4">
        <v>0.2</v>
      </c>
      <c r="I293" s="4">
        <v>0.2</v>
      </c>
      <c r="J293" s="4">
        <v>0.5</v>
      </c>
      <c r="K293" s="4">
        <v>0.5</v>
      </c>
      <c r="L293" s="4">
        <v>0.5</v>
      </c>
      <c r="M293" s="4">
        <v>0.1</v>
      </c>
      <c r="N293" s="4">
        <v>0.1</v>
      </c>
      <c r="O293" s="4">
        <v>0.2</v>
      </c>
      <c r="P293" s="4">
        <v>0.5</v>
      </c>
      <c r="Q293" s="4">
        <v>0.6</v>
      </c>
      <c r="R293" s="4">
        <v>0.7</v>
      </c>
      <c r="S293" s="4">
        <v>5.9</v>
      </c>
      <c r="T293" s="4">
        <v>14</v>
      </c>
      <c r="U293" s="4">
        <v>27.7</v>
      </c>
      <c r="V293" s="4">
        <v>29.5</v>
      </c>
      <c r="W293" s="4">
        <v>25.2</v>
      </c>
      <c r="X293" s="4">
        <v>18.399999999999999</v>
      </c>
      <c r="Y293" s="4">
        <v>12.8</v>
      </c>
      <c r="Z293" s="4">
        <v>7</v>
      </c>
      <c r="AA293" s="4">
        <v>3.4</v>
      </c>
      <c r="AB293" s="4">
        <v>1</v>
      </c>
      <c r="AC293" s="4">
        <v>2.2000000000000002</v>
      </c>
      <c r="AD293" s="4">
        <v>2.1</v>
      </c>
      <c r="AE293" s="4">
        <v>1.2</v>
      </c>
      <c r="AF293" s="4">
        <v>1</v>
      </c>
      <c r="AG293" s="4">
        <v>1.6</v>
      </c>
      <c r="AH293" s="4">
        <v>1.2</v>
      </c>
      <c r="AI293" s="4">
        <v>2.2000000000000002</v>
      </c>
      <c r="AJ293" s="4">
        <v>4.3</v>
      </c>
      <c r="AK293" s="4">
        <v>11.2</v>
      </c>
      <c r="AL293" s="4">
        <v>15.6</v>
      </c>
      <c r="AM293" s="4">
        <v>11.8</v>
      </c>
      <c r="AN293" s="4">
        <v>8.4</v>
      </c>
      <c r="AO293" s="4">
        <v>4.5</v>
      </c>
      <c r="AP293" s="4">
        <v>2.8</v>
      </c>
      <c r="AQ293" s="4">
        <v>1.7</v>
      </c>
      <c r="AR293" s="4">
        <v>1.6</v>
      </c>
      <c r="AS293" s="4">
        <v>1.1000000000000001</v>
      </c>
      <c r="AT293" s="4">
        <v>0.7</v>
      </c>
      <c r="AU293" s="4">
        <v>0.4</v>
      </c>
      <c r="AV293" s="4">
        <v>0.4</v>
      </c>
      <c r="AW293" s="4">
        <f t="shared" si="25"/>
        <v>5.2978260869565208</v>
      </c>
    </row>
    <row r="294" spans="1:49" x14ac:dyDescent="0.25">
      <c r="A294" t="s">
        <v>1907</v>
      </c>
      <c r="B294" t="s">
        <v>2007</v>
      </c>
      <c r="C294" s="4">
        <v>0.3</v>
      </c>
      <c r="D294" s="4">
        <v>1.8</v>
      </c>
      <c r="E294" s="4">
        <v>6.2</v>
      </c>
      <c r="F294" s="4">
        <v>7.7</v>
      </c>
      <c r="G294" s="4">
        <v>1.3</v>
      </c>
      <c r="H294" s="4"/>
      <c r="I294" s="4">
        <v>1.3</v>
      </c>
      <c r="J294" s="4">
        <v>0.3</v>
      </c>
      <c r="K294" s="4">
        <v>0.5</v>
      </c>
      <c r="L294" s="4"/>
      <c r="M294" s="4">
        <v>0.3</v>
      </c>
      <c r="N294" s="4">
        <v>0.3</v>
      </c>
      <c r="O294" s="4"/>
      <c r="P294" s="4">
        <v>0.3</v>
      </c>
      <c r="Q294" s="4">
        <v>0.3</v>
      </c>
      <c r="R294" s="4">
        <v>2.2999999999999998</v>
      </c>
      <c r="S294" s="4">
        <v>19</v>
      </c>
      <c r="T294" s="4">
        <v>52.1</v>
      </c>
      <c r="U294" s="4">
        <v>66.2</v>
      </c>
      <c r="V294" s="4">
        <v>34.4</v>
      </c>
      <c r="W294" s="4">
        <v>16.2</v>
      </c>
      <c r="X294" s="4">
        <v>4.5999999999999996</v>
      </c>
      <c r="Y294" s="4">
        <v>4.9000000000000004</v>
      </c>
      <c r="Z294" s="4">
        <v>4.5999999999999996</v>
      </c>
      <c r="AA294" s="4">
        <v>2.6</v>
      </c>
      <c r="AB294" s="4">
        <v>2.2999999999999998</v>
      </c>
      <c r="AC294" s="4">
        <v>0.5</v>
      </c>
      <c r="AD294" s="4">
        <v>0.8</v>
      </c>
      <c r="AE294" s="4">
        <v>0.5</v>
      </c>
      <c r="AF294" s="4">
        <v>0.3</v>
      </c>
      <c r="AG294" s="4"/>
      <c r="AH294" s="4">
        <v>0.3</v>
      </c>
      <c r="AI294" s="4">
        <v>0.5</v>
      </c>
      <c r="AJ294" s="4">
        <v>4.4000000000000004</v>
      </c>
      <c r="AK294" s="4">
        <v>19.3</v>
      </c>
      <c r="AL294" s="4">
        <v>19.8</v>
      </c>
      <c r="AM294" s="4">
        <v>13.9</v>
      </c>
      <c r="AN294" s="4">
        <v>10</v>
      </c>
      <c r="AO294" s="4">
        <v>3.3</v>
      </c>
      <c r="AP294" s="4">
        <v>1.5</v>
      </c>
      <c r="AQ294" s="4">
        <v>2.2999999999999998</v>
      </c>
      <c r="AR294" s="4">
        <v>0.3</v>
      </c>
      <c r="AS294" s="4">
        <v>0.3</v>
      </c>
      <c r="AT294" s="4">
        <v>0.3</v>
      </c>
      <c r="AU294" s="4">
        <v>0.3</v>
      </c>
      <c r="AV294" s="4">
        <v>1.3</v>
      </c>
      <c r="AW294" s="4">
        <f t="shared" si="25"/>
        <v>6.7326086956521758</v>
      </c>
    </row>
    <row r="295" spans="1:49" x14ac:dyDescent="0.25">
      <c r="A295" t="s">
        <v>1908</v>
      </c>
      <c r="B295" t="s">
        <v>2041</v>
      </c>
      <c r="C295" s="4"/>
      <c r="D295" s="4">
        <v>0.9</v>
      </c>
      <c r="E295" s="4">
        <v>2.6</v>
      </c>
      <c r="F295" s="4">
        <v>2.6</v>
      </c>
      <c r="G295" s="4"/>
      <c r="H295" s="4"/>
      <c r="I295" s="4">
        <v>0.9</v>
      </c>
      <c r="J295" s="4"/>
      <c r="K295" s="4"/>
      <c r="L295" s="4"/>
      <c r="M295" s="4"/>
      <c r="N295" s="4"/>
      <c r="O295" s="4"/>
      <c r="P295" s="4"/>
      <c r="Q295" s="4"/>
      <c r="R295" s="4">
        <v>0.9</v>
      </c>
      <c r="S295" s="4">
        <v>4.3</v>
      </c>
      <c r="T295" s="4">
        <v>12.1</v>
      </c>
      <c r="U295" s="4">
        <v>19.100000000000001</v>
      </c>
      <c r="V295" s="4">
        <v>22.5</v>
      </c>
      <c r="W295" s="4">
        <v>20.8</v>
      </c>
      <c r="X295" s="4">
        <v>14.7</v>
      </c>
      <c r="Y295" s="4">
        <v>23.4</v>
      </c>
      <c r="Z295" s="4">
        <v>17.3</v>
      </c>
      <c r="AA295" s="4">
        <v>7.8</v>
      </c>
      <c r="AB295" s="4">
        <v>7.8</v>
      </c>
      <c r="AC295" s="4">
        <v>0.9</v>
      </c>
      <c r="AD295" s="4">
        <v>4.3</v>
      </c>
      <c r="AE295" s="4">
        <v>0.9</v>
      </c>
      <c r="AF295" s="4">
        <v>3.5</v>
      </c>
      <c r="AG295" s="4"/>
      <c r="AH295" s="4"/>
      <c r="AI295" s="4"/>
      <c r="AJ295" s="4">
        <v>2.6</v>
      </c>
      <c r="AK295" s="4">
        <v>12.1</v>
      </c>
      <c r="AL295" s="4">
        <v>6.1</v>
      </c>
      <c r="AM295" s="4">
        <v>7.8</v>
      </c>
      <c r="AN295" s="4">
        <v>1.7</v>
      </c>
      <c r="AO295" s="4">
        <v>2.6</v>
      </c>
      <c r="AP295" s="4">
        <v>3.5</v>
      </c>
      <c r="AQ295" s="4">
        <v>1.7</v>
      </c>
      <c r="AR295" s="4">
        <v>2.6</v>
      </c>
      <c r="AS295" s="4">
        <v>0.9</v>
      </c>
      <c r="AT295" s="4"/>
      <c r="AU295" s="4">
        <v>0.9</v>
      </c>
      <c r="AV295" s="4">
        <v>0.9</v>
      </c>
      <c r="AW295" s="4">
        <f t="shared" si="25"/>
        <v>4.5804347826086964</v>
      </c>
    </row>
    <row r="296" spans="1:49" x14ac:dyDescent="0.25">
      <c r="A296" t="s">
        <v>1909</v>
      </c>
      <c r="B296" t="s">
        <v>2006</v>
      </c>
      <c r="C296" s="4">
        <v>0.3</v>
      </c>
      <c r="D296" s="4">
        <v>1.1000000000000001</v>
      </c>
      <c r="E296" s="4">
        <v>3</v>
      </c>
      <c r="F296" s="4">
        <v>2.2000000000000002</v>
      </c>
      <c r="G296" s="4">
        <v>2.2999999999999998</v>
      </c>
      <c r="H296" s="4">
        <v>0.9</v>
      </c>
      <c r="I296" s="4">
        <v>0.2</v>
      </c>
      <c r="J296" s="4">
        <v>0.2</v>
      </c>
      <c r="K296" s="4">
        <v>0.1</v>
      </c>
      <c r="L296" s="4">
        <v>0.4</v>
      </c>
      <c r="M296" s="4">
        <v>0.1</v>
      </c>
      <c r="N296" s="4"/>
      <c r="O296" s="4">
        <v>0.1</v>
      </c>
      <c r="P296" s="4">
        <v>1.2</v>
      </c>
      <c r="Q296" s="4">
        <v>2.5</v>
      </c>
      <c r="R296" s="4">
        <v>9.4</v>
      </c>
      <c r="S296" s="4">
        <v>16.7</v>
      </c>
      <c r="T296" s="4">
        <v>15.6</v>
      </c>
      <c r="U296" s="4">
        <v>13.3</v>
      </c>
      <c r="V296" s="4">
        <v>8.5</v>
      </c>
      <c r="W296" s="4">
        <v>5.5</v>
      </c>
      <c r="X296" s="4">
        <v>4</v>
      </c>
      <c r="Y296" s="4">
        <v>5.3</v>
      </c>
      <c r="Z296" s="4">
        <v>5</v>
      </c>
      <c r="AA296" s="4">
        <v>4</v>
      </c>
      <c r="AB296" s="4">
        <v>3.2</v>
      </c>
      <c r="AC296" s="4">
        <v>3.5</v>
      </c>
      <c r="AD296" s="4">
        <v>5.2</v>
      </c>
      <c r="AE296" s="4">
        <v>4.0999999999999996</v>
      </c>
      <c r="AF296" s="4">
        <v>2.4</v>
      </c>
      <c r="AG296" s="4">
        <v>3.2</v>
      </c>
      <c r="AH296" s="4">
        <v>2</v>
      </c>
      <c r="AI296" s="4">
        <v>5.2</v>
      </c>
      <c r="AJ296" s="4">
        <v>11.8</v>
      </c>
      <c r="AK296" s="4">
        <v>13.7</v>
      </c>
      <c r="AL296" s="4">
        <v>14.4</v>
      </c>
      <c r="AM296" s="4">
        <v>11.6</v>
      </c>
      <c r="AN296" s="4">
        <v>5.5</v>
      </c>
      <c r="AO296" s="4">
        <v>3.2</v>
      </c>
      <c r="AP296" s="4">
        <v>2.7</v>
      </c>
      <c r="AQ296" s="4">
        <v>1.4</v>
      </c>
      <c r="AR296" s="4">
        <v>1.2</v>
      </c>
      <c r="AS296" s="4">
        <v>0.4</v>
      </c>
      <c r="AT296" s="4">
        <v>0.2</v>
      </c>
      <c r="AU296" s="4">
        <v>0.4</v>
      </c>
      <c r="AV296" s="4">
        <v>0.2</v>
      </c>
      <c r="AW296" s="4">
        <f t="shared" si="25"/>
        <v>4.2913043478260864</v>
      </c>
    </row>
    <row r="297" spans="1:49" x14ac:dyDescent="0.25">
      <c r="A297" t="s">
        <v>1910</v>
      </c>
      <c r="B297" t="s">
        <v>2006</v>
      </c>
      <c r="C297" s="4">
        <v>1.3</v>
      </c>
      <c r="D297" s="4">
        <v>6.5</v>
      </c>
      <c r="E297" s="4">
        <v>8.8000000000000007</v>
      </c>
      <c r="F297" s="4">
        <v>5.8</v>
      </c>
      <c r="G297" s="4">
        <v>2</v>
      </c>
      <c r="H297" s="4">
        <v>0.6</v>
      </c>
      <c r="I297" s="4">
        <v>0.2</v>
      </c>
      <c r="J297" s="4">
        <v>0.2</v>
      </c>
      <c r="K297" s="4">
        <v>0.3</v>
      </c>
      <c r="L297" s="4">
        <v>0.2</v>
      </c>
      <c r="M297" s="4">
        <v>0.2</v>
      </c>
      <c r="N297" s="4">
        <v>0.2</v>
      </c>
      <c r="O297" s="4">
        <v>0.2</v>
      </c>
      <c r="P297" s="4">
        <v>0.1</v>
      </c>
      <c r="Q297" s="4">
        <v>0.2</v>
      </c>
      <c r="R297" s="4">
        <v>0.2</v>
      </c>
      <c r="S297" s="4">
        <v>0.9</v>
      </c>
      <c r="T297" s="4">
        <v>3.1</v>
      </c>
      <c r="U297" s="4">
        <v>7.2</v>
      </c>
      <c r="V297" s="4">
        <v>13.9</v>
      </c>
      <c r="W297" s="4">
        <v>20.399999999999999</v>
      </c>
      <c r="X297" s="4">
        <v>28.7</v>
      </c>
      <c r="Y297" s="4">
        <v>27.6</v>
      </c>
      <c r="Z297" s="4">
        <v>16.3</v>
      </c>
      <c r="AA297" s="4">
        <v>6.6</v>
      </c>
      <c r="AB297" s="4">
        <v>4.2</v>
      </c>
      <c r="AC297" s="4">
        <v>2.2999999999999998</v>
      </c>
      <c r="AD297" s="4">
        <v>1.3</v>
      </c>
      <c r="AE297" s="4">
        <v>1.1000000000000001</v>
      </c>
      <c r="AF297" s="4">
        <v>1.1000000000000001</v>
      </c>
      <c r="AG297" s="4">
        <v>0.4</v>
      </c>
      <c r="AH297" s="4">
        <v>1.2</v>
      </c>
      <c r="AI297" s="4">
        <v>2.5</v>
      </c>
      <c r="AJ297" s="4">
        <v>5.6</v>
      </c>
      <c r="AK297" s="4">
        <v>11.3</v>
      </c>
      <c r="AL297" s="4">
        <v>16.5</v>
      </c>
      <c r="AM297" s="4">
        <v>15.5</v>
      </c>
      <c r="AN297" s="4">
        <v>7.3</v>
      </c>
      <c r="AO297" s="4">
        <v>5.2</v>
      </c>
      <c r="AP297" s="4">
        <v>4.2</v>
      </c>
      <c r="AQ297" s="4">
        <v>2.2999999999999998</v>
      </c>
      <c r="AR297" s="4">
        <v>1.5</v>
      </c>
      <c r="AS297" s="4">
        <v>1.7</v>
      </c>
      <c r="AT297" s="4">
        <v>0.9</v>
      </c>
      <c r="AU297" s="4">
        <v>0.5</v>
      </c>
      <c r="AV297" s="4">
        <v>0.9</v>
      </c>
      <c r="AW297" s="4">
        <f t="shared" si="25"/>
        <v>5.2</v>
      </c>
    </row>
    <row r="298" spans="1:49" x14ac:dyDescent="0.25">
      <c r="A298" t="s">
        <v>1911</v>
      </c>
      <c r="B298" t="s">
        <v>2031</v>
      </c>
      <c r="C298" s="4">
        <v>4.5</v>
      </c>
      <c r="D298" s="4">
        <v>14.4</v>
      </c>
      <c r="E298" s="4">
        <v>11.7</v>
      </c>
      <c r="F298" s="4">
        <v>4.0999999999999996</v>
      </c>
      <c r="G298" s="4">
        <v>1.4</v>
      </c>
      <c r="H298" s="4"/>
      <c r="I298" s="4"/>
      <c r="J298" s="4">
        <v>0.5</v>
      </c>
      <c r="K298" s="4"/>
      <c r="L298" s="4">
        <v>0.5</v>
      </c>
      <c r="M298" s="4">
        <v>0.5</v>
      </c>
      <c r="N298" s="4"/>
      <c r="O298" s="4"/>
      <c r="P298" s="4"/>
      <c r="Q298" s="4"/>
      <c r="R298" s="4">
        <v>0.9</v>
      </c>
      <c r="S298" s="4">
        <v>3.6</v>
      </c>
      <c r="T298" s="4">
        <v>20.7</v>
      </c>
      <c r="U298" s="4">
        <v>32</v>
      </c>
      <c r="V298" s="4">
        <v>23</v>
      </c>
      <c r="W298" s="4">
        <v>14.4</v>
      </c>
      <c r="X298" s="4">
        <v>5.4</v>
      </c>
      <c r="Y298" s="4">
        <v>14.9</v>
      </c>
      <c r="Z298" s="4">
        <v>7.7</v>
      </c>
      <c r="AA298" s="4">
        <v>3.6</v>
      </c>
      <c r="AB298" s="4">
        <v>1.8</v>
      </c>
      <c r="AC298" s="4">
        <v>1.8</v>
      </c>
      <c r="AD298" s="4">
        <v>2.2999999999999998</v>
      </c>
      <c r="AE298" s="4">
        <v>0.5</v>
      </c>
      <c r="AF298" s="4">
        <v>0.9</v>
      </c>
      <c r="AG298" s="4">
        <v>0.5</v>
      </c>
      <c r="AH298" s="4"/>
      <c r="AI298" s="4">
        <v>0.9</v>
      </c>
      <c r="AJ298" s="4">
        <v>2.7</v>
      </c>
      <c r="AK298" s="4">
        <v>6.3</v>
      </c>
      <c r="AL298" s="4">
        <v>12.6</v>
      </c>
      <c r="AM298" s="4">
        <v>6.8</v>
      </c>
      <c r="AN298" s="4">
        <v>15.8</v>
      </c>
      <c r="AO298" s="4">
        <v>7.7</v>
      </c>
      <c r="AP298" s="4">
        <v>6.3</v>
      </c>
      <c r="AQ298" s="4">
        <v>1.4</v>
      </c>
      <c r="AR298" s="4">
        <v>0.5</v>
      </c>
      <c r="AS298" s="4"/>
      <c r="AT298" s="4">
        <v>0.5</v>
      </c>
      <c r="AU298" s="4"/>
      <c r="AV298" s="4"/>
      <c r="AW298" s="4">
        <f t="shared" si="25"/>
        <v>5.0673913043478276</v>
      </c>
    </row>
    <row r="299" spans="1:49" x14ac:dyDescent="0.25">
      <c r="A299" t="s">
        <v>1912</v>
      </c>
      <c r="B299" t="s">
        <v>2017</v>
      </c>
      <c r="C299" s="4">
        <v>1</v>
      </c>
      <c r="D299" s="4">
        <v>5.9</v>
      </c>
      <c r="E299" s="4">
        <v>8.8000000000000007</v>
      </c>
      <c r="F299" s="4">
        <v>5.5</v>
      </c>
      <c r="G299" s="4">
        <v>2.2000000000000002</v>
      </c>
      <c r="H299" s="4">
        <v>1</v>
      </c>
      <c r="I299" s="4">
        <v>0.2</v>
      </c>
      <c r="J299" s="4"/>
      <c r="K299" s="4"/>
      <c r="L299" s="4">
        <v>0.4</v>
      </c>
      <c r="M299" s="4"/>
      <c r="N299" s="4"/>
      <c r="O299" s="4"/>
      <c r="P299" s="4"/>
      <c r="Q299" s="4">
        <v>0.4</v>
      </c>
      <c r="R299" s="4">
        <v>0.2</v>
      </c>
      <c r="S299" s="4">
        <v>0.4</v>
      </c>
      <c r="T299" s="4">
        <v>2</v>
      </c>
      <c r="U299" s="4">
        <v>7.3</v>
      </c>
      <c r="V299" s="4">
        <v>14.9</v>
      </c>
      <c r="W299" s="4">
        <v>15.1</v>
      </c>
      <c r="X299" s="4">
        <v>23</v>
      </c>
      <c r="Y299" s="4">
        <v>19.8</v>
      </c>
      <c r="Z299" s="4">
        <v>13.3</v>
      </c>
      <c r="AA299" s="4">
        <v>7.5</v>
      </c>
      <c r="AB299" s="4">
        <v>2.9</v>
      </c>
      <c r="AC299" s="4">
        <v>2.9</v>
      </c>
      <c r="AD299" s="4">
        <v>1.4</v>
      </c>
      <c r="AE299" s="4">
        <v>1</v>
      </c>
      <c r="AF299" s="4">
        <v>0.8</v>
      </c>
      <c r="AG299" s="4">
        <v>0.4</v>
      </c>
      <c r="AH299" s="4">
        <v>2.9</v>
      </c>
      <c r="AI299" s="4">
        <v>11.2</v>
      </c>
      <c r="AJ299" s="4">
        <v>24.1</v>
      </c>
      <c r="AK299" s="4">
        <v>32</v>
      </c>
      <c r="AL299" s="4">
        <v>16.5</v>
      </c>
      <c r="AM299" s="4">
        <v>11.2</v>
      </c>
      <c r="AN299" s="4">
        <v>5.7</v>
      </c>
      <c r="AO299" s="4">
        <v>4.7</v>
      </c>
      <c r="AP299" s="4">
        <v>2</v>
      </c>
      <c r="AQ299" s="4">
        <v>1.8</v>
      </c>
      <c r="AR299" s="4">
        <v>1.6</v>
      </c>
      <c r="AS299" s="4">
        <v>0.6</v>
      </c>
      <c r="AT299" s="4">
        <v>0.6</v>
      </c>
      <c r="AU299" s="4">
        <v>1.2</v>
      </c>
      <c r="AV299" s="4">
        <v>0.8</v>
      </c>
      <c r="AW299" s="4">
        <f t="shared" si="25"/>
        <v>5.5478260869565208</v>
      </c>
    </row>
    <row r="300" spans="1:49" x14ac:dyDescent="0.25">
      <c r="A300" t="s">
        <v>1913</v>
      </c>
      <c r="B300" t="s">
        <v>2014</v>
      </c>
      <c r="C300" s="4">
        <v>0.6</v>
      </c>
      <c r="D300" s="4">
        <v>1.9</v>
      </c>
      <c r="E300" s="4">
        <v>2.6</v>
      </c>
      <c r="F300" s="4">
        <v>2.6</v>
      </c>
      <c r="G300" s="4">
        <v>4.5</v>
      </c>
      <c r="H300" s="4">
        <v>2.6</v>
      </c>
      <c r="I300" s="4">
        <v>1.3</v>
      </c>
      <c r="J300" s="4">
        <v>0.6</v>
      </c>
      <c r="K300" s="4">
        <v>1.3</v>
      </c>
      <c r="L300" s="4"/>
      <c r="M300" s="4"/>
      <c r="N300" s="4"/>
      <c r="O300" s="4"/>
      <c r="P300" s="4">
        <v>1.9</v>
      </c>
      <c r="Q300" s="4">
        <v>1.3</v>
      </c>
      <c r="R300" s="4">
        <v>1.9</v>
      </c>
      <c r="S300" s="4">
        <v>1.9</v>
      </c>
      <c r="T300" s="4">
        <v>11.5</v>
      </c>
      <c r="U300" s="4">
        <v>9.6</v>
      </c>
      <c r="V300" s="4">
        <v>7</v>
      </c>
      <c r="W300" s="4">
        <v>7</v>
      </c>
      <c r="X300" s="4">
        <v>9.6</v>
      </c>
      <c r="Y300" s="4">
        <v>5.8</v>
      </c>
      <c r="Z300" s="4">
        <v>5.0999999999999996</v>
      </c>
      <c r="AA300" s="4">
        <v>3.2</v>
      </c>
      <c r="AB300" s="4">
        <v>1.9</v>
      </c>
      <c r="AC300" s="4">
        <v>1.9</v>
      </c>
      <c r="AD300" s="4">
        <v>1.3</v>
      </c>
      <c r="AE300" s="4"/>
      <c r="AF300" s="4">
        <v>1.3</v>
      </c>
      <c r="AG300" s="4">
        <v>3.2</v>
      </c>
      <c r="AH300" s="4">
        <v>1.9</v>
      </c>
      <c r="AI300" s="4">
        <v>1.3</v>
      </c>
      <c r="AJ300" s="4">
        <v>1.3</v>
      </c>
      <c r="AK300" s="4">
        <v>12.2</v>
      </c>
      <c r="AL300" s="4">
        <v>17.3</v>
      </c>
      <c r="AM300" s="4">
        <v>8.3000000000000007</v>
      </c>
      <c r="AN300" s="4">
        <v>7.7</v>
      </c>
      <c r="AO300" s="4">
        <v>4.5</v>
      </c>
      <c r="AP300" s="4">
        <v>1.9</v>
      </c>
      <c r="AQ300" s="4">
        <v>2.6</v>
      </c>
      <c r="AR300" s="4">
        <v>1.9</v>
      </c>
      <c r="AS300" s="4">
        <v>1.3</v>
      </c>
      <c r="AT300" s="4">
        <v>1.3</v>
      </c>
      <c r="AU300" s="4"/>
      <c r="AV300" s="4"/>
      <c r="AW300" s="4">
        <f t="shared" si="25"/>
        <v>3.4108695652173919</v>
      </c>
    </row>
    <row r="301" spans="1:49" x14ac:dyDescent="0.25">
      <c r="A301" t="s">
        <v>1914</v>
      </c>
      <c r="B301" t="s">
        <v>2016</v>
      </c>
      <c r="C301" s="4"/>
      <c r="D301" s="4">
        <v>1.3</v>
      </c>
      <c r="E301" s="4">
        <v>1.3</v>
      </c>
      <c r="F301" s="4"/>
      <c r="G301" s="4">
        <v>0.6</v>
      </c>
      <c r="H301" s="4">
        <v>1.9</v>
      </c>
      <c r="I301" s="4"/>
      <c r="J301" s="4"/>
      <c r="K301" s="4"/>
      <c r="L301" s="4"/>
      <c r="M301" s="4"/>
      <c r="N301" s="4"/>
      <c r="O301" s="4"/>
      <c r="P301" s="4"/>
      <c r="Q301" s="4">
        <v>1.3</v>
      </c>
      <c r="R301" s="4">
        <v>2.6</v>
      </c>
      <c r="S301" s="4">
        <v>11.6</v>
      </c>
      <c r="T301" s="4">
        <v>34.700000000000003</v>
      </c>
      <c r="U301" s="4">
        <v>36</v>
      </c>
      <c r="V301" s="4">
        <v>18</v>
      </c>
      <c r="W301" s="4">
        <v>9</v>
      </c>
      <c r="X301" s="4">
        <v>7.1</v>
      </c>
      <c r="Y301" s="4">
        <v>3.9</v>
      </c>
      <c r="Z301" s="4">
        <v>1.9</v>
      </c>
      <c r="AA301" s="4"/>
      <c r="AB301" s="4">
        <v>1.3</v>
      </c>
      <c r="AC301" s="4">
        <v>4.5</v>
      </c>
      <c r="AD301" s="4"/>
      <c r="AE301" s="4"/>
      <c r="AF301" s="4">
        <v>0.6</v>
      </c>
      <c r="AG301" s="4"/>
      <c r="AH301" s="4">
        <v>0.6</v>
      </c>
      <c r="AI301" s="4">
        <v>1.3</v>
      </c>
      <c r="AJ301" s="4">
        <v>1.9</v>
      </c>
      <c r="AK301" s="4">
        <v>5.0999999999999996</v>
      </c>
      <c r="AL301" s="4">
        <v>2.6</v>
      </c>
      <c r="AM301" s="4">
        <v>5.8</v>
      </c>
      <c r="AN301" s="4">
        <v>8.4</v>
      </c>
      <c r="AO301" s="4">
        <v>1.3</v>
      </c>
      <c r="AP301" s="4">
        <v>2.6</v>
      </c>
      <c r="AQ301" s="4">
        <v>3.2</v>
      </c>
      <c r="AR301" s="4"/>
      <c r="AS301" s="4">
        <v>1.3</v>
      </c>
      <c r="AT301" s="4"/>
      <c r="AU301" s="4">
        <v>1.9</v>
      </c>
      <c r="AV301" s="4"/>
      <c r="AW301" s="4">
        <f t="shared" si="25"/>
        <v>3.7739130434782622</v>
      </c>
    </row>
    <row r="302" spans="1:49" x14ac:dyDescent="0.25">
      <c r="A302" t="s">
        <v>1915</v>
      </c>
      <c r="B302" t="s">
        <v>2015</v>
      </c>
      <c r="C302" s="4"/>
      <c r="D302" s="4">
        <v>0.5</v>
      </c>
      <c r="E302" s="4"/>
      <c r="F302" s="4">
        <v>1</v>
      </c>
      <c r="G302" s="4">
        <v>1</v>
      </c>
      <c r="H302" s="4"/>
      <c r="I302" s="4">
        <v>0.5</v>
      </c>
      <c r="J302" s="4"/>
      <c r="K302" s="4"/>
      <c r="L302" s="4"/>
      <c r="M302" s="4"/>
      <c r="N302" s="4"/>
      <c r="O302" s="4"/>
      <c r="P302" s="4"/>
      <c r="Q302" s="4">
        <v>0.5</v>
      </c>
      <c r="R302" s="4"/>
      <c r="S302" s="4">
        <v>0.5</v>
      </c>
      <c r="T302" s="4">
        <v>2.9</v>
      </c>
      <c r="U302" s="4">
        <v>17.5</v>
      </c>
      <c r="V302" s="4">
        <v>36.5</v>
      </c>
      <c r="W302" s="4">
        <v>38.4</v>
      </c>
      <c r="X302" s="4">
        <v>25.3</v>
      </c>
      <c r="Y302" s="4">
        <v>12.6</v>
      </c>
      <c r="Z302" s="4">
        <v>9.6999999999999993</v>
      </c>
      <c r="AA302" s="4">
        <v>3.9</v>
      </c>
      <c r="AB302" s="4">
        <v>2.9</v>
      </c>
      <c r="AC302" s="4">
        <v>1.5</v>
      </c>
      <c r="AD302" s="4">
        <v>1.5</v>
      </c>
      <c r="AE302" s="4">
        <v>1</v>
      </c>
      <c r="AF302" s="4">
        <v>1</v>
      </c>
      <c r="AG302" s="4">
        <v>1</v>
      </c>
      <c r="AH302" s="4">
        <v>0.5</v>
      </c>
      <c r="AI302" s="4">
        <v>1.5</v>
      </c>
      <c r="AJ302" s="4">
        <v>1.5</v>
      </c>
      <c r="AK302" s="4">
        <v>3.4</v>
      </c>
      <c r="AL302" s="4">
        <v>2.9</v>
      </c>
      <c r="AM302" s="4">
        <v>5.3</v>
      </c>
      <c r="AN302" s="4">
        <v>6.8</v>
      </c>
      <c r="AO302" s="4">
        <v>7.8</v>
      </c>
      <c r="AP302" s="4">
        <v>3.9</v>
      </c>
      <c r="AQ302" s="4">
        <v>1.19</v>
      </c>
      <c r="AR302" s="4">
        <v>2.4</v>
      </c>
      <c r="AS302" s="4">
        <v>1.9</v>
      </c>
      <c r="AT302" s="4"/>
      <c r="AU302" s="4">
        <v>1.5</v>
      </c>
      <c r="AV302" s="4">
        <v>1</v>
      </c>
      <c r="AW302" s="4">
        <f t="shared" si="25"/>
        <v>4.3758695652173927</v>
      </c>
    </row>
    <row r="303" spans="1:49" x14ac:dyDescent="0.25">
      <c r="A303" t="s">
        <v>1916</v>
      </c>
      <c r="B303" t="s">
        <v>2018</v>
      </c>
      <c r="C303" s="4">
        <v>0.2</v>
      </c>
      <c r="D303" s="4">
        <v>0.9</v>
      </c>
      <c r="E303" s="4">
        <v>5.5</v>
      </c>
      <c r="F303" s="4">
        <v>4.4000000000000004</v>
      </c>
      <c r="G303" s="4">
        <v>3.3</v>
      </c>
      <c r="H303" s="4">
        <v>0.9</v>
      </c>
      <c r="I303" s="4">
        <v>0.7</v>
      </c>
      <c r="J303" s="4">
        <v>0.2</v>
      </c>
      <c r="K303" s="4"/>
      <c r="L303" s="4"/>
      <c r="M303" s="4"/>
      <c r="N303" s="4"/>
      <c r="O303" s="4">
        <v>0.2</v>
      </c>
      <c r="P303" s="4">
        <v>0.2</v>
      </c>
      <c r="Q303" s="4"/>
      <c r="R303" s="4"/>
      <c r="S303" s="4"/>
      <c r="T303" s="4">
        <v>2.4</v>
      </c>
      <c r="U303" s="4">
        <v>13.3</v>
      </c>
      <c r="V303" s="4">
        <v>27.4</v>
      </c>
      <c r="W303" s="4">
        <v>46.7</v>
      </c>
      <c r="X303" s="4">
        <v>50</v>
      </c>
      <c r="Y303" s="4">
        <v>58.2</v>
      </c>
      <c r="Z303" s="4">
        <v>27.9</v>
      </c>
      <c r="AA303" s="4">
        <v>10.4</v>
      </c>
      <c r="AB303" s="4">
        <v>3.3</v>
      </c>
      <c r="AC303" s="4">
        <v>1.5</v>
      </c>
      <c r="AD303" s="4">
        <v>0.7</v>
      </c>
      <c r="AE303" s="4">
        <v>0.4</v>
      </c>
      <c r="AF303" s="4">
        <v>1.1000000000000001</v>
      </c>
      <c r="AG303" s="4">
        <v>0.2</v>
      </c>
      <c r="AH303" s="4">
        <v>0.4</v>
      </c>
      <c r="AI303" s="4">
        <v>0.7</v>
      </c>
      <c r="AJ303" s="4">
        <v>2.4</v>
      </c>
      <c r="AK303" s="4">
        <v>9.6999999999999993</v>
      </c>
      <c r="AL303" s="4">
        <v>10.4</v>
      </c>
      <c r="AM303" s="4">
        <v>8.4</v>
      </c>
      <c r="AN303" s="4">
        <v>5.5</v>
      </c>
      <c r="AO303" s="4">
        <v>4</v>
      </c>
      <c r="AP303" s="4">
        <v>1.1000000000000001</v>
      </c>
      <c r="AQ303" s="4">
        <v>1.8</v>
      </c>
      <c r="AR303" s="4">
        <v>1.5</v>
      </c>
      <c r="AS303" s="4">
        <v>1.1000000000000001</v>
      </c>
      <c r="AT303" s="4">
        <v>0.4</v>
      </c>
      <c r="AU303" s="4">
        <v>1.1000000000000001</v>
      </c>
      <c r="AV303" s="4"/>
      <c r="AW303" s="4">
        <f t="shared" si="25"/>
        <v>6.7065217391304337</v>
      </c>
    </row>
    <row r="304" spans="1:49" x14ac:dyDescent="0.25">
      <c r="A304" t="s">
        <v>1917</v>
      </c>
      <c r="B304" t="s">
        <v>2006</v>
      </c>
      <c r="C304" s="4">
        <v>1.2</v>
      </c>
      <c r="D304" s="4">
        <v>10.6</v>
      </c>
      <c r="E304" s="4">
        <v>16</v>
      </c>
      <c r="F304" s="4">
        <v>8.1999999999999993</v>
      </c>
      <c r="G304" s="4">
        <v>0.8</v>
      </c>
      <c r="H304" s="4">
        <v>1.6</v>
      </c>
      <c r="I304" s="4">
        <v>1.2</v>
      </c>
      <c r="J304" s="4"/>
      <c r="K304" s="4"/>
      <c r="L304" s="4"/>
      <c r="M304" s="4">
        <v>0.4</v>
      </c>
      <c r="N304" s="4">
        <v>0.4</v>
      </c>
      <c r="O304" s="4"/>
      <c r="P304" s="4"/>
      <c r="Q304" s="4">
        <v>0.4</v>
      </c>
      <c r="R304" s="4"/>
      <c r="S304" s="4"/>
      <c r="T304" s="4">
        <v>0.1</v>
      </c>
      <c r="U304" s="4">
        <v>12.5</v>
      </c>
      <c r="V304" s="4">
        <v>26.2</v>
      </c>
      <c r="W304" s="4">
        <v>34.799999999999997</v>
      </c>
      <c r="X304" s="4">
        <v>23.1</v>
      </c>
      <c r="Y304" s="4">
        <v>18</v>
      </c>
      <c r="Z304" s="4">
        <v>13.7</v>
      </c>
      <c r="AA304" s="4">
        <v>5.0999999999999996</v>
      </c>
      <c r="AB304" s="4">
        <v>4.3</v>
      </c>
      <c r="AC304" s="4">
        <v>2.2999999999999998</v>
      </c>
      <c r="AD304" s="4">
        <v>1.6</v>
      </c>
      <c r="AE304" s="4">
        <v>0.4</v>
      </c>
      <c r="AF304" s="4">
        <v>0.4</v>
      </c>
      <c r="AG304" s="4"/>
      <c r="AH304" s="4">
        <v>0.4</v>
      </c>
      <c r="AI304" s="4"/>
      <c r="AJ304" s="4">
        <v>2.7</v>
      </c>
      <c r="AK304" s="4">
        <v>7</v>
      </c>
      <c r="AL304" s="4">
        <v>11</v>
      </c>
      <c r="AM304" s="4">
        <v>8.1999999999999993</v>
      </c>
      <c r="AN304" s="4">
        <v>9.8000000000000007</v>
      </c>
      <c r="AO304" s="4">
        <v>5.5</v>
      </c>
      <c r="AP304" s="4">
        <v>5.0999999999999996</v>
      </c>
      <c r="AQ304" s="4">
        <v>2.2999999999999998</v>
      </c>
      <c r="AR304" s="4">
        <v>1.2</v>
      </c>
      <c r="AS304" s="4">
        <v>0.4</v>
      </c>
      <c r="AT304" s="4">
        <v>0.8</v>
      </c>
      <c r="AU304" s="4">
        <v>0.4</v>
      </c>
      <c r="AV304" s="4">
        <v>0.8</v>
      </c>
      <c r="AW304" s="4">
        <f t="shared" si="25"/>
        <v>5.1934782608695658</v>
      </c>
    </row>
    <row r="305" spans="1:49" x14ac:dyDescent="0.25">
      <c r="A305" t="s">
        <v>1918</v>
      </c>
      <c r="B305" t="s">
        <v>1768</v>
      </c>
      <c r="C305" s="4"/>
      <c r="D305" s="4"/>
      <c r="E305" s="4">
        <v>3.2</v>
      </c>
      <c r="F305" s="4">
        <v>2.1</v>
      </c>
      <c r="G305" s="4">
        <v>3.2</v>
      </c>
      <c r="H305" s="4">
        <v>1.1000000000000001</v>
      </c>
      <c r="I305" s="4"/>
      <c r="J305" s="4">
        <v>1.1000000000000001</v>
      </c>
      <c r="K305" s="4">
        <v>1.1000000000000001</v>
      </c>
      <c r="L305" s="4"/>
      <c r="M305" s="4"/>
      <c r="N305" s="4"/>
      <c r="O305" s="4"/>
      <c r="P305" s="4"/>
      <c r="Q305" s="4"/>
      <c r="R305" s="4">
        <v>2.1</v>
      </c>
      <c r="S305" s="4">
        <v>33.700000000000003</v>
      </c>
      <c r="T305" s="4">
        <v>63.2</v>
      </c>
      <c r="U305" s="4">
        <v>61.1</v>
      </c>
      <c r="V305" s="4">
        <v>39</v>
      </c>
      <c r="W305" s="4">
        <v>8.4</v>
      </c>
      <c r="X305" s="4">
        <v>2.1</v>
      </c>
      <c r="Y305" s="4">
        <v>4.2</v>
      </c>
      <c r="Z305" s="4">
        <v>6.3</v>
      </c>
      <c r="AA305" s="4">
        <v>3.2</v>
      </c>
      <c r="AB305" s="4">
        <v>1.1000000000000001</v>
      </c>
      <c r="AC305" s="4">
        <v>1.1000000000000001</v>
      </c>
      <c r="AD305" s="4"/>
      <c r="AE305" s="4"/>
      <c r="AF305" s="4"/>
      <c r="AG305" s="4"/>
      <c r="AH305" s="4">
        <v>2.1</v>
      </c>
      <c r="AI305" s="4"/>
      <c r="AJ305" s="4">
        <v>3.2</v>
      </c>
      <c r="AK305" s="4">
        <v>8.4</v>
      </c>
      <c r="AL305" s="4">
        <v>6.3</v>
      </c>
      <c r="AM305" s="4">
        <v>1.1000000000000001</v>
      </c>
      <c r="AN305" s="4">
        <v>3.2</v>
      </c>
      <c r="AO305" s="4"/>
      <c r="AP305" s="4">
        <v>1.1000000000000001</v>
      </c>
      <c r="AQ305" s="4">
        <v>2.1</v>
      </c>
      <c r="AR305" s="4">
        <v>1.1000000000000001</v>
      </c>
      <c r="AS305" s="4"/>
      <c r="AT305" s="4"/>
      <c r="AU305" s="4"/>
      <c r="AV305" s="4"/>
      <c r="AW305" s="4">
        <f t="shared" ref="AW305:AW320" si="26">SUM(C305:AV305)/46</f>
        <v>5.7804347826086966</v>
      </c>
    </row>
    <row r="306" spans="1:49" x14ac:dyDescent="0.25">
      <c r="A306" t="s">
        <v>1919</v>
      </c>
      <c r="B306" t="s">
        <v>1998</v>
      </c>
      <c r="C306" s="4"/>
      <c r="D306" s="4">
        <v>1.7</v>
      </c>
      <c r="E306" s="4">
        <v>1.2</v>
      </c>
      <c r="F306" s="4">
        <v>3.8</v>
      </c>
      <c r="G306" s="4">
        <v>1.7</v>
      </c>
      <c r="H306" s="4">
        <v>2.2999999999999998</v>
      </c>
      <c r="I306" s="4">
        <v>1.2</v>
      </c>
      <c r="J306" s="4">
        <v>0.9</v>
      </c>
      <c r="K306" s="4">
        <v>0.6</v>
      </c>
      <c r="L306" s="4"/>
      <c r="M306" s="4">
        <v>0.3</v>
      </c>
      <c r="N306" s="4">
        <v>0.3</v>
      </c>
      <c r="O306" s="4">
        <v>0.6</v>
      </c>
      <c r="P306" s="4">
        <v>0.9</v>
      </c>
      <c r="Q306" s="4">
        <v>4.5999999999999996</v>
      </c>
      <c r="R306" s="4">
        <v>7.3</v>
      </c>
      <c r="S306" s="4">
        <v>15.4</v>
      </c>
      <c r="T306" s="4">
        <v>28.4</v>
      </c>
      <c r="U306" s="4">
        <v>36.6</v>
      </c>
      <c r="V306" s="4">
        <v>15.1</v>
      </c>
      <c r="W306" s="4">
        <v>6.1</v>
      </c>
      <c r="X306" s="4">
        <v>4.0999999999999996</v>
      </c>
      <c r="Y306" s="4">
        <v>2.9</v>
      </c>
      <c r="Z306" s="4">
        <v>1.7</v>
      </c>
      <c r="AA306" s="4">
        <v>0.6</v>
      </c>
      <c r="AB306" s="4">
        <v>0.3</v>
      </c>
      <c r="AC306" s="4">
        <v>0.9</v>
      </c>
      <c r="AD306" s="4">
        <v>1.5</v>
      </c>
      <c r="AE306" s="4">
        <v>0.3</v>
      </c>
      <c r="AF306" s="4">
        <v>0.9</v>
      </c>
      <c r="AG306" s="4">
        <v>0.6</v>
      </c>
      <c r="AH306" s="4">
        <v>0.9</v>
      </c>
      <c r="AI306" s="4">
        <v>1.2</v>
      </c>
      <c r="AJ306" s="4">
        <v>2.2999999999999998</v>
      </c>
      <c r="AK306" s="4">
        <v>4.9000000000000004</v>
      </c>
      <c r="AL306" s="4">
        <v>8.4</v>
      </c>
      <c r="AM306" s="4">
        <v>6.7</v>
      </c>
      <c r="AN306" s="4">
        <v>4.5999999999999996</v>
      </c>
      <c r="AO306" s="4">
        <v>2.6</v>
      </c>
      <c r="AP306" s="4">
        <v>2</v>
      </c>
      <c r="AQ306" s="4">
        <v>1.5</v>
      </c>
      <c r="AR306" s="4">
        <v>1.7</v>
      </c>
      <c r="AS306" s="4">
        <v>2</v>
      </c>
      <c r="AT306" s="4"/>
      <c r="AU306" s="4">
        <v>0.9</v>
      </c>
      <c r="AV306" s="4">
        <v>0.6</v>
      </c>
      <c r="AW306" s="4">
        <f t="shared" si="26"/>
        <v>3.9804347826086954</v>
      </c>
    </row>
    <row r="307" spans="1:49" x14ac:dyDescent="0.25">
      <c r="A307" t="s">
        <v>1920</v>
      </c>
      <c r="B307" t="s">
        <v>1929</v>
      </c>
      <c r="C307" s="4">
        <v>0.3</v>
      </c>
      <c r="D307" s="4">
        <v>0.8</v>
      </c>
      <c r="E307" s="4">
        <v>0.3</v>
      </c>
      <c r="F307" s="4">
        <v>0.3</v>
      </c>
      <c r="G307" s="4">
        <v>0.5</v>
      </c>
      <c r="H307" s="4">
        <v>1</v>
      </c>
      <c r="I307" s="4">
        <v>2.1</v>
      </c>
      <c r="J307" s="4"/>
      <c r="K307" s="4">
        <v>0.5</v>
      </c>
      <c r="L307" s="4">
        <v>1.3</v>
      </c>
      <c r="M307" s="4"/>
      <c r="N307" s="4"/>
      <c r="O307" s="4">
        <v>1.3</v>
      </c>
      <c r="P307" s="4">
        <v>1.5</v>
      </c>
      <c r="Q307" s="4">
        <v>11</v>
      </c>
      <c r="R307" s="4">
        <v>28.7</v>
      </c>
      <c r="S307" s="4">
        <v>46.1</v>
      </c>
      <c r="T307" s="4">
        <v>38.200000000000003</v>
      </c>
      <c r="U307" s="4">
        <v>16.399999999999999</v>
      </c>
      <c r="V307" s="4">
        <v>6.4</v>
      </c>
      <c r="W307" s="4">
        <v>2.6</v>
      </c>
      <c r="X307" s="4">
        <v>2.8</v>
      </c>
      <c r="Y307" s="4">
        <v>3.3</v>
      </c>
      <c r="Z307" s="4">
        <v>1.3</v>
      </c>
      <c r="AA307" s="4">
        <v>1.5</v>
      </c>
      <c r="AB307" s="4">
        <v>1.3</v>
      </c>
      <c r="AC307" s="4">
        <v>0.5</v>
      </c>
      <c r="AD307" s="4">
        <v>0.8</v>
      </c>
      <c r="AE307" s="4">
        <v>0.3</v>
      </c>
      <c r="AF307" s="4">
        <v>1.3</v>
      </c>
      <c r="AG307" s="4">
        <v>0.8</v>
      </c>
      <c r="AH307" s="4">
        <v>0.3</v>
      </c>
      <c r="AI307" s="4">
        <v>0.5</v>
      </c>
      <c r="AJ307" s="4">
        <v>2.8</v>
      </c>
      <c r="AK307" s="4">
        <v>12.6</v>
      </c>
      <c r="AL307" s="4">
        <v>15.1</v>
      </c>
      <c r="AM307" s="4">
        <v>8.6999999999999993</v>
      </c>
      <c r="AN307" s="4">
        <v>5.0999999999999996</v>
      </c>
      <c r="AO307" s="4">
        <v>1.5</v>
      </c>
      <c r="AP307" s="4">
        <v>3.6</v>
      </c>
      <c r="AQ307" s="4">
        <v>1.5</v>
      </c>
      <c r="AR307" s="4">
        <v>1.8</v>
      </c>
      <c r="AS307" s="4">
        <v>0.5</v>
      </c>
      <c r="AT307" s="4">
        <v>1.8</v>
      </c>
      <c r="AU307" s="4">
        <v>0.8</v>
      </c>
      <c r="AV307" s="4"/>
      <c r="AW307" s="4">
        <f t="shared" si="26"/>
        <v>4.9956521739130455</v>
      </c>
    </row>
    <row r="308" spans="1:49" x14ac:dyDescent="0.25">
      <c r="A308" t="s">
        <v>1921</v>
      </c>
      <c r="B308" t="s">
        <v>2006</v>
      </c>
      <c r="C308" s="4">
        <v>2</v>
      </c>
      <c r="D308" s="4">
        <v>14.3</v>
      </c>
      <c r="E308" s="4">
        <v>7.4</v>
      </c>
      <c r="F308" s="4">
        <v>6.9</v>
      </c>
      <c r="G308" s="4">
        <v>3.4</v>
      </c>
      <c r="H308" s="4">
        <v>1</v>
      </c>
      <c r="I308" s="4">
        <v>1</v>
      </c>
      <c r="J308" s="4">
        <v>0.5</v>
      </c>
      <c r="K308" s="4">
        <v>2.5</v>
      </c>
      <c r="L308" s="4">
        <v>0.5</v>
      </c>
      <c r="M308" s="4"/>
      <c r="N308" s="4">
        <v>0.5</v>
      </c>
      <c r="O308" s="4"/>
      <c r="P308" s="4"/>
      <c r="Q308" s="4"/>
      <c r="R308" s="4">
        <v>0.5</v>
      </c>
      <c r="S308" s="4">
        <v>2</v>
      </c>
      <c r="T308" s="4">
        <v>2.5</v>
      </c>
      <c r="U308" s="4">
        <v>8.4</v>
      </c>
      <c r="V308" s="4">
        <v>10.3</v>
      </c>
      <c r="W308" s="4">
        <v>15.3</v>
      </c>
      <c r="X308" s="4">
        <v>24.6</v>
      </c>
      <c r="Y308" s="4">
        <v>29.6</v>
      </c>
      <c r="Z308" s="4">
        <v>28.6</v>
      </c>
      <c r="AA308" s="4">
        <v>13.8</v>
      </c>
      <c r="AB308" s="4">
        <v>8.9</v>
      </c>
      <c r="AC308" s="4">
        <v>5.9</v>
      </c>
      <c r="AD308" s="4">
        <v>1</v>
      </c>
      <c r="AE308" s="4">
        <v>1</v>
      </c>
      <c r="AF308" s="4"/>
      <c r="AG308" s="4">
        <v>0.5</v>
      </c>
      <c r="AH308" s="4"/>
      <c r="AI308" s="4">
        <v>1.5</v>
      </c>
      <c r="AJ308" s="4">
        <v>6.4</v>
      </c>
      <c r="AK308" s="4">
        <v>12.8</v>
      </c>
      <c r="AL308" s="4">
        <v>11.8</v>
      </c>
      <c r="AM308" s="4">
        <v>12.8</v>
      </c>
      <c r="AN308" s="4">
        <v>12.8</v>
      </c>
      <c r="AO308" s="4">
        <v>6.9</v>
      </c>
      <c r="AP308" s="4">
        <v>3.4</v>
      </c>
      <c r="AQ308" s="4">
        <v>1</v>
      </c>
      <c r="AR308" s="4">
        <v>2.5</v>
      </c>
      <c r="AS308" s="4">
        <v>2.5</v>
      </c>
      <c r="AT308" s="4"/>
      <c r="AU308" s="4">
        <v>0.5</v>
      </c>
      <c r="AV308" s="4"/>
      <c r="AW308" s="4">
        <f t="shared" si="26"/>
        <v>5.821739130434783</v>
      </c>
    </row>
    <row r="309" spans="1:49" x14ac:dyDescent="0.25">
      <c r="A309" t="s">
        <v>1922</v>
      </c>
      <c r="B309" t="s">
        <v>1662</v>
      </c>
      <c r="C309" s="4">
        <v>1.3</v>
      </c>
      <c r="D309" s="4">
        <v>3.8</v>
      </c>
      <c r="E309" s="4">
        <v>2.5</v>
      </c>
      <c r="F309" s="4">
        <v>0.6</v>
      </c>
      <c r="G309" s="4">
        <v>1.3</v>
      </c>
      <c r="H309" s="4">
        <v>1.3</v>
      </c>
      <c r="I309" s="4">
        <v>0.6</v>
      </c>
      <c r="J309" s="4"/>
      <c r="K309" s="4">
        <v>0.6</v>
      </c>
      <c r="L309" s="4"/>
      <c r="M309" s="4"/>
      <c r="N309" s="4"/>
      <c r="O309" s="4"/>
      <c r="P309" s="4"/>
      <c r="Q309" s="4"/>
      <c r="R309" s="4">
        <v>0.6</v>
      </c>
      <c r="S309" s="4">
        <v>3.2</v>
      </c>
      <c r="T309" s="4">
        <v>9.5</v>
      </c>
      <c r="U309" s="4">
        <v>27.8</v>
      </c>
      <c r="V309" s="4">
        <v>33.5</v>
      </c>
      <c r="W309" s="4">
        <v>20.3</v>
      </c>
      <c r="X309" s="4">
        <v>11.4</v>
      </c>
      <c r="Y309" s="4">
        <v>12</v>
      </c>
      <c r="Z309" s="4">
        <v>7.6</v>
      </c>
      <c r="AA309" s="4">
        <v>7.6</v>
      </c>
      <c r="AB309" s="4">
        <v>3.2</v>
      </c>
      <c r="AC309" s="4"/>
      <c r="AD309" s="4">
        <v>2.5</v>
      </c>
      <c r="AE309" s="4">
        <v>2.5</v>
      </c>
      <c r="AF309" s="4">
        <v>0.6</v>
      </c>
      <c r="AG309" s="4">
        <v>0.6</v>
      </c>
      <c r="AH309" s="4">
        <v>0.6</v>
      </c>
      <c r="AI309" s="4"/>
      <c r="AJ309" s="4">
        <v>3.2</v>
      </c>
      <c r="AK309" s="4">
        <v>7.6</v>
      </c>
      <c r="AL309" s="4">
        <v>7.6</v>
      </c>
      <c r="AM309" s="4">
        <v>5.7</v>
      </c>
      <c r="AN309" s="4">
        <v>8.1999999999999993</v>
      </c>
      <c r="AO309" s="4">
        <v>5.0999999999999996</v>
      </c>
      <c r="AP309" s="4">
        <v>3.2</v>
      </c>
      <c r="AQ309" s="4">
        <v>2.5</v>
      </c>
      <c r="AR309" s="4">
        <v>0.6</v>
      </c>
      <c r="AS309" s="4"/>
      <c r="AT309" s="4">
        <v>0.6</v>
      </c>
      <c r="AU309" s="4"/>
      <c r="AV309" s="4">
        <v>0.6</v>
      </c>
      <c r="AW309" s="4">
        <f t="shared" si="26"/>
        <v>4.3565217391304323</v>
      </c>
    </row>
    <row r="310" spans="1:49" x14ac:dyDescent="0.25">
      <c r="A310" t="s">
        <v>1923</v>
      </c>
      <c r="B310" t="s">
        <v>2006</v>
      </c>
      <c r="C310" s="4">
        <v>3.8</v>
      </c>
      <c r="D310" s="4">
        <v>17.2</v>
      </c>
      <c r="E310" s="4">
        <v>22.3</v>
      </c>
      <c r="F310" s="4">
        <v>7</v>
      </c>
      <c r="G310" s="4">
        <v>4.5</v>
      </c>
      <c r="H310" s="4">
        <v>1.9</v>
      </c>
      <c r="I310" s="4"/>
      <c r="J310" s="4">
        <v>1.3</v>
      </c>
      <c r="K310" s="4">
        <v>0.6</v>
      </c>
      <c r="L310" s="4"/>
      <c r="M310" s="4">
        <v>1.3</v>
      </c>
      <c r="N310" s="4"/>
      <c r="O310" s="4"/>
      <c r="P310" s="4"/>
      <c r="Q310" s="4"/>
      <c r="R310" s="4">
        <v>0.6</v>
      </c>
      <c r="S310" s="4">
        <v>0.6</v>
      </c>
      <c r="T310" s="4">
        <v>1.9</v>
      </c>
      <c r="U310" s="4">
        <v>2.6</v>
      </c>
      <c r="V310" s="4">
        <v>5.0999999999999996</v>
      </c>
      <c r="W310" s="4">
        <v>7.7</v>
      </c>
      <c r="X310" s="4">
        <v>39</v>
      </c>
      <c r="Y310" s="4">
        <v>39</v>
      </c>
      <c r="Z310" s="4">
        <v>27.5</v>
      </c>
      <c r="AA310" s="4">
        <v>10.9</v>
      </c>
      <c r="AB310" s="4">
        <v>3.8</v>
      </c>
      <c r="AC310" s="4">
        <v>3.2</v>
      </c>
      <c r="AD310" s="4">
        <v>3.2</v>
      </c>
      <c r="AE310" s="4">
        <v>0.6</v>
      </c>
      <c r="AF310" s="4">
        <v>0.6</v>
      </c>
      <c r="AG310" s="4">
        <v>0.6</v>
      </c>
      <c r="AH310" s="4"/>
      <c r="AI310" s="4">
        <v>3.2</v>
      </c>
      <c r="AJ310" s="4">
        <v>1.3</v>
      </c>
      <c r="AK310" s="4">
        <v>7.7</v>
      </c>
      <c r="AL310" s="4">
        <v>9.6</v>
      </c>
      <c r="AM310" s="4">
        <v>5.7</v>
      </c>
      <c r="AN310" s="4">
        <v>7.7</v>
      </c>
      <c r="AO310" s="4">
        <v>4.5</v>
      </c>
      <c r="AP310" s="4">
        <v>3.8</v>
      </c>
      <c r="AQ310" s="4">
        <v>1.3</v>
      </c>
      <c r="AR310" s="4">
        <v>0.6</v>
      </c>
      <c r="AS310" s="4">
        <v>0.6</v>
      </c>
      <c r="AT310" s="4">
        <v>1.6</v>
      </c>
      <c r="AU310" s="4"/>
      <c r="AV310" s="4"/>
      <c r="AW310" s="4">
        <f t="shared" si="26"/>
        <v>5.5304347826086939</v>
      </c>
    </row>
    <row r="311" spans="1:49" x14ac:dyDescent="0.25">
      <c r="A311" t="s">
        <v>1924</v>
      </c>
      <c r="B311" t="s">
        <v>2032</v>
      </c>
      <c r="C311" s="4">
        <v>2.4</v>
      </c>
      <c r="D311" s="4">
        <v>4</v>
      </c>
      <c r="E311" s="4">
        <v>5.7</v>
      </c>
      <c r="F311" s="4">
        <v>1.6</v>
      </c>
      <c r="G311" s="4"/>
      <c r="H311" s="4"/>
      <c r="I311" s="4"/>
      <c r="J311" s="4"/>
      <c r="K311" s="4"/>
      <c r="L311" s="4"/>
      <c r="M311" s="4"/>
      <c r="N311" s="4"/>
      <c r="O311" s="4">
        <v>0.8</v>
      </c>
      <c r="P311" s="4"/>
      <c r="Q311" s="4">
        <v>0.8</v>
      </c>
      <c r="R311" s="4"/>
      <c r="S311" s="4"/>
      <c r="T311" s="4">
        <v>8.1</v>
      </c>
      <c r="U311" s="4">
        <v>31.6</v>
      </c>
      <c r="V311" s="4">
        <v>42.9</v>
      </c>
      <c r="W311" s="4">
        <v>60.7</v>
      </c>
      <c r="X311" s="4">
        <v>42.9</v>
      </c>
      <c r="Y311" s="4">
        <v>19.399999999999999</v>
      </c>
      <c r="Z311" s="4">
        <v>9.6999999999999993</v>
      </c>
      <c r="AA311" s="4">
        <v>6.5</v>
      </c>
      <c r="AB311" s="4">
        <v>3.2</v>
      </c>
      <c r="AC311" s="4">
        <v>0.8</v>
      </c>
      <c r="AD311" s="4"/>
      <c r="AE311" s="4">
        <v>0.8</v>
      </c>
      <c r="AF311" s="4"/>
      <c r="AG311" s="4"/>
      <c r="AH311" s="4">
        <v>0.8</v>
      </c>
      <c r="AI311" s="4">
        <v>1.6</v>
      </c>
      <c r="AJ311" s="4">
        <v>3.2</v>
      </c>
      <c r="AK311" s="4">
        <v>7.3</v>
      </c>
      <c r="AL311" s="4">
        <v>13</v>
      </c>
      <c r="AM311" s="4">
        <v>13</v>
      </c>
      <c r="AN311" s="4">
        <v>15.4</v>
      </c>
      <c r="AO311" s="4">
        <v>3.2</v>
      </c>
      <c r="AP311" s="4">
        <v>3.2</v>
      </c>
      <c r="AQ311" s="4">
        <v>1.6</v>
      </c>
      <c r="AR311" s="4">
        <v>0.8</v>
      </c>
      <c r="AS311" s="4">
        <v>1.6</v>
      </c>
      <c r="AT311" s="4">
        <v>1.6</v>
      </c>
      <c r="AU311" s="4"/>
      <c r="AV311" s="4">
        <v>0.8</v>
      </c>
      <c r="AW311" s="4">
        <f t="shared" si="26"/>
        <v>6.7173913043478288</v>
      </c>
    </row>
    <row r="312" spans="1:49" x14ac:dyDescent="0.25">
      <c r="A312" t="s">
        <v>1925</v>
      </c>
      <c r="B312" t="s">
        <v>2006</v>
      </c>
      <c r="C312" s="4"/>
      <c r="D312" s="4">
        <v>3.5</v>
      </c>
      <c r="E312" s="4">
        <v>4</v>
      </c>
      <c r="F312" s="4">
        <v>4.5999999999999996</v>
      </c>
      <c r="G312" s="4">
        <v>5.2</v>
      </c>
      <c r="H312" s="4">
        <v>2.9</v>
      </c>
      <c r="I312" s="4">
        <v>1.2</v>
      </c>
      <c r="J312" s="4">
        <v>0.6</v>
      </c>
      <c r="K312" s="4">
        <v>1.2</v>
      </c>
      <c r="L312" s="4"/>
      <c r="M312" s="4">
        <v>0.6</v>
      </c>
      <c r="N312" s="4"/>
      <c r="O312" s="4"/>
      <c r="P312" s="4">
        <v>0.6</v>
      </c>
      <c r="Q312" s="4">
        <v>1.7</v>
      </c>
      <c r="R312" s="4">
        <v>1.7</v>
      </c>
      <c r="S312" s="4">
        <v>4</v>
      </c>
      <c r="T312" s="4">
        <v>16.7</v>
      </c>
      <c r="U312" s="4">
        <v>19</v>
      </c>
      <c r="V312" s="4">
        <v>19</v>
      </c>
      <c r="W312" s="4">
        <v>8.1</v>
      </c>
      <c r="X312" s="4">
        <v>9.1999999999999993</v>
      </c>
      <c r="Y312" s="4">
        <v>15</v>
      </c>
      <c r="Z312" s="4">
        <v>28.8</v>
      </c>
      <c r="AA312" s="4">
        <v>17.3</v>
      </c>
      <c r="AB312" s="4">
        <v>7.5</v>
      </c>
      <c r="AC312" s="4">
        <v>3.5</v>
      </c>
      <c r="AD312" s="4">
        <v>1.2</v>
      </c>
      <c r="AE312" s="4">
        <v>1.2</v>
      </c>
      <c r="AF312" s="4"/>
      <c r="AG312" s="4">
        <v>1.2</v>
      </c>
      <c r="AH312" s="4">
        <v>3.5</v>
      </c>
      <c r="AI312" s="4">
        <v>2.9</v>
      </c>
      <c r="AJ312" s="4">
        <v>8.6</v>
      </c>
      <c r="AK312" s="4">
        <v>21.9</v>
      </c>
      <c r="AL312" s="4">
        <v>31.6</v>
      </c>
      <c r="AM312" s="4">
        <v>16.100000000000001</v>
      </c>
      <c r="AN312" s="4">
        <v>8.6</v>
      </c>
      <c r="AO312" s="4">
        <v>2.9</v>
      </c>
      <c r="AP312" s="4">
        <v>3.5</v>
      </c>
      <c r="AQ312" s="4">
        <v>0.6</v>
      </c>
      <c r="AR312" s="4"/>
      <c r="AS312" s="4">
        <v>0.6</v>
      </c>
      <c r="AT312" s="4">
        <v>0.6</v>
      </c>
      <c r="AU312" s="4"/>
      <c r="AV312" s="4">
        <v>0.6</v>
      </c>
      <c r="AW312" s="4">
        <f t="shared" si="26"/>
        <v>6.1195652173913055</v>
      </c>
    </row>
    <row r="313" spans="1:49" x14ac:dyDescent="0.25">
      <c r="A313" t="s">
        <v>1926</v>
      </c>
      <c r="B313" t="s">
        <v>2006</v>
      </c>
      <c r="C313" s="4">
        <v>2.7</v>
      </c>
      <c r="D313" s="4">
        <v>12.7</v>
      </c>
      <c r="E313" s="4">
        <v>9.5</v>
      </c>
      <c r="F313" s="4">
        <v>6</v>
      </c>
      <c r="G313" s="4">
        <v>1</v>
      </c>
      <c r="H313" s="4">
        <v>1.7</v>
      </c>
      <c r="I313" s="4">
        <v>0.7</v>
      </c>
      <c r="J313" s="4">
        <v>0.2</v>
      </c>
      <c r="K313" s="4">
        <v>0.2</v>
      </c>
      <c r="L313" s="4">
        <v>0.7</v>
      </c>
      <c r="M313" s="4"/>
      <c r="N313" s="4">
        <v>0.2</v>
      </c>
      <c r="O313" s="4"/>
      <c r="P313" s="4"/>
      <c r="Q313" s="4">
        <v>0.2</v>
      </c>
      <c r="R313" s="4"/>
      <c r="S313" s="4">
        <v>1.2</v>
      </c>
      <c r="T313" s="4">
        <v>2.2000000000000002</v>
      </c>
      <c r="U313" s="4">
        <v>8</v>
      </c>
      <c r="V313" s="4">
        <v>13.5</v>
      </c>
      <c r="W313" s="4">
        <v>19.7</v>
      </c>
      <c r="X313" s="4">
        <v>23.2</v>
      </c>
      <c r="Y313" s="4">
        <v>16.399999999999999</v>
      </c>
      <c r="Z313" s="4">
        <v>8.6999999999999993</v>
      </c>
      <c r="AA313" s="4">
        <v>6</v>
      </c>
      <c r="AB313" s="4">
        <v>4</v>
      </c>
      <c r="AC313" s="4">
        <v>1</v>
      </c>
      <c r="AD313" s="4">
        <v>0.7</v>
      </c>
      <c r="AE313" s="4">
        <v>0.5</v>
      </c>
      <c r="AF313" s="4"/>
      <c r="AG313" s="4">
        <v>0.5</v>
      </c>
      <c r="AH313" s="4">
        <v>0.5</v>
      </c>
      <c r="AI313" s="4">
        <v>1.2</v>
      </c>
      <c r="AJ313" s="4">
        <v>4</v>
      </c>
      <c r="AK313" s="4">
        <v>16.399999999999999</v>
      </c>
      <c r="AL313" s="4">
        <v>26.4</v>
      </c>
      <c r="AM313" s="4">
        <v>28.4</v>
      </c>
      <c r="AN313" s="4">
        <v>14.2</v>
      </c>
      <c r="AO313" s="4">
        <v>5.2</v>
      </c>
      <c r="AP313" s="4">
        <v>3.2</v>
      </c>
      <c r="AQ313" s="4">
        <v>2</v>
      </c>
      <c r="AR313" s="4">
        <v>2.2000000000000002</v>
      </c>
      <c r="AS313" s="4">
        <v>0.7</v>
      </c>
      <c r="AT313" s="4">
        <v>0.2</v>
      </c>
      <c r="AU313" s="4">
        <v>0.7</v>
      </c>
      <c r="AV313" s="4">
        <v>0.2</v>
      </c>
      <c r="AW313" s="4">
        <f t="shared" si="26"/>
        <v>5.3673913043478247</v>
      </c>
    </row>
    <row r="314" spans="1:49" x14ac:dyDescent="0.25">
      <c r="A314" t="s">
        <v>1927</v>
      </c>
      <c r="B314" t="s">
        <v>2032</v>
      </c>
      <c r="C314" s="4">
        <v>1.7</v>
      </c>
      <c r="D314" s="4">
        <v>6.3</v>
      </c>
      <c r="E314" s="4">
        <v>7.6</v>
      </c>
      <c r="F314" s="4">
        <v>3.7</v>
      </c>
      <c r="G314" s="4">
        <v>1.7</v>
      </c>
      <c r="H314" s="4">
        <v>0.6</v>
      </c>
      <c r="I314" s="4">
        <v>0.4</v>
      </c>
      <c r="J314" s="4">
        <v>0.2</v>
      </c>
      <c r="K314" s="4"/>
      <c r="L314" s="4">
        <v>0.1</v>
      </c>
      <c r="M314" s="4">
        <v>0.3</v>
      </c>
      <c r="N314" s="4">
        <v>0.3</v>
      </c>
      <c r="O314" s="4">
        <v>0.2</v>
      </c>
      <c r="P314" s="4">
        <v>0.4</v>
      </c>
      <c r="Q314" s="4">
        <v>0.1</v>
      </c>
      <c r="R314" s="4">
        <v>1.7</v>
      </c>
      <c r="S314" s="4">
        <v>9.4</v>
      </c>
      <c r="T314" s="4">
        <v>30.7</v>
      </c>
      <c r="U314" s="4">
        <v>53.5</v>
      </c>
      <c r="V314" s="4">
        <v>42.6</v>
      </c>
      <c r="W314" s="4">
        <v>25.9</v>
      </c>
      <c r="X314" s="4">
        <v>18.7</v>
      </c>
      <c r="Y314" s="4">
        <v>18</v>
      </c>
      <c r="Z314" s="4">
        <v>9</v>
      </c>
      <c r="AA314" s="4">
        <v>3.3</v>
      </c>
      <c r="AB314" s="4">
        <v>2.1</v>
      </c>
      <c r="AC314" s="4">
        <v>2</v>
      </c>
      <c r="AD314" s="4">
        <v>1.1000000000000001</v>
      </c>
      <c r="AE314" s="4">
        <v>1</v>
      </c>
      <c r="AF314" s="4">
        <v>0.6</v>
      </c>
      <c r="AG314" s="4">
        <v>0.7</v>
      </c>
      <c r="AH314" s="4">
        <v>0.9</v>
      </c>
      <c r="AI314" s="4">
        <v>1.6</v>
      </c>
      <c r="AJ314" s="4">
        <v>2.7</v>
      </c>
      <c r="AK314" s="4">
        <v>6.3</v>
      </c>
      <c r="AL314" s="4">
        <v>8.9</v>
      </c>
      <c r="AM314" s="4">
        <v>7.5</v>
      </c>
      <c r="AN314" s="4">
        <v>6.1</v>
      </c>
      <c r="AO314" s="4">
        <v>3.7</v>
      </c>
      <c r="AP314" s="4">
        <v>3.1</v>
      </c>
      <c r="AQ314" s="4">
        <v>3.5</v>
      </c>
      <c r="AR314" s="4">
        <v>2</v>
      </c>
      <c r="AS314" s="4">
        <v>1.9</v>
      </c>
      <c r="AT314" s="4">
        <v>1.7</v>
      </c>
      <c r="AU314" s="4">
        <v>0.8</v>
      </c>
      <c r="AV314" s="4">
        <v>0.6</v>
      </c>
      <c r="AW314" s="4">
        <f t="shared" si="26"/>
        <v>6.4173913043478255</v>
      </c>
    </row>
    <row r="315" spans="1:49" x14ac:dyDescent="0.25">
      <c r="A315" t="s">
        <v>1928</v>
      </c>
      <c r="B315" t="s">
        <v>2022</v>
      </c>
      <c r="C315" s="4">
        <v>0.8</v>
      </c>
      <c r="D315" s="4">
        <v>9.1999999999999993</v>
      </c>
      <c r="E315" s="4">
        <v>8.4</v>
      </c>
      <c r="F315" s="4">
        <v>0.8</v>
      </c>
      <c r="G315" s="4">
        <v>1.5</v>
      </c>
      <c r="H315" s="4">
        <v>0.8</v>
      </c>
      <c r="I315" s="4">
        <v>3.1</v>
      </c>
      <c r="J315" s="4"/>
      <c r="K315" s="4"/>
      <c r="L315" s="4"/>
      <c r="M315" s="4"/>
      <c r="N315" s="4"/>
      <c r="O315" s="4"/>
      <c r="P315" s="4"/>
      <c r="Q315" s="4"/>
      <c r="R315" s="4"/>
      <c r="S315" s="4">
        <v>0.8</v>
      </c>
      <c r="T315" s="4">
        <v>2.2999999999999998</v>
      </c>
      <c r="U315" s="4">
        <v>7.7</v>
      </c>
      <c r="V315" s="4">
        <v>16.100000000000001</v>
      </c>
      <c r="W315" s="4">
        <v>23.8</v>
      </c>
      <c r="X315" s="4">
        <v>27.6</v>
      </c>
      <c r="Y315" s="4">
        <v>28.4</v>
      </c>
      <c r="Z315" s="4">
        <v>20.7</v>
      </c>
      <c r="AA315" s="4">
        <v>6.9</v>
      </c>
      <c r="AB315" s="4">
        <v>3.8</v>
      </c>
      <c r="AC315" s="4">
        <v>3.1</v>
      </c>
      <c r="AD315" s="4">
        <v>1.5</v>
      </c>
      <c r="AE315" s="4"/>
      <c r="AF315" s="4"/>
      <c r="AG315" s="4"/>
      <c r="AH315" s="4">
        <v>0.8</v>
      </c>
      <c r="AI315" s="4">
        <v>0.8</v>
      </c>
      <c r="AJ315" s="4">
        <v>0.8</v>
      </c>
      <c r="AK315" s="4">
        <v>5.4</v>
      </c>
      <c r="AL315" s="4">
        <v>14.6</v>
      </c>
      <c r="AM315" s="4">
        <v>17.7</v>
      </c>
      <c r="AN315" s="4">
        <v>16.100000000000001</v>
      </c>
      <c r="AO315" s="4">
        <v>6.1</v>
      </c>
      <c r="AP315" s="4">
        <v>3.1</v>
      </c>
      <c r="AQ315" s="4"/>
      <c r="AR315" s="4"/>
      <c r="AS315" s="4">
        <v>0.8</v>
      </c>
      <c r="AT315" s="4">
        <v>0.8</v>
      </c>
      <c r="AU315" s="4"/>
      <c r="AV315" s="4">
        <v>0.8</v>
      </c>
      <c r="AW315" s="4">
        <f t="shared" si="26"/>
        <v>5.1108695652173921</v>
      </c>
    </row>
    <row r="316" spans="1:49" x14ac:dyDescent="0.25">
      <c r="A316" t="s">
        <v>1929</v>
      </c>
      <c r="B316" t="s">
        <v>1929</v>
      </c>
      <c r="C316" s="4"/>
      <c r="D316" s="4">
        <v>2.2999999999999998</v>
      </c>
      <c r="E316" s="4">
        <v>1.4</v>
      </c>
      <c r="F316" s="4">
        <v>0.9</v>
      </c>
      <c r="G316" s="4"/>
      <c r="H316" s="4">
        <v>0.9</v>
      </c>
      <c r="I316" s="4">
        <v>0.5</v>
      </c>
      <c r="J316" s="4">
        <v>0.5</v>
      </c>
      <c r="K316" s="4"/>
      <c r="L316" s="4"/>
      <c r="M316" s="4">
        <v>0.5</v>
      </c>
      <c r="N316" s="4">
        <v>0.5</v>
      </c>
      <c r="O316" s="4">
        <v>0.5</v>
      </c>
      <c r="P316" s="4">
        <v>1.4</v>
      </c>
      <c r="Q316" s="4">
        <v>5</v>
      </c>
      <c r="R316" s="4">
        <v>27.7</v>
      </c>
      <c r="S316" s="4">
        <v>41.4</v>
      </c>
      <c r="T316" s="4">
        <v>30.5</v>
      </c>
      <c r="U316" s="4">
        <v>17.7</v>
      </c>
      <c r="V316" s="4">
        <v>8.6</v>
      </c>
      <c r="W316" s="4">
        <v>3.6</v>
      </c>
      <c r="X316" s="4">
        <v>3.2</v>
      </c>
      <c r="Y316" s="4">
        <v>3.2</v>
      </c>
      <c r="Z316" s="4">
        <v>3.2</v>
      </c>
      <c r="AA316" s="4"/>
      <c r="AB316" s="4">
        <v>0.9</v>
      </c>
      <c r="AC316" s="4"/>
      <c r="AD316" s="4">
        <v>0.9</v>
      </c>
      <c r="AE316" s="4">
        <v>1.4</v>
      </c>
      <c r="AF316" s="4">
        <v>0.5</v>
      </c>
      <c r="AG316" s="4">
        <v>0.5</v>
      </c>
      <c r="AH316" s="4">
        <v>0.9</v>
      </c>
      <c r="AI316" s="4"/>
      <c r="AJ316" s="4">
        <v>2.2999999999999998</v>
      </c>
      <c r="AK316" s="4">
        <v>8.1999999999999993</v>
      </c>
      <c r="AL316" s="4">
        <v>16.399999999999999</v>
      </c>
      <c r="AM316" s="4">
        <v>7.3</v>
      </c>
      <c r="AN316" s="4">
        <v>6.4</v>
      </c>
      <c r="AO316" s="4">
        <v>3.6</v>
      </c>
      <c r="AP316" s="4">
        <v>1.8</v>
      </c>
      <c r="AQ316" s="4">
        <v>0.9</v>
      </c>
      <c r="AR316" s="4">
        <v>2.7</v>
      </c>
      <c r="AS316" s="4">
        <v>1.4</v>
      </c>
      <c r="AT316" s="4">
        <v>0.9</v>
      </c>
      <c r="AU316" s="4"/>
      <c r="AV316" s="4"/>
      <c r="AW316" s="4">
        <f t="shared" si="26"/>
        <v>4.5760869565217392</v>
      </c>
    </row>
    <row r="317" spans="1:49" x14ac:dyDescent="0.25">
      <c r="A317" t="s">
        <v>1930</v>
      </c>
      <c r="B317" t="s">
        <v>2001</v>
      </c>
      <c r="C317" s="4"/>
      <c r="D317" s="4"/>
      <c r="E317" s="4">
        <v>2.9</v>
      </c>
      <c r="F317" s="4">
        <v>0.7</v>
      </c>
      <c r="G317" s="4">
        <v>2.2000000000000002</v>
      </c>
      <c r="H317" s="4"/>
      <c r="I317" s="4">
        <v>0.7</v>
      </c>
      <c r="J317" s="4">
        <v>2.2000000000000002</v>
      </c>
      <c r="K317" s="4"/>
      <c r="L317" s="4">
        <v>1.5</v>
      </c>
      <c r="M317" s="4"/>
      <c r="N317" s="4">
        <v>0.7</v>
      </c>
      <c r="O317" s="4">
        <v>1.5</v>
      </c>
      <c r="P317" s="4">
        <v>0.7</v>
      </c>
      <c r="Q317" s="4">
        <v>2.2000000000000002</v>
      </c>
      <c r="R317" s="4">
        <v>2.9</v>
      </c>
      <c r="S317" s="4">
        <v>11.1</v>
      </c>
      <c r="T317" s="4">
        <v>25.8</v>
      </c>
      <c r="U317" s="4">
        <v>22.9</v>
      </c>
      <c r="V317" s="4">
        <v>19.899999999999999</v>
      </c>
      <c r="W317" s="4">
        <v>6.6</v>
      </c>
      <c r="X317" s="4">
        <v>7.4</v>
      </c>
      <c r="Y317" s="4">
        <v>2.2000000000000002</v>
      </c>
      <c r="Z317" s="4">
        <v>5.2</v>
      </c>
      <c r="AA317" s="4">
        <v>2.2000000000000002</v>
      </c>
      <c r="AB317" s="4">
        <v>4.4000000000000004</v>
      </c>
      <c r="AC317" s="4">
        <v>0.7</v>
      </c>
      <c r="AD317" s="4">
        <v>2.9</v>
      </c>
      <c r="AE317" s="4">
        <v>2.2000000000000002</v>
      </c>
      <c r="AF317" s="4">
        <v>1.5</v>
      </c>
      <c r="AG317" s="4">
        <v>1.5</v>
      </c>
      <c r="AH317" s="4"/>
      <c r="AI317" s="4">
        <v>3.7</v>
      </c>
      <c r="AJ317" s="4">
        <v>7.4</v>
      </c>
      <c r="AK317" s="4">
        <v>4.4000000000000004</v>
      </c>
      <c r="AL317" s="4">
        <v>11.8</v>
      </c>
      <c r="AM317" s="4">
        <v>5.2</v>
      </c>
      <c r="AN317" s="4">
        <v>5.9</v>
      </c>
      <c r="AO317" s="4">
        <v>3.7</v>
      </c>
      <c r="AP317" s="4">
        <v>2.2000000000000002</v>
      </c>
      <c r="AQ317" s="4">
        <v>2.2000000000000002</v>
      </c>
      <c r="AR317" s="4">
        <v>1.5</v>
      </c>
      <c r="AS317" s="4">
        <v>2.2000000000000002</v>
      </c>
      <c r="AT317" s="4"/>
      <c r="AU317" s="4">
        <v>2.9</v>
      </c>
      <c r="AV317" s="4"/>
      <c r="AW317" s="4">
        <f t="shared" si="26"/>
        <v>4.0826086956521737</v>
      </c>
    </row>
    <row r="318" spans="1:49" x14ac:dyDescent="0.25">
      <c r="A318" t="s">
        <v>1931</v>
      </c>
      <c r="B318" t="s">
        <v>2006</v>
      </c>
      <c r="C318" s="4">
        <v>0.8</v>
      </c>
      <c r="D318" s="4">
        <v>0.8</v>
      </c>
      <c r="E318" s="4">
        <v>4.0999999999999996</v>
      </c>
      <c r="F318" s="4">
        <v>1.6</v>
      </c>
      <c r="G318" s="4">
        <v>3.3</v>
      </c>
      <c r="H318" s="4">
        <v>0.8</v>
      </c>
      <c r="I318" s="4"/>
      <c r="J318" s="4">
        <v>0.8</v>
      </c>
      <c r="K318" s="4"/>
      <c r="L318" s="4"/>
      <c r="M318" s="4"/>
      <c r="N318" s="4"/>
      <c r="O318" s="4">
        <v>0.8</v>
      </c>
      <c r="P318" s="4"/>
      <c r="Q318" s="4"/>
      <c r="R318" s="4"/>
      <c r="S318" s="4">
        <v>7.4</v>
      </c>
      <c r="T318" s="4">
        <v>10.6</v>
      </c>
      <c r="U318" s="4">
        <v>22.9</v>
      </c>
      <c r="V318" s="4">
        <v>27</v>
      </c>
      <c r="W318" s="4">
        <v>9</v>
      </c>
      <c r="X318" s="4">
        <v>11.5</v>
      </c>
      <c r="Y318" s="4">
        <v>10.6</v>
      </c>
      <c r="Z318" s="4">
        <v>8.1999999999999993</v>
      </c>
      <c r="AA318" s="4">
        <v>5.7</v>
      </c>
      <c r="AB318" s="4">
        <v>5.7</v>
      </c>
      <c r="AC318" s="4">
        <v>1.6</v>
      </c>
      <c r="AD318" s="4">
        <v>0.8</v>
      </c>
      <c r="AE318" s="4">
        <v>1.6</v>
      </c>
      <c r="AF318" s="4">
        <v>2.5</v>
      </c>
      <c r="AG318" s="4">
        <v>1.6</v>
      </c>
      <c r="AH318" s="4">
        <v>4.0999999999999996</v>
      </c>
      <c r="AI318" s="4">
        <v>5.7</v>
      </c>
      <c r="AJ318" s="4">
        <v>6.6</v>
      </c>
      <c r="AK318" s="4">
        <v>25.4</v>
      </c>
      <c r="AL318" s="4">
        <v>22.9</v>
      </c>
      <c r="AM318" s="4">
        <v>13.9</v>
      </c>
      <c r="AN318" s="4">
        <v>5.7</v>
      </c>
      <c r="AO318" s="4">
        <v>5.7</v>
      </c>
      <c r="AP318" s="4">
        <v>2.5</v>
      </c>
      <c r="AQ318" s="4"/>
      <c r="AR318" s="4"/>
      <c r="AS318" s="4"/>
      <c r="AT318" s="4"/>
      <c r="AU318" s="4"/>
      <c r="AV318" s="4">
        <v>0.8</v>
      </c>
      <c r="AW318" s="4">
        <f t="shared" si="26"/>
        <v>5.0652173913043468</v>
      </c>
    </row>
    <row r="319" spans="1:49" x14ac:dyDescent="0.25">
      <c r="A319" t="s">
        <v>1932</v>
      </c>
      <c r="B319" t="s">
        <v>1999</v>
      </c>
      <c r="C319" s="4">
        <v>1.5</v>
      </c>
      <c r="D319" s="4">
        <v>6.4</v>
      </c>
      <c r="E319" s="4">
        <v>5.9</v>
      </c>
      <c r="F319" s="4">
        <v>7.9</v>
      </c>
      <c r="G319" s="4">
        <v>0.5</v>
      </c>
      <c r="H319" s="4">
        <v>1</v>
      </c>
      <c r="I319" s="4">
        <v>0.5</v>
      </c>
      <c r="J319" s="4">
        <v>0.5</v>
      </c>
      <c r="K319" s="4">
        <v>0.5</v>
      </c>
      <c r="L319" s="4">
        <v>0.5</v>
      </c>
      <c r="M319" s="4"/>
      <c r="N319" s="4"/>
      <c r="O319" s="4"/>
      <c r="P319" s="4">
        <v>1</v>
      </c>
      <c r="Q319" s="4">
        <v>1</v>
      </c>
      <c r="R319" s="4">
        <v>1</v>
      </c>
      <c r="S319" s="4"/>
      <c r="T319" s="4">
        <v>1</v>
      </c>
      <c r="U319" s="4">
        <v>6.9</v>
      </c>
      <c r="V319" s="4">
        <v>15.8</v>
      </c>
      <c r="W319" s="4">
        <v>24.2</v>
      </c>
      <c r="X319" s="4">
        <v>48.9</v>
      </c>
      <c r="Y319" s="4">
        <v>50.3</v>
      </c>
      <c r="Z319" s="4">
        <v>31.1</v>
      </c>
      <c r="AA319" s="4">
        <v>18.8</v>
      </c>
      <c r="AB319" s="4">
        <v>8.4</v>
      </c>
      <c r="AC319" s="4">
        <v>2.5</v>
      </c>
      <c r="AD319" s="4">
        <v>1</v>
      </c>
      <c r="AE319" s="4">
        <v>2</v>
      </c>
      <c r="AF319" s="4">
        <v>1.5</v>
      </c>
      <c r="AG319" s="4">
        <v>1</v>
      </c>
      <c r="AH319" s="4">
        <v>3</v>
      </c>
      <c r="AI319" s="4">
        <v>8.4</v>
      </c>
      <c r="AJ319" s="4">
        <v>12.8</v>
      </c>
      <c r="AK319" s="4">
        <v>18.8</v>
      </c>
      <c r="AL319" s="4">
        <v>17.8</v>
      </c>
      <c r="AM319" s="4">
        <v>11.8</v>
      </c>
      <c r="AN319" s="4">
        <v>3</v>
      </c>
      <c r="AO319" s="4">
        <v>4.9000000000000004</v>
      </c>
      <c r="AP319" s="4">
        <v>2</v>
      </c>
      <c r="AQ319" s="4">
        <v>2</v>
      </c>
      <c r="AR319" s="4">
        <v>1</v>
      </c>
      <c r="AS319" s="4">
        <v>1.5</v>
      </c>
      <c r="AT319" s="4">
        <v>1</v>
      </c>
      <c r="AU319" s="4">
        <v>0.5</v>
      </c>
      <c r="AV319" s="4">
        <v>0.5</v>
      </c>
      <c r="AW319" s="4">
        <f t="shared" si="26"/>
        <v>7.1869565217391314</v>
      </c>
    </row>
    <row r="320" spans="1:49" x14ac:dyDescent="0.25">
      <c r="A320" t="s">
        <v>1933</v>
      </c>
      <c r="B320" t="s">
        <v>2006</v>
      </c>
      <c r="C320" s="4"/>
      <c r="D320" s="4">
        <v>2.2999999999999998</v>
      </c>
      <c r="E320" s="4">
        <v>7.2</v>
      </c>
      <c r="F320" s="4">
        <v>8.1</v>
      </c>
      <c r="G320" s="4">
        <v>3.6</v>
      </c>
      <c r="H320" s="4">
        <v>1.4</v>
      </c>
      <c r="I320" s="4">
        <v>0.5</v>
      </c>
      <c r="J320" s="4"/>
      <c r="K320" s="4"/>
      <c r="L320" s="4"/>
      <c r="M320" s="4"/>
      <c r="N320" s="4"/>
      <c r="O320" s="4">
        <v>0.5</v>
      </c>
      <c r="P320" s="4">
        <v>0.5</v>
      </c>
      <c r="Q320" s="4"/>
      <c r="R320" s="4"/>
      <c r="S320" s="4">
        <v>1.4</v>
      </c>
      <c r="T320" s="4">
        <v>1.8</v>
      </c>
      <c r="U320" s="4">
        <v>5.4</v>
      </c>
      <c r="V320" s="4">
        <v>11.3</v>
      </c>
      <c r="W320" s="4">
        <v>20.3</v>
      </c>
      <c r="X320" s="4">
        <v>42.9</v>
      </c>
      <c r="Y320" s="4">
        <v>33</v>
      </c>
      <c r="Z320" s="4">
        <v>12.2</v>
      </c>
      <c r="AA320" s="4">
        <v>6.3</v>
      </c>
      <c r="AB320" s="4">
        <v>2.7</v>
      </c>
      <c r="AC320" s="4"/>
      <c r="AD320" s="4"/>
      <c r="AE320" s="4">
        <v>1.8</v>
      </c>
      <c r="AF320" s="4"/>
      <c r="AG320" s="4">
        <v>0.9</v>
      </c>
      <c r="AH320" s="4"/>
      <c r="AI320" s="4">
        <v>1.4</v>
      </c>
      <c r="AJ320" s="4">
        <v>3.2</v>
      </c>
      <c r="AK320" s="4">
        <v>6.3</v>
      </c>
      <c r="AL320" s="4">
        <v>12.2</v>
      </c>
      <c r="AM320" s="4">
        <v>9.5</v>
      </c>
      <c r="AN320" s="4">
        <v>8.6</v>
      </c>
      <c r="AO320" s="4">
        <v>5.4</v>
      </c>
      <c r="AP320" s="4">
        <v>2.7</v>
      </c>
      <c r="AQ320" s="4">
        <v>0.9</v>
      </c>
      <c r="AR320" s="4"/>
      <c r="AS320" s="4">
        <v>0.5</v>
      </c>
      <c r="AT320" s="4"/>
      <c r="AU320" s="4"/>
      <c r="AV320" s="4">
        <v>0.5</v>
      </c>
      <c r="AW320" s="4">
        <f t="shared" si="26"/>
        <v>4.6804347826086952</v>
      </c>
    </row>
    <row r="321" spans="1:49" x14ac:dyDescent="0.25">
      <c r="A321" t="s">
        <v>1934</v>
      </c>
      <c r="B321" t="s">
        <v>2022</v>
      </c>
      <c r="C321" s="4">
        <v>0.5</v>
      </c>
      <c r="D321" s="4">
        <v>4</v>
      </c>
      <c r="E321" s="4">
        <v>11.3</v>
      </c>
      <c r="F321" s="4">
        <v>9.8000000000000007</v>
      </c>
      <c r="G321" s="4">
        <v>2.8</v>
      </c>
      <c r="H321" s="4">
        <v>1.3</v>
      </c>
      <c r="I321" s="4">
        <v>1.5</v>
      </c>
      <c r="J321" s="4">
        <v>0.5</v>
      </c>
      <c r="K321" s="4">
        <v>0.3</v>
      </c>
      <c r="L321" s="4">
        <v>0.3</v>
      </c>
      <c r="M321" s="4">
        <v>0.5</v>
      </c>
      <c r="N321" s="4"/>
      <c r="O321" s="4">
        <v>0.3</v>
      </c>
      <c r="P321" s="4">
        <v>0.3</v>
      </c>
      <c r="Q321" s="4">
        <v>0.3</v>
      </c>
      <c r="R321" s="4">
        <v>1.5</v>
      </c>
      <c r="S321" s="4">
        <v>5</v>
      </c>
      <c r="T321" s="4">
        <v>17.8</v>
      </c>
      <c r="U321" s="4">
        <v>39.5</v>
      </c>
      <c r="V321" s="4">
        <v>37.799999999999997</v>
      </c>
      <c r="W321" s="4">
        <v>21.3</v>
      </c>
      <c r="X321" s="4">
        <v>14.5</v>
      </c>
      <c r="Y321" s="4">
        <v>11</v>
      </c>
      <c r="Z321" s="4">
        <v>5.3</v>
      </c>
      <c r="AA321" s="4">
        <v>4.3</v>
      </c>
      <c r="AB321" s="4">
        <v>2</v>
      </c>
      <c r="AC321" s="4">
        <v>1.3</v>
      </c>
      <c r="AD321" s="4">
        <v>0.8</v>
      </c>
      <c r="AE321" s="4">
        <v>2</v>
      </c>
      <c r="AF321" s="4">
        <v>0.8</v>
      </c>
      <c r="AG321" s="4">
        <v>0.3</v>
      </c>
      <c r="AH321" s="4">
        <v>0.3</v>
      </c>
      <c r="AI321" s="4">
        <v>2.8</v>
      </c>
      <c r="AJ321" s="4">
        <v>8</v>
      </c>
      <c r="AK321" s="4">
        <v>15.3</v>
      </c>
      <c r="AL321" s="4">
        <v>18</v>
      </c>
      <c r="AM321" s="4">
        <v>17.3</v>
      </c>
      <c r="AN321" s="4">
        <v>15.5</v>
      </c>
      <c r="AO321" s="4">
        <v>9.3000000000000007</v>
      </c>
      <c r="AP321" s="4">
        <v>5</v>
      </c>
      <c r="AQ321" s="4">
        <v>3.3</v>
      </c>
      <c r="AR321" s="4">
        <v>2.5</v>
      </c>
      <c r="AS321" s="4">
        <v>1</v>
      </c>
      <c r="AT321" s="4">
        <v>1.8</v>
      </c>
      <c r="AU321" s="4">
        <v>0.3</v>
      </c>
      <c r="AV321" s="4">
        <v>1.3</v>
      </c>
      <c r="AW321" s="4">
        <f t="shared" ref="AW321:AW336" si="27">SUM(C321:AV321)/46</f>
        <v>6.5347826086956555</v>
      </c>
    </row>
    <row r="322" spans="1:49" x14ac:dyDescent="0.25">
      <c r="A322" t="s">
        <v>1935</v>
      </c>
      <c r="B322" t="s">
        <v>1999</v>
      </c>
      <c r="C322" s="4">
        <v>3.6</v>
      </c>
      <c r="D322" s="4">
        <v>13</v>
      </c>
      <c r="E322" s="4">
        <v>10.1</v>
      </c>
      <c r="F322" s="4">
        <v>1.4</v>
      </c>
      <c r="G322" s="4">
        <v>1.4</v>
      </c>
      <c r="H322" s="4">
        <v>0.4</v>
      </c>
      <c r="I322" s="4">
        <v>0.4</v>
      </c>
      <c r="J322" s="4"/>
      <c r="K322" s="4"/>
      <c r="L322" s="4"/>
      <c r="M322" s="4"/>
      <c r="N322" s="4">
        <v>0.4</v>
      </c>
      <c r="O322" s="4"/>
      <c r="P322" s="4"/>
      <c r="Q322" s="4"/>
      <c r="R322" s="4"/>
      <c r="S322" s="4">
        <v>0.4</v>
      </c>
      <c r="T322" s="4">
        <v>0.4</v>
      </c>
      <c r="U322" s="4">
        <v>2.2000000000000002</v>
      </c>
      <c r="V322" s="4">
        <v>5.4</v>
      </c>
      <c r="W322" s="4">
        <v>14.1</v>
      </c>
      <c r="X322" s="4">
        <v>31.8</v>
      </c>
      <c r="Y322" s="4">
        <v>65.8</v>
      </c>
      <c r="Z322" s="4">
        <v>53.5</v>
      </c>
      <c r="AA322" s="4">
        <v>22.8</v>
      </c>
      <c r="AB322" s="4">
        <v>9</v>
      </c>
      <c r="AC322" s="4">
        <v>2.5</v>
      </c>
      <c r="AD322" s="4">
        <v>2.5</v>
      </c>
      <c r="AE322" s="4">
        <v>2.2000000000000002</v>
      </c>
      <c r="AF322" s="4">
        <v>0.4</v>
      </c>
      <c r="AG322" s="4">
        <v>2.5</v>
      </c>
      <c r="AH322" s="4">
        <v>2.9</v>
      </c>
      <c r="AI322" s="4">
        <v>3.3</v>
      </c>
      <c r="AJ322" s="4">
        <v>6.2</v>
      </c>
      <c r="AK322" s="4">
        <v>11.6</v>
      </c>
      <c r="AL322" s="4">
        <v>15.9</v>
      </c>
      <c r="AM322" s="4">
        <v>11.9</v>
      </c>
      <c r="AN322" s="4">
        <v>5.8</v>
      </c>
      <c r="AO322" s="4">
        <v>3.6</v>
      </c>
      <c r="AP322" s="4">
        <v>2.9</v>
      </c>
      <c r="AQ322" s="4">
        <v>1.4</v>
      </c>
      <c r="AR322" s="4">
        <v>0.7</v>
      </c>
      <c r="AS322" s="4">
        <v>0.4</v>
      </c>
      <c r="AT322" s="4">
        <v>1.1000000000000001</v>
      </c>
      <c r="AU322" s="4">
        <v>0.4</v>
      </c>
      <c r="AV322" s="4"/>
      <c r="AW322" s="4">
        <f t="shared" si="27"/>
        <v>6.8326086956521728</v>
      </c>
    </row>
    <row r="323" spans="1:49" x14ac:dyDescent="0.25">
      <c r="A323" t="s">
        <v>1936</v>
      </c>
      <c r="B323" t="s">
        <v>2017</v>
      </c>
      <c r="C323" s="4"/>
      <c r="D323" s="4">
        <v>1.9</v>
      </c>
      <c r="E323" s="4">
        <v>5.6</v>
      </c>
      <c r="F323" s="4">
        <v>2.8</v>
      </c>
      <c r="G323" s="4">
        <v>3.7</v>
      </c>
      <c r="H323" s="4">
        <v>0.9</v>
      </c>
      <c r="I323" s="4"/>
      <c r="J323" s="4"/>
      <c r="K323" s="4">
        <v>0.9</v>
      </c>
      <c r="L323" s="4"/>
      <c r="M323" s="4"/>
      <c r="N323" s="4"/>
      <c r="O323" s="4"/>
      <c r="P323" s="4"/>
      <c r="Q323" s="4"/>
      <c r="R323" s="4">
        <v>0.9</v>
      </c>
      <c r="S323" s="4"/>
      <c r="T323" s="4">
        <v>3.7</v>
      </c>
      <c r="U323" s="4">
        <v>8.4</v>
      </c>
      <c r="V323" s="4">
        <v>27.1</v>
      </c>
      <c r="W323" s="4">
        <v>23.4</v>
      </c>
      <c r="X323" s="4">
        <v>28.1</v>
      </c>
      <c r="Y323" s="4">
        <v>22.5</v>
      </c>
      <c r="Z323" s="4">
        <v>14</v>
      </c>
      <c r="AA323" s="4">
        <v>4.7</v>
      </c>
      <c r="AB323" s="4">
        <v>1.9</v>
      </c>
      <c r="AC323" s="4"/>
      <c r="AD323" s="4">
        <v>0.9</v>
      </c>
      <c r="AE323" s="4">
        <v>0.9</v>
      </c>
      <c r="AF323" s="4"/>
      <c r="AG323" s="4">
        <v>0.9</v>
      </c>
      <c r="AH323" s="4">
        <v>2.8</v>
      </c>
      <c r="AI323" s="4">
        <v>12.2</v>
      </c>
      <c r="AJ323" s="4">
        <v>21.5</v>
      </c>
      <c r="AK323" s="4">
        <v>29</v>
      </c>
      <c r="AL323" s="4">
        <v>15.9</v>
      </c>
      <c r="AM323" s="4">
        <v>6.5</v>
      </c>
      <c r="AN323" s="4">
        <v>3.7</v>
      </c>
      <c r="AO323" s="4">
        <v>0.9</v>
      </c>
      <c r="AP323" s="4">
        <v>0.9</v>
      </c>
      <c r="AQ323" s="4">
        <v>0.9</v>
      </c>
      <c r="AR323" s="4"/>
      <c r="AS323" s="4"/>
      <c r="AT323" s="4"/>
      <c r="AU323" s="4"/>
      <c r="AV323" s="4"/>
      <c r="AW323" s="4">
        <f t="shared" si="27"/>
        <v>5.3804347826086962</v>
      </c>
    </row>
    <row r="324" spans="1:49" x14ac:dyDescent="0.25">
      <c r="A324" t="s">
        <v>1937</v>
      </c>
      <c r="B324" t="s">
        <v>2032</v>
      </c>
      <c r="C324" s="4">
        <v>3.5</v>
      </c>
      <c r="D324" s="4">
        <v>6.9</v>
      </c>
      <c r="E324" s="4">
        <v>12.7</v>
      </c>
      <c r="F324" s="4">
        <v>4.5999999999999996</v>
      </c>
      <c r="G324" s="4">
        <v>2.2999999999999998</v>
      </c>
      <c r="H324" s="4">
        <v>1.2</v>
      </c>
      <c r="I324" s="4">
        <v>1.2</v>
      </c>
      <c r="J324" s="4">
        <v>2.2999999999999998</v>
      </c>
      <c r="K324" s="4"/>
      <c r="L324" s="4"/>
      <c r="M324" s="4"/>
      <c r="N324" s="4"/>
      <c r="O324" s="4"/>
      <c r="P324" s="4"/>
      <c r="Q324" s="4"/>
      <c r="R324" s="4"/>
      <c r="S324" s="4">
        <v>4.5999999999999996</v>
      </c>
      <c r="T324" s="4">
        <v>4.5999999999999996</v>
      </c>
      <c r="U324" s="4">
        <v>13.8</v>
      </c>
      <c r="V324" s="4">
        <v>24.2</v>
      </c>
      <c r="W324" s="4">
        <v>11.5</v>
      </c>
      <c r="X324" s="4">
        <v>18.399999999999999</v>
      </c>
      <c r="Y324" s="4">
        <v>10.4</v>
      </c>
      <c r="Z324" s="4">
        <v>6.9</v>
      </c>
      <c r="AA324" s="4">
        <v>4.5999999999999996</v>
      </c>
      <c r="AB324" s="4">
        <v>3.5</v>
      </c>
      <c r="AC324" s="4">
        <v>1.2</v>
      </c>
      <c r="AD324" s="4"/>
      <c r="AE324" s="4">
        <v>2.2999999999999998</v>
      </c>
      <c r="AF324" s="4"/>
      <c r="AG324" s="4"/>
      <c r="AH324" s="4"/>
      <c r="AI324" s="4">
        <v>1.2</v>
      </c>
      <c r="AJ324" s="4">
        <v>5.8</v>
      </c>
      <c r="AK324" s="4">
        <v>35.700000000000003</v>
      </c>
      <c r="AL324" s="4">
        <v>46.1</v>
      </c>
      <c r="AM324" s="4">
        <v>24.2</v>
      </c>
      <c r="AN324" s="4">
        <v>10.4</v>
      </c>
      <c r="AO324" s="4">
        <v>5.8</v>
      </c>
      <c r="AP324" s="4">
        <v>2.2999999999999998</v>
      </c>
      <c r="AQ324" s="4">
        <v>2.2999999999999998</v>
      </c>
      <c r="AR324" s="4"/>
      <c r="AS324" s="4"/>
      <c r="AT324" s="4"/>
      <c r="AU324" s="4"/>
      <c r="AV324" s="4"/>
      <c r="AW324" s="4">
        <f t="shared" si="27"/>
        <v>5.9673913043478271</v>
      </c>
    </row>
    <row r="325" spans="1:49" x14ac:dyDescent="0.25">
      <c r="A325" t="s">
        <v>1938</v>
      </c>
      <c r="B325" t="s">
        <v>1995</v>
      </c>
      <c r="C325" s="4"/>
      <c r="D325" s="4">
        <v>0.6</v>
      </c>
      <c r="E325" s="4">
        <v>3.2</v>
      </c>
      <c r="F325" s="4">
        <v>1.3</v>
      </c>
      <c r="G325" s="4">
        <v>0.6</v>
      </c>
      <c r="H325" s="4">
        <v>0.6</v>
      </c>
      <c r="I325" s="4"/>
      <c r="J325" s="4">
        <v>0.6</v>
      </c>
      <c r="K325" s="4">
        <v>0.6</v>
      </c>
      <c r="L325" s="4"/>
      <c r="M325" s="4"/>
      <c r="N325" s="4">
        <v>0.6</v>
      </c>
      <c r="O325" s="4"/>
      <c r="P325" s="4"/>
      <c r="Q325" s="4">
        <v>1.3</v>
      </c>
      <c r="R325" s="4">
        <v>4.5</v>
      </c>
      <c r="S325" s="4">
        <v>11.6</v>
      </c>
      <c r="T325" s="4">
        <v>21.2</v>
      </c>
      <c r="U325" s="4">
        <v>18.7</v>
      </c>
      <c r="V325" s="4">
        <v>18</v>
      </c>
      <c r="W325" s="4">
        <v>5.2</v>
      </c>
      <c r="X325" s="4">
        <v>3.9</v>
      </c>
      <c r="Y325" s="4">
        <v>8.4</v>
      </c>
      <c r="Z325" s="4">
        <v>12.2</v>
      </c>
      <c r="AA325" s="4">
        <v>7.7</v>
      </c>
      <c r="AB325" s="4">
        <v>4.5</v>
      </c>
      <c r="AC325" s="4">
        <v>5.8</v>
      </c>
      <c r="AD325" s="4">
        <v>3.9</v>
      </c>
      <c r="AE325" s="4">
        <v>3.2</v>
      </c>
      <c r="AF325" s="4">
        <v>3.9</v>
      </c>
      <c r="AG325" s="4">
        <v>1.3</v>
      </c>
      <c r="AH325" s="4"/>
      <c r="AI325" s="4">
        <v>5.8</v>
      </c>
      <c r="AJ325" s="4">
        <v>16.100000000000001</v>
      </c>
      <c r="AK325" s="4">
        <v>18</v>
      </c>
      <c r="AL325" s="4">
        <v>14.2</v>
      </c>
      <c r="AM325" s="4">
        <v>9</v>
      </c>
      <c r="AN325" s="4">
        <v>7.1</v>
      </c>
      <c r="AO325" s="4">
        <v>1.9</v>
      </c>
      <c r="AP325" s="4">
        <v>3.2</v>
      </c>
      <c r="AQ325" s="4">
        <v>1.9</v>
      </c>
      <c r="AR325" s="4">
        <v>0.6</v>
      </c>
      <c r="AS325" s="4">
        <v>1.3</v>
      </c>
      <c r="AT325" s="4">
        <v>0.6</v>
      </c>
      <c r="AU325" s="4">
        <v>0.6</v>
      </c>
      <c r="AV325" s="4"/>
      <c r="AW325" s="4">
        <f t="shared" si="27"/>
        <v>4.8630434782608702</v>
      </c>
    </row>
    <row r="326" spans="1:49" x14ac:dyDescent="0.25">
      <c r="A326" t="s">
        <v>1939</v>
      </c>
      <c r="B326" t="s">
        <v>2022</v>
      </c>
      <c r="C326" s="4">
        <v>1.2</v>
      </c>
      <c r="D326" s="4">
        <v>5.4</v>
      </c>
      <c r="E326" s="4">
        <v>13.1</v>
      </c>
      <c r="F326" s="4">
        <v>7.1</v>
      </c>
      <c r="G326" s="4">
        <v>6.5</v>
      </c>
      <c r="H326" s="4">
        <v>1.2</v>
      </c>
      <c r="I326" s="4">
        <v>2.4</v>
      </c>
      <c r="J326" s="4">
        <v>0.6</v>
      </c>
      <c r="K326" s="4">
        <v>0.6</v>
      </c>
      <c r="L326" s="4">
        <v>0.6</v>
      </c>
      <c r="M326" s="4"/>
      <c r="N326" s="4"/>
      <c r="O326" s="4">
        <v>0.6</v>
      </c>
      <c r="P326" s="4"/>
      <c r="Q326" s="4"/>
      <c r="R326" s="4"/>
      <c r="S326" s="4">
        <v>1.2</v>
      </c>
      <c r="T326" s="4">
        <v>3</v>
      </c>
      <c r="U326" s="4">
        <v>5.4</v>
      </c>
      <c r="V326" s="4">
        <v>19.600000000000001</v>
      </c>
      <c r="W326" s="4">
        <v>29.1</v>
      </c>
      <c r="X326" s="4">
        <v>38.700000000000003</v>
      </c>
      <c r="Y326" s="4">
        <v>41.6</v>
      </c>
      <c r="Z326" s="4">
        <v>31.5</v>
      </c>
      <c r="AA326" s="4">
        <v>8.3000000000000007</v>
      </c>
      <c r="AB326" s="4">
        <v>1.8</v>
      </c>
      <c r="AC326" s="4">
        <v>1.8</v>
      </c>
      <c r="AD326" s="4"/>
      <c r="AE326" s="4">
        <v>1.2</v>
      </c>
      <c r="AF326" s="4"/>
      <c r="AG326" s="4">
        <v>0.6</v>
      </c>
      <c r="AH326" s="4">
        <v>1.2</v>
      </c>
      <c r="AI326" s="4">
        <v>1.2</v>
      </c>
      <c r="AJ326" s="4">
        <v>3</v>
      </c>
      <c r="AK326" s="4">
        <v>5.9</v>
      </c>
      <c r="AL326" s="4">
        <v>7.7</v>
      </c>
      <c r="AM326" s="4">
        <v>5.4</v>
      </c>
      <c r="AN326" s="4">
        <v>4.2</v>
      </c>
      <c r="AO326" s="4">
        <v>4.2</v>
      </c>
      <c r="AP326" s="4">
        <v>3</v>
      </c>
      <c r="AQ326" s="4">
        <v>2.4</v>
      </c>
      <c r="AR326" s="4">
        <v>1.8</v>
      </c>
      <c r="AS326" s="4">
        <v>1.2</v>
      </c>
      <c r="AT326" s="4">
        <v>0.6</v>
      </c>
      <c r="AU326" s="4"/>
      <c r="AV326" s="4"/>
      <c r="AW326" s="4">
        <f t="shared" si="27"/>
        <v>5.7586956521739125</v>
      </c>
    </row>
    <row r="327" spans="1:49" x14ac:dyDescent="0.25">
      <c r="A327" t="s">
        <v>1940</v>
      </c>
      <c r="B327" t="s">
        <v>2006</v>
      </c>
      <c r="C327" s="4">
        <v>0.8</v>
      </c>
      <c r="D327" s="4">
        <v>4.5999999999999996</v>
      </c>
      <c r="E327" s="4">
        <v>8.4</v>
      </c>
      <c r="F327" s="4">
        <v>13.7</v>
      </c>
      <c r="G327" s="4">
        <v>9.9</v>
      </c>
      <c r="H327" s="4">
        <v>1.5</v>
      </c>
      <c r="I327" s="4">
        <v>0.8</v>
      </c>
      <c r="J327" s="4"/>
      <c r="K327" s="4"/>
      <c r="L327" s="4"/>
      <c r="M327" s="4"/>
      <c r="N327" s="4"/>
      <c r="O327" s="4"/>
      <c r="P327" s="4">
        <v>0.8</v>
      </c>
      <c r="Q327" s="4">
        <v>0.8</v>
      </c>
      <c r="R327" s="4"/>
      <c r="S327" s="4">
        <v>0.8</v>
      </c>
      <c r="T327" s="4">
        <v>3.8</v>
      </c>
      <c r="U327" s="4">
        <v>3.8</v>
      </c>
      <c r="V327" s="4">
        <v>15.9</v>
      </c>
      <c r="W327" s="4">
        <v>16.7</v>
      </c>
      <c r="X327" s="4">
        <v>35.700000000000003</v>
      </c>
      <c r="Y327" s="4">
        <v>36.4</v>
      </c>
      <c r="Z327" s="4">
        <v>25.8</v>
      </c>
      <c r="AA327" s="4">
        <v>12.1</v>
      </c>
      <c r="AB327" s="4">
        <v>6.1</v>
      </c>
      <c r="AC327" s="4">
        <v>3.8</v>
      </c>
      <c r="AD327" s="4">
        <v>2.2999999999999998</v>
      </c>
      <c r="AE327" s="4">
        <v>2.2999999999999998</v>
      </c>
      <c r="AF327" s="4">
        <v>0.8</v>
      </c>
      <c r="AG327" s="4">
        <v>0.8</v>
      </c>
      <c r="AH327" s="4">
        <v>1.5</v>
      </c>
      <c r="AI327" s="4"/>
      <c r="AJ327" s="4">
        <v>5.3</v>
      </c>
      <c r="AK327" s="4">
        <v>11.4</v>
      </c>
      <c r="AL327" s="4">
        <v>18.2</v>
      </c>
      <c r="AM327" s="4">
        <v>19.7</v>
      </c>
      <c r="AN327" s="4">
        <v>17.5</v>
      </c>
      <c r="AO327" s="4">
        <v>12.1</v>
      </c>
      <c r="AP327" s="4">
        <v>6.8</v>
      </c>
      <c r="AQ327" s="4">
        <v>5.3</v>
      </c>
      <c r="AR327" s="4">
        <v>0.8</v>
      </c>
      <c r="AS327" s="4">
        <v>0.8</v>
      </c>
      <c r="AT327" s="4">
        <v>1.5</v>
      </c>
      <c r="AU327" s="4">
        <v>0.8</v>
      </c>
      <c r="AV327" s="4"/>
      <c r="AW327" s="4">
        <f t="shared" si="27"/>
        <v>6.7413043478260901</v>
      </c>
    </row>
    <row r="328" spans="1:49" x14ac:dyDescent="0.25">
      <c r="A328" t="s">
        <v>1941</v>
      </c>
      <c r="B328" t="s">
        <v>2022</v>
      </c>
      <c r="C328" s="4"/>
      <c r="D328" s="4">
        <v>10.1</v>
      </c>
      <c r="E328" s="4">
        <v>16.3</v>
      </c>
      <c r="F328" s="4">
        <v>7.7</v>
      </c>
      <c r="G328" s="4">
        <v>2.2999999999999998</v>
      </c>
      <c r="H328" s="4"/>
      <c r="I328" s="4">
        <v>1.5</v>
      </c>
      <c r="J328" s="4"/>
      <c r="K328" s="4">
        <v>0.8</v>
      </c>
      <c r="L328" s="4"/>
      <c r="M328" s="4"/>
      <c r="N328" s="4"/>
      <c r="O328" s="4"/>
      <c r="P328" s="4"/>
      <c r="Q328" s="4">
        <v>0.8</v>
      </c>
      <c r="R328" s="4"/>
      <c r="S328" s="4">
        <v>0.8</v>
      </c>
      <c r="T328" s="4">
        <v>7.7</v>
      </c>
      <c r="U328" s="4">
        <v>19.399999999999999</v>
      </c>
      <c r="V328" s="4">
        <v>32.5</v>
      </c>
      <c r="W328" s="4">
        <v>44.9</v>
      </c>
      <c r="X328" s="4">
        <v>42.6</v>
      </c>
      <c r="Y328" s="4">
        <v>51.1</v>
      </c>
      <c r="Z328" s="4">
        <v>21.7</v>
      </c>
      <c r="AA328" s="4">
        <v>7</v>
      </c>
      <c r="AB328" s="4">
        <v>3.1</v>
      </c>
      <c r="AC328" s="4">
        <v>1.5</v>
      </c>
      <c r="AD328" s="4">
        <v>1.5</v>
      </c>
      <c r="AE328" s="4"/>
      <c r="AF328" s="4">
        <v>2.2999999999999998</v>
      </c>
      <c r="AG328" s="4"/>
      <c r="AH328" s="4">
        <v>0.8</v>
      </c>
      <c r="AI328" s="4">
        <v>0.8</v>
      </c>
      <c r="AJ328" s="4">
        <v>1.5</v>
      </c>
      <c r="AK328" s="4">
        <v>10.8</v>
      </c>
      <c r="AL328" s="4">
        <v>18.600000000000001</v>
      </c>
      <c r="AM328" s="4">
        <v>22.5</v>
      </c>
      <c r="AN328" s="4">
        <v>8.5</v>
      </c>
      <c r="AO328" s="4">
        <v>6.2</v>
      </c>
      <c r="AP328" s="4">
        <v>4.5999999999999996</v>
      </c>
      <c r="AQ328" s="4">
        <v>1.5</v>
      </c>
      <c r="AR328" s="4">
        <v>2.2999999999999998</v>
      </c>
      <c r="AS328" s="4"/>
      <c r="AT328" s="4">
        <v>1.5</v>
      </c>
      <c r="AU328" s="4"/>
      <c r="AV328" s="4"/>
      <c r="AW328" s="4">
        <f t="shared" si="27"/>
        <v>7.7217391304347851</v>
      </c>
    </row>
    <row r="329" spans="1:49" x14ac:dyDescent="0.25">
      <c r="A329" t="s">
        <v>1942</v>
      </c>
      <c r="B329" t="s">
        <v>2001</v>
      </c>
      <c r="C329" s="4">
        <v>0.6</v>
      </c>
      <c r="D329" s="4">
        <v>3.4</v>
      </c>
      <c r="E329" s="4">
        <v>6</v>
      </c>
      <c r="F329" s="4">
        <v>3.6</v>
      </c>
      <c r="G329" s="4">
        <v>2</v>
      </c>
      <c r="H329" s="4">
        <v>1.2</v>
      </c>
      <c r="I329" s="4">
        <v>1</v>
      </c>
      <c r="J329" s="4">
        <v>0.4</v>
      </c>
      <c r="K329" s="4">
        <v>0.8</v>
      </c>
      <c r="L329" s="4"/>
      <c r="M329" s="4">
        <v>0.2</v>
      </c>
      <c r="N329" s="4"/>
      <c r="O329" s="4">
        <v>0.4</v>
      </c>
      <c r="P329" s="4">
        <v>0.2</v>
      </c>
      <c r="Q329" s="4">
        <v>0.6</v>
      </c>
      <c r="R329" s="4">
        <v>3</v>
      </c>
      <c r="S329" s="4">
        <v>6.9</v>
      </c>
      <c r="T329" s="4">
        <v>26.2</v>
      </c>
      <c r="U329" s="4">
        <v>48.4</v>
      </c>
      <c r="V329" s="4">
        <v>45.4</v>
      </c>
      <c r="W329" s="4">
        <v>26.4</v>
      </c>
      <c r="X329" s="4">
        <v>13.3</v>
      </c>
      <c r="Y329" s="4">
        <v>7.9</v>
      </c>
      <c r="Z329" s="4">
        <v>4.5999999999999996</v>
      </c>
      <c r="AA329" s="4">
        <v>3.4</v>
      </c>
      <c r="AB329" s="4">
        <v>2</v>
      </c>
      <c r="AC329" s="4">
        <v>1.2</v>
      </c>
      <c r="AD329" s="4">
        <v>1</v>
      </c>
      <c r="AE329" s="4">
        <v>0.8</v>
      </c>
      <c r="AF329" s="4">
        <v>0.4</v>
      </c>
      <c r="AG329" s="4">
        <v>1</v>
      </c>
      <c r="AH329" s="4">
        <v>1.4</v>
      </c>
      <c r="AI329" s="4">
        <v>1.8</v>
      </c>
      <c r="AJ329" s="4">
        <v>4.4000000000000004</v>
      </c>
      <c r="AK329" s="4">
        <v>7.1</v>
      </c>
      <c r="AL329" s="4">
        <v>7.9</v>
      </c>
      <c r="AM329" s="4">
        <v>8.1</v>
      </c>
      <c r="AN329" s="4">
        <v>3.8</v>
      </c>
      <c r="AO329" s="4">
        <v>1.6</v>
      </c>
      <c r="AP329" s="4">
        <v>2.2000000000000002</v>
      </c>
      <c r="AQ329" s="4">
        <v>1</v>
      </c>
      <c r="AR329" s="4">
        <v>1</v>
      </c>
      <c r="AS329" s="4">
        <v>1.6</v>
      </c>
      <c r="AT329" s="4"/>
      <c r="AU329" s="4">
        <v>0.2</v>
      </c>
      <c r="AV329" s="4">
        <v>0.2</v>
      </c>
      <c r="AW329" s="4">
        <f t="shared" si="27"/>
        <v>5.5347826086956529</v>
      </c>
    </row>
    <row r="330" spans="1:49" x14ac:dyDescent="0.25">
      <c r="A330" t="s">
        <v>1943</v>
      </c>
      <c r="B330" t="s">
        <v>1999</v>
      </c>
      <c r="C330" s="4">
        <v>3.4</v>
      </c>
      <c r="D330" s="4">
        <v>5.9</v>
      </c>
      <c r="E330" s="4">
        <v>11.9</v>
      </c>
      <c r="F330" s="4">
        <v>2.5</v>
      </c>
      <c r="G330" s="4">
        <v>1.7</v>
      </c>
      <c r="H330" s="4"/>
      <c r="I330" s="4"/>
      <c r="J330" s="4">
        <v>0.8</v>
      </c>
      <c r="K330" s="4">
        <v>0.8</v>
      </c>
      <c r="L330" s="4"/>
      <c r="M330" s="4"/>
      <c r="N330" s="4"/>
      <c r="O330" s="4"/>
      <c r="P330" s="4"/>
      <c r="Q330" s="4"/>
      <c r="R330" s="4"/>
      <c r="S330" s="4">
        <v>0.8</v>
      </c>
      <c r="T330" s="4">
        <v>1.7</v>
      </c>
      <c r="U330" s="4">
        <v>11.9</v>
      </c>
      <c r="V330" s="4">
        <v>16.100000000000001</v>
      </c>
      <c r="W330" s="4">
        <v>26.3</v>
      </c>
      <c r="X330" s="4">
        <v>29.7</v>
      </c>
      <c r="Y330" s="4">
        <v>41.6</v>
      </c>
      <c r="Z330" s="4">
        <v>26.3</v>
      </c>
      <c r="AA330" s="4">
        <v>21.2</v>
      </c>
      <c r="AB330" s="4">
        <v>8.5</v>
      </c>
      <c r="AC330" s="4">
        <v>2.5</v>
      </c>
      <c r="AD330" s="4">
        <v>3.4</v>
      </c>
      <c r="AE330" s="4">
        <v>0.8</v>
      </c>
      <c r="AF330" s="4">
        <v>2.5</v>
      </c>
      <c r="AG330" s="4">
        <v>0.8</v>
      </c>
      <c r="AH330" s="4">
        <v>0.8</v>
      </c>
      <c r="AI330" s="4">
        <v>2.5</v>
      </c>
      <c r="AJ330" s="4">
        <v>5.9</v>
      </c>
      <c r="AK330" s="4">
        <v>23.8</v>
      </c>
      <c r="AL330" s="4">
        <v>21.2</v>
      </c>
      <c r="AM330" s="4">
        <v>9.3000000000000007</v>
      </c>
      <c r="AN330" s="4">
        <v>6.8</v>
      </c>
      <c r="AO330" s="4">
        <v>1.7</v>
      </c>
      <c r="AP330" s="4">
        <v>0.8</v>
      </c>
      <c r="AQ330" s="4"/>
      <c r="AR330" s="4"/>
      <c r="AS330" s="4">
        <v>0.8</v>
      </c>
      <c r="AT330" s="4">
        <v>0.8</v>
      </c>
      <c r="AU330" s="4">
        <v>0.8</v>
      </c>
      <c r="AV330" s="4"/>
      <c r="AW330" s="4">
        <f t="shared" si="27"/>
        <v>6.4413043478260894</v>
      </c>
    </row>
    <row r="331" spans="1:49" x14ac:dyDescent="0.25">
      <c r="A331" t="s">
        <v>1944</v>
      </c>
      <c r="B331" t="s">
        <v>2006</v>
      </c>
      <c r="C331" s="4"/>
      <c r="D331" s="4">
        <v>2.6</v>
      </c>
      <c r="E331" s="4">
        <v>3.9</v>
      </c>
      <c r="F331" s="4">
        <v>11</v>
      </c>
      <c r="G331" s="4">
        <v>5.2</v>
      </c>
      <c r="H331" s="4">
        <v>3.9</v>
      </c>
      <c r="I331" s="4">
        <v>0.6</v>
      </c>
      <c r="J331" s="4">
        <v>1.3</v>
      </c>
      <c r="K331" s="4">
        <v>0.6</v>
      </c>
      <c r="L331" s="4"/>
      <c r="M331" s="4"/>
      <c r="N331" s="4"/>
      <c r="O331" s="4">
        <v>0.6</v>
      </c>
      <c r="P331" s="4">
        <v>0.6</v>
      </c>
      <c r="Q331" s="4"/>
      <c r="R331" s="4">
        <v>0.6</v>
      </c>
      <c r="S331" s="4">
        <v>5.8</v>
      </c>
      <c r="T331" s="4">
        <v>22.1</v>
      </c>
      <c r="U331" s="4">
        <v>20.100000000000001</v>
      </c>
      <c r="V331" s="4">
        <v>14.9</v>
      </c>
      <c r="W331" s="4">
        <v>11.7</v>
      </c>
      <c r="X331" s="4">
        <v>7.1</v>
      </c>
      <c r="Y331" s="4">
        <v>5.2</v>
      </c>
      <c r="Z331" s="4">
        <v>9.6999999999999993</v>
      </c>
      <c r="AA331" s="4">
        <v>11</v>
      </c>
      <c r="AB331" s="4">
        <v>7.1</v>
      </c>
      <c r="AC331" s="4">
        <v>2.6</v>
      </c>
      <c r="AD331" s="4">
        <v>3.2</v>
      </c>
      <c r="AE331" s="4">
        <v>1.3</v>
      </c>
      <c r="AF331" s="4">
        <v>1.9</v>
      </c>
      <c r="AG331" s="4">
        <v>1.9</v>
      </c>
      <c r="AH331" s="4">
        <v>5.8</v>
      </c>
      <c r="AI331" s="4">
        <v>16.899999999999999</v>
      </c>
      <c r="AJ331" s="4">
        <v>18.8</v>
      </c>
      <c r="AK331" s="4">
        <v>16.2</v>
      </c>
      <c r="AL331" s="4">
        <v>11</v>
      </c>
      <c r="AM331" s="4">
        <v>5.2</v>
      </c>
      <c r="AN331" s="4">
        <v>6.5</v>
      </c>
      <c r="AO331" s="4">
        <v>2.6</v>
      </c>
      <c r="AP331" s="4">
        <v>7.8</v>
      </c>
      <c r="AQ331" s="4">
        <v>4.5</v>
      </c>
      <c r="AR331" s="4">
        <v>2.6</v>
      </c>
      <c r="AS331" s="4">
        <v>2.6</v>
      </c>
      <c r="AT331" s="4"/>
      <c r="AU331" s="4">
        <v>0.6</v>
      </c>
      <c r="AV331" s="4">
        <v>0.6</v>
      </c>
      <c r="AW331" s="4">
        <f t="shared" si="27"/>
        <v>5.6130434782608702</v>
      </c>
    </row>
    <row r="332" spans="1:49" x14ac:dyDescent="0.25">
      <c r="A332" t="s">
        <v>1945</v>
      </c>
      <c r="B332" t="s">
        <v>2022</v>
      </c>
      <c r="C332" s="4">
        <v>0.6</v>
      </c>
      <c r="D332" s="4">
        <v>3.4</v>
      </c>
      <c r="E332" s="4">
        <v>1.7</v>
      </c>
      <c r="F332" s="4">
        <v>6.2</v>
      </c>
      <c r="G332" s="4">
        <v>0.6</v>
      </c>
      <c r="H332" s="4">
        <v>1.1000000000000001</v>
      </c>
      <c r="I332" s="4"/>
      <c r="J332" s="4"/>
      <c r="K332" s="4"/>
      <c r="L332" s="4">
        <v>0.6</v>
      </c>
      <c r="M332" s="4">
        <v>0.6</v>
      </c>
      <c r="N332" s="4">
        <v>0.6</v>
      </c>
      <c r="O332" s="4">
        <v>0.6</v>
      </c>
      <c r="P332" s="4">
        <v>0.6</v>
      </c>
      <c r="Q332" s="4"/>
      <c r="R332" s="4">
        <v>0.6</v>
      </c>
      <c r="S332" s="4">
        <v>0.6</v>
      </c>
      <c r="T332" s="4">
        <v>6.8</v>
      </c>
      <c r="U332" s="4">
        <v>18.100000000000001</v>
      </c>
      <c r="V332" s="4">
        <v>32.9</v>
      </c>
      <c r="W332" s="4">
        <v>34.6</v>
      </c>
      <c r="X332" s="4">
        <v>36.299999999999997</v>
      </c>
      <c r="Y332" s="4">
        <v>36.299999999999997</v>
      </c>
      <c r="Z332" s="4">
        <v>18.100000000000001</v>
      </c>
      <c r="AA332" s="4">
        <v>7.4</v>
      </c>
      <c r="AB332" s="4">
        <v>6.8</v>
      </c>
      <c r="AC332" s="4"/>
      <c r="AD332" s="4">
        <v>0.6</v>
      </c>
      <c r="AE332" s="4">
        <v>0.6</v>
      </c>
      <c r="AF332" s="4"/>
      <c r="AG332" s="4">
        <v>1.1000000000000001</v>
      </c>
      <c r="AH332" s="4">
        <v>1.1000000000000001</v>
      </c>
      <c r="AI332" s="4">
        <v>1.7</v>
      </c>
      <c r="AJ332" s="4">
        <v>16.399999999999999</v>
      </c>
      <c r="AK332" s="4">
        <v>18.100000000000001</v>
      </c>
      <c r="AL332" s="4">
        <v>21</v>
      </c>
      <c r="AM332" s="4">
        <v>14.2</v>
      </c>
      <c r="AN332" s="4">
        <v>7.9</v>
      </c>
      <c r="AO332" s="4">
        <v>7.4</v>
      </c>
      <c r="AP332" s="4">
        <v>5.0999999999999996</v>
      </c>
      <c r="AQ332" s="4">
        <v>2.8</v>
      </c>
      <c r="AR332" s="4"/>
      <c r="AS332" s="4">
        <v>1.1000000000000001</v>
      </c>
      <c r="AT332" s="4"/>
      <c r="AU332" s="4"/>
      <c r="AV332" s="4"/>
      <c r="AW332" s="4">
        <f t="shared" si="27"/>
        <v>6.8304347826086955</v>
      </c>
    </row>
    <row r="333" spans="1:49" x14ac:dyDescent="0.25">
      <c r="A333" t="s">
        <v>1946</v>
      </c>
      <c r="B333" t="s">
        <v>2030</v>
      </c>
      <c r="C333" s="4"/>
      <c r="D333" s="4">
        <v>2.2999999999999998</v>
      </c>
      <c r="E333" s="4">
        <v>2.2999999999999998</v>
      </c>
      <c r="F333" s="4">
        <v>4.7</v>
      </c>
      <c r="G333" s="4"/>
      <c r="H333" s="4"/>
      <c r="I333" s="4">
        <v>1.2</v>
      </c>
      <c r="J333" s="4">
        <v>1.2</v>
      </c>
      <c r="K333" s="4"/>
      <c r="L333" s="4"/>
      <c r="M333" s="4"/>
      <c r="N333" s="4"/>
      <c r="O333" s="4"/>
      <c r="P333" s="4"/>
      <c r="Q333" s="4"/>
      <c r="R333" s="4"/>
      <c r="S333" s="4">
        <v>3.5</v>
      </c>
      <c r="T333" s="4">
        <v>24.6</v>
      </c>
      <c r="U333" s="4">
        <v>37.4</v>
      </c>
      <c r="V333" s="4">
        <v>39.799999999999997</v>
      </c>
      <c r="W333" s="4">
        <v>15.2</v>
      </c>
      <c r="X333" s="4">
        <v>23.4</v>
      </c>
      <c r="Y333" s="4">
        <v>14</v>
      </c>
      <c r="Z333" s="4">
        <v>7</v>
      </c>
      <c r="AA333" s="4">
        <v>3.5</v>
      </c>
      <c r="AB333" s="4">
        <v>2.2999999999999998</v>
      </c>
      <c r="AC333" s="4">
        <v>1.2</v>
      </c>
      <c r="AD333" s="4">
        <v>2.2999999999999998</v>
      </c>
      <c r="AE333" s="4"/>
      <c r="AF333" s="4">
        <v>1.2</v>
      </c>
      <c r="AG333" s="4"/>
      <c r="AH333" s="4"/>
      <c r="AI333" s="4"/>
      <c r="AJ333" s="4"/>
      <c r="AK333" s="4">
        <v>1.2</v>
      </c>
      <c r="AL333" s="4">
        <v>4.7</v>
      </c>
      <c r="AM333" s="4">
        <v>12.9</v>
      </c>
      <c r="AN333" s="4">
        <v>8.1999999999999993</v>
      </c>
      <c r="AO333" s="4">
        <v>3.5</v>
      </c>
      <c r="AP333" s="4">
        <v>4.7</v>
      </c>
      <c r="AQ333" s="4"/>
      <c r="AR333" s="4"/>
      <c r="AS333" s="4">
        <v>1.2</v>
      </c>
      <c r="AT333" s="4">
        <v>1.2</v>
      </c>
      <c r="AU333" s="4">
        <v>1.2</v>
      </c>
      <c r="AV333" s="4"/>
      <c r="AW333" s="4">
        <f t="shared" si="27"/>
        <v>4.9108695652173893</v>
      </c>
    </row>
    <row r="334" spans="1:49" x14ac:dyDescent="0.25">
      <c r="A334" t="s">
        <v>1947</v>
      </c>
      <c r="B334" t="s">
        <v>2032</v>
      </c>
      <c r="C334" s="4"/>
      <c r="D334" s="4">
        <v>2.9</v>
      </c>
      <c r="E334" s="4">
        <v>2.9</v>
      </c>
      <c r="F334" s="4">
        <v>3.6</v>
      </c>
      <c r="G334" s="4">
        <v>2.9</v>
      </c>
      <c r="H334" s="4"/>
      <c r="I334" s="4">
        <v>0.7</v>
      </c>
      <c r="J334" s="4"/>
      <c r="K334" s="4"/>
      <c r="L334" s="4"/>
      <c r="M334" s="4"/>
      <c r="N334" s="4"/>
      <c r="O334" s="4">
        <v>0.7</v>
      </c>
      <c r="P334" s="4"/>
      <c r="Q334" s="4"/>
      <c r="R334" s="4">
        <v>2.9</v>
      </c>
      <c r="S334" s="4">
        <v>7.1</v>
      </c>
      <c r="T334" s="4">
        <v>20.7</v>
      </c>
      <c r="U334" s="4">
        <v>32.1</v>
      </c>
      <c r="V334" s="4">
        <v>30.7</v>
      </c>
      <c r="W334" s="4">
        <v>15</v>
      </c>
      <c r="X334" s="4">
        <v>10.7</v>
      </c>
      <c r="Y334" s="4">
        <v>3.6</v>
      </c>
      <c r="Z334" s="4">
        <v>2.1</v>
      </c>
      <c r="AA334" s="4">
        <v>5</v>
      </c>
      <c r="AB334" s="4">
        <v>5</v>
      </c>
      <c r="AC334" s="4">
        <v>5</v>
      </c>
      <c r="AD334" s="4">
        <v>5</v>
      </c>
      <c r="AE334" s="4">
        <v>2.1</v>
      </c>
      <c r="AF334" s="4"/>
      <c r="AG334" s="4"/>
      <c r="AH334" s="4"/>
      <c r="AI334" s="4">
        <v>0.7</v>
      </c>
      <c r="AJ334" s="4">
        <v>2.1</v>
      </c>
      <c r="AK334" s="4">
        <v>5.7</v>
      </c>
      <c r="AL334" s="4">
        <v>9.3000000000000007</v>
      </c>
      <c r="AM334" s="4">
        <v>4.3</v>
      </c>
      <c r="AN334" s="4">
        <v>2.9</v>
      </c>
      <c r="AO334" s="4"/>
      <c r="AP334" s="4">
        <v>3.6</v>
      </c>
      <c r="AQ334" s="4"/>
      <c r="AR334" s="4">
        <v>1.4</v>
      </c>
      <c r="AS334" s="4"/>
      <c r="AT334" s="4"/>
      <c r="AU334" s="4">
        <v>1.4</v>
      </c>
      <c r="AV334" s="4">
        <v>0.7</v>
      </c>
      <c r="AW334" s="4">
        <f t="shared" si="27"/>
        <v>4.1913043478260867</v>
      </c>
    </row>
    <row r="335" spans="1:49" x14ac:dyDescent="0.25">
      <c r="A335" t="s">
        <v>1948</v>
      </c>
      <c r="B335" t="s">
        <v>2034</v>
      </c>
      <c r="C335" s="4">
        <v>0.6</v>
      </c>
      <c r="D335" s="4">
        <v>0.3</v>
      </c>
      <c r="E335" s="4">
        <v>1.8</v>
      </c>
      <c r="F335" s="4">
        <v>2.1</v>
      </c>
      <c r="G335" s="4">
        <v>2.4</v>
      </c>
      <c r="H335" s="4">
        <v>1.2</v>
      </c>
      <c r="I335" s="4">
        <v>1.2</v>
      </c>
      <c r="J335" s="4">
        <v>1.5</v>
      </c>
      <c r="K335" s="4"/>
      <c r="L335" s="4">
        <v>0.6</v>
      </c>
      <c r="M335" s="4">
        <v>1.2</v>
      </c>
      <c r="N335" s="4">
        <v>0.6</v>
      </c>
      <c r="O335" s="4"/>
      <c r="P335" s="4">
        <v>1.2</v>
      </c>
      <c r="Q335" s="4">
        <v>3.6</v>
      </c>
      <c r="R335" s="4">
        <v>6.2</v>
      </c>
      <c r="S335" s="4">
        <v>22.9</v>
      </c>
      <c r="T335" s="4">
        <v>38.299999999999997</v>
      </c>
      <c r="U335" s="4">
        <v>26.7</v>
      </c>
      <c r="V335" s="4">
        <v>16.3</v>
      </c>
      <c r="W335" s="4">
        <v>4.5</v>
      </c>
      <c r="X335" s="4">
        <v>6.2</v>
      </c>
      <c r="Y335" s="4">
        <v>3</v>
      </c>
      <c r="Z335" s="4">
        <v>3.9</v>
      </c>
      <c r="AA335" s="4">
        <v>1.2</v>
      </c>
      <c r="AB335" s="4">
        <v>0.6</v>
      </c>
      <c r="AC335" s="4">
        <v>0.9</v>
      </c>
      <c r="AD335" s="4">
        <v>1.5</v>
      </c>
      <c r="AE335" s="4">
        <v>0.9</v>
      </c>
      <c r="AF335" s="4">
        <v>0.6</v>
      </c>
      <c r="AG335" s="4">
        <v>0.6</v>
      </c>
      <c r="AH335" s="4">
        <v>0.6</v>
      </c>
      <c r="AI335" s="4">
        <v>2.1</v>
      </c>
      <c r="AJ335" s="4">
        <v>1.8</v>
      </c>
      <c r="AK335" s="4">
        <v>7.7</v>
      </c>
      <c r="AL335" s="4">
        <v>9.8000000000000007</v>
      </c>
      <c r="AM335" s="4">
        <v>9.8000000000000007</v>
      </c>
      <c r="AN335" s="4">
        <v>7.1</v>
      </c>
      <c r="AO335" s="4">
        <v>5.3</v>
      </c>
      <c r="AP335" s="4">
        <v>3.6</v>
      </c>
      <c r="AQ335" s="4">
        <v>2.4</v>
      </c>
      <c r="AR335" s="4">
        <v>2.1</v>
      </c>
      <c r="AS335" s="4">
        <v>2.4</v>
      </c>
      <c r="AT335" s="4">
        <v>0.3</v>
      </c>
      <c r="AU335" s="4">
        <v>1.2</v>
      </c>
      <c r="AV335" s="4">
        <v>0.6</v>
      </c>
      <c r="AW335" s="4">
        <f t="shared" si="27"/>
        <v>4.552173913043478</v>
      </c>
    </row>
    <row r="336" spans="1:49" x14ac:dyDescent="0.25">
      <c r="A336" t="s">
        <v>1949</v>
      </c>
      <c r="B336" t="s">
        <v>2034</v>
      </c>
      <c r="C336" s="4">
        <v>3.6</v>
      </c>
      <c r="D336" s="4">
        <v>5.0999999999999996</v>
      </c>
      <c r="E336" s="4">
        <v>8.6999999999999993</v>
      </c>
      <c r="F336" s="4">
        <v>4.3</v>
      </c>
      <c r="G336" s="4">
        <v>2.9</v>
      </c>
      <c r="H336" s="4">
        <v>0.7</v>
      </c>
      <c r="I336" s="4">
        <v>1.4</v>
      </c>
      <c r="J336" s="4"/>
      <c r="K336" s="4">
        <v>1.4</v>
      </c>
      <c r="L336" s="4"/>
      <c r="M336" s="4"/>
      <c r="N336" s="4">
        <v>0.7</v>
      </c>
      <c r="O336" s="4"/>
      <c r="P336" s="4">
        <v>0.7</v>
      </c>
      <c r="Q336" s="4"/>
      <c r="R336" s="4">
        <v>0.7</v>
      </c>
      <c r="S336" s="4"/>
      <c r="T336" s="4">
        <v>4.3</v>
      </c>
      <c r="U336" s="4">
        <v>2.2000000000000002</v>
      </c>
      <c r="V336" s="4">
        <v>10.1</v>
      </c>
      <c r="W336" s="4">
        <v>7.2</v>
      </c>
      <c r="X336" s="4">
        <v>19.5</v>
      </c>
      <c r="Y336" s="4">
        <v>20.9</v>
      </c>
      <c r="Z336" s="4">
        <v>15.2</v>
      </c>
      <c r="AA336" s="4">
        <v>5.8</v>
      </c>
      <c r="AB336" s="4">
        <v>2.9</v>
      </c>
      <c r="AC336" s="4">
        <v>0.7</v>
      </c>
      <c r="AD336" s="4">
        <v>1.7</v>
      </c>
      <c r="AE336" s="4">
        <v>0.7</v>
      </c>
      <c r="AF336" s="4">
        <v>2.2000000000000002</v>
      </c>
      <c r="AG336" s="4">
        <v>2.9</v>
      </c>
      <c r="AH336" s="4"/>
      <c r="AI336" s="4">
        <v>1.4</v>
      </c>
      <c r="AJ336" s="4"/>
      <c r="AK336" s="4">
        <v>2.2000000000000002</v>
      </c>
      <c r="AL336" s="4">
        <v>2.9</v>
      </c>
      <c r="AM336" s="4">
        <v>6.5</v>
      </c>
      <c r="AN336" s="4">
        <v>7.2</v>
      </c>
      <c r="AO336" s="4">
        <v>5.0999999999999996</v>
      </c>
      <c r="AP336" s="4">
        <v>8.6999999999999993</v>
      </c>
      <c r="AQ336" s="4">
        <v>7.2</v>
      </c>
      <c r="AR336" s="4">
        <v>4.3</v>
      </c>
      <c r="AS336" s="4">
        <v>5.8</v>
      </c>
      <c r="AT336" s="4">
        <v>2.9</v>
      </c>
      <c r="AU336" s="4">
        <v>2.2000000000000002</v>
      </c>
      <c r="AV336" s="4"/>
      <c r="AW336" s="4">
        <f t="shared" si="27"/>
        <v>3.9760869565217392</v>
      </c>
    </row>
    <row r="337" spans="1:49" x14ac:dyDescent="0.25">
      <c r="A337" t="s">
        <v>1950</v>
      </c>
      <c r="B337" t="s">
        <v>2034</v>
      </c>
      <c r="C337" s="4"/>
      <c r="D337" s="4">
        <v>2.4</v>
      </c>
      <c r="E337" s="4">
        <v>4.3</v>
      </c>
      <c r="F337" s="4">
        <v>1.9</v>
      </c>
      <c r="G337" s="4"/>
      <c r="H337" s="4">
        <v>0.9</v>
      </c>
      <c r="I337" s="4"/>
      <c r="J337" s="4">
        <v>0.5</v>
      </c>
      <c r="K337" s="4"/>
      <c r="L337" s="4"/>
      <c r="M337" s="4">
        <v>0.5</v>
      </c>
      <c r="N337" s="4"/>
      <c r="O337" s="4"/>
      <c r="P337" s="4"/>
      <c r="Q337" s="4"/>
      <c r="R337" s="4">
        <v>0.5</v>
      </c>
      <c r="S337" s="4">
        <v>3.3</v>
      </c>
      <c r="T337" s="4">
        <v>12.3</v>
      </c>
      <c r="U337" s="4">
        <v>22.3</v>
      </c>
      <c r="V337" s="4">
        <v>37.9</v>
      </c>
      <c r="W337" s="4">
        <v>18.8</v>
      </c>
      <c r="X337" s="4">
        <v>10.3</v>
      </c>
      <c r="Y337" s="4">
        <v>9.1999999999999993</v>
      </c>
      <c r="Z337" s="4">
        <v>4.8</v>
      </c>
      <c r="AA337" s="4">
        <v>2.6</v>
      </c>
      <c r="AB337" s="4">
        <v>0.7</v>
      </c>
      <c r="AC337" s="4">
        <v>0.7</v>
      </c>
      <c r="AD337" s="4">
        <v>1.5</v>
      </c>
      <c r="AE337" s="4">
        <v>0.4</v>
      </c>
      <c r="AF337" s="4">
        <v>1.1000000000000001</v>
      </c>
      <c r="AG337" s="4"/>
      <c r="AH337" s="4">
        <v>0.7</v>
      </c>
      <c r="AI337" s="4">
        <v>1.1000000000000001</v>
      </c>
      <c r="AJ337" s="4">
        <v>1.5</v>
      </c>
      <c r="AK337" s="4">
        <v>1.5</v>
      </c>
      <c r="AL337" s="4">
        <v>8.9</v>
      </c>
      <c r="AM337" s="4">
        <v>12.6</v>
      </c>
      <c r="AN337" s="4">
        <v>6.3</v>
      </c>
      <c r="AO337" s="4">
        <v>6.6</v>
      </c>
      <c r="AP337" s="4">
        <v>4.4000000000000004</v>
      </c>
      <c r="AQ337" s="4">
        <v>2.2000000000000002</v>
      </c>
      <c r="AR337" s="4">
        <v>1.5</v>
      </c>
      <c r="AS337" s="4">
        <v>2.2000000000000002</v>
      </c>
      <c r="AT337" s="4">
        <v>0.4</v>
      </c>
      <c r="AU337" s="4">
        <v>0.4</v>
      </c>
      <c r="AV337" s="4">
        <v>1.1000000000000001</v>
      </c>
      <c r="AW337" s="4">
        <f>SUM(C337:AV337)/46</f>
        <v>4.0934782608695643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D652-05E9-431A-8AF9-492C3CFDCC38}">
  <sheetPr codeName="Sheet4"/>
  <dimension ref="A1:C46"/>
  <sheetViews>
    <sheetView workbookViewId="0">
      <selection activeCell="F2" sqref="F2"/>
    </sheetView>
  </sheetViews>
  <sheetFormatPr defaultRowHeight="13.2" x14ac:dyDescent="0.25"/>
  <cols>
    <col min="1" max="2" width="10.109375" bestFit="1" customWidth="1"/>
    <col min="3" max="3" width="10.109375" style="21" bestFit="1" customWidth="1"/>
    <col min="4" max="46" width="10.109375" bestFit="1" customWidth="1"/>
  </cols>
  <sheetData>
    <row r="1" spans="1:3" x14ac:dyDescent="0.25">
      <c r="A1" s="20">
        <v>6755</v>
      </c>
      <c r="B1">
        <v>480</v>
      </c>
      <c r="C1" s="21">
        <v>0</v>
      </c>
    </row>
    <row r="2" spans="1:3" x14ac:dyDescent="0.25">
      <c r="A2" s="20">
        <v>6762</v>
      </c>
      <c r="B2">
        <v>2106</v>
      </c>
      <c r="C2" s="21">
        <v>1</v>
      </c>
    </row>
    <row r="3" spans="1:3" x14ac:dyDescent="0.25">
      <c r="A3" s="20">
        <v>6769</v>
      </c>
      <c r="B3">
        <v>2799</v>
      </c>
      <c r="C3" s="21">
        <v>2</v>
      </c>
    </row>
    <row r="4" spans="1:3" x14ac:dyDescent="0.25">
      <c r="A4" s="20">
        <v>6776</v>
      </c>
      <c r="B4">
        <v>2139</v>
      </c>
      <c r="C4" s="21">
        <v>3</v>
      </c>
    </row>
    <row r="5" spans="1:3" x14ac:dyDescent="0.25">
      <c r="A5" s="20">
        <v>6783</v>
      </c>
      <c r="B5">
        <v>1142</v>
      </c>
      <c r="C5" s="21">
        <v>4</v>
      </c>
    </row>
    <row r="6" spans="1:3" x14ac:dyDescent="0.25">
      <c r="A6" s="20">
        <v>6790</v>
      </c>
      <c r="B6">
        <v>647</v>
      </c>
      <c r="C6" s="21">
        <v>5</v>
      </c>
    </row>
    <row r="7" spans="1:3" x14ac:dyDescent="0.25">
      <c r="A7" s="20">
        <v>6797</v>
      </c>
      <c r="B7">
        <v>337</v>
      </c>
      <c r="C7" s="21">
        <v>6</v>
      </c>
    </row>
    <row r="8" spans="1:3" x14ac:dyDescent="0.25">
      <c r="A8" s="20">
        <v>6804</v>
      </c>
      <c r="B8">
        <v>256</v>
      </c>
      <c r="C8" s="21">
        <v>7</v>
      </c>
    </row>
    <row r="9" spans="1:3" x14ac:dyDescent="0.25">
      <c r="A9" s="20">
        <v>6811</v>
      </c>
      <c r="B9">
        <v>174</v>
      </c>
      <c r="C9" s="21">
        <v>8</v>
      </c>
    </row>
    <row r="10" spans="1:3" x14ac:dyDescent="0.25">
      <c r="A10" s="20">
        <v>6818</v>
      </c>
      <c r="B10">
        <v>145</v>
      </c>
      <c r="C10" s="21">
        <v>9</v>
      </c>
    </row>
    <row r="11" spans="1:3" x14ac:dyDescent="0.25">
      <c r="A11" s="20">
        <v>6825</v>
      </c>
      <c r="B11">
        <v>132</v>
      </c>
      <c r="C11" s="21">
        <v>10</v>
      </c>
    </row>
    <row r="12" spans="1:3" x14ac:dyDescent="0.25">
      <c r="A12" s="20">
        <v>6832</v>
      </c>
      <c r="B12">
        <v>109</v>
      </c>
      <c r="C12" s="21">
        <v>11</v>
      </c>
    </row>
    <row r="13" spans="1:3" x14ac:dyDescent="0.25">
      <c r="A13" s="20">
        <v>6839</v>
      </c>
      <c r="B13">
        <v>149</v>
      </c>
      <c r="C13" s="21">
        <v>12</v>
      </c>
    </row>
    <row r="14" spans="1:3" x14ac:dyDescent="0.25">
      <c r="A14" s="20">
        <v>6846</v>
      </c>
      <c r="B14">
        <v>216</v>
      </c>
      <c r="C14" s="21">
        <v>13</v>
      </c>
    </row>
    <row r="15" spans="1:3" x14ac:dyDescent="0.25">
      <c r="A15" s="20">
        <v>6853</v>
      </c>
      <c r="B15">
        <v>468</v>
      </c>
      <c r="C15" s="21">
        <v>14</v>
      </c>
    </row>
    <row r="16" spans="1:3" x14ac:dyDescent="0.25">
      <c r="A16" s="20">
        <v>6860</v>
      </c>
      <c r="B16">
        <v>1322</v>
      </c>
      <c r="C16" s="21">
        <v>15</v>
      </c>
    </row>
    <row r="17" spans="1:3" x14ac:dyDescent="0.25">
      <c r="A17" s="20">
        <v>6867</v>
      </c>
      <c r="B17">
        <v>3664</v>
      </c>
      <c r="C17" s="21">
        <v>16</v>
      </c>
    </row>
    <row r="18" spans="1:3" x14ac:dyDescent="0.25">
      <c r="A18" s="20">
        <v>6874</v>
      </c>
      <c r="B18">
        <v>8300</v>
      </c>
      <c r="C18" s="21">
        <v>17</v>
      </c>
    </row>
    <row r="19" spans="1:3" x14ac:dyDescent="0.25">
      <c r="A19" s="20">
        <v>6881</v>
      </c>
      <c r="B19">
        <v>13900</v>
      </c>
      <c r="C19" s="21">
        <v>18</v>
      </c>
    </row>
    <row r="20" spans="1:3" x14ac:dyDescent="0.25">
      <c r="A20" s="20">
        <v>6888</v>
      </c>
      <c r="B20">
        <v>14760</v>
      </c>
      <c r="C20" s="21">
        <v>19</v>
      </c>
    </row>
    <row r="21" spans="1:3" x14ac:dyDescent="0.25">
      <c r="A21" s="20">
        <v>6895</v>
      </c>
      <c r="B21">
        <v>12336</v>
      </c>
      <c r="C21" s="21">
        <v>20</v>
      </c>
    </row>
    <row r="22" spans="1:3" x14ac:dyDescent="0.25">
      <c r="A22" s="20">
        <v>6902</v>
      </c>
      <c r="B22">
        <v>11853</v>
      </c>
      <c r="C22" s="21">
        <v>21</v>
      </c>
    </row>
    <row r="23" spans="1:3" x14ac:dyDescent="0.25">
      <c r="A23" s="20">
        <v>6909</v>
      </c>
      <c r="B23">
        <v>11418</v>
      </c>
      <c r="C23" s="21">
        <v>22</v>
      </c>
    </row>
    <row r="24" spans="1:3" x14ac:dyDescent="0.25">
      <c r="A24" s="20">
        <v>6916</v>
      </c>
      <c r="B24">
        <v>7651</v>
      </c>
      <c r="C24" s="21">
        <v>23</v>
      </c>
    </row>
    <row r="25" spans="1:3" x14ac:dyDescent="0.25">
      <c r="A25" s="20">
        <v>6923</v>
      </c>
      <c r="B25">
        <v>4050</v>
      </c>
      <c r="C25" s="21">
        <v>24</v>
      </c>
    </row>
    <row r="26" spans="1:3" x14ac:dyDescent="0.25">
      <c r="A26" s="20">
        <v>6930</v>
      </c>
      <c r="B26">
        <v>2180</v>
      </c>
      <c r="C26" s="21">
        <v>25</v>
      </c>
    </row>
    <row r="27" spans="1:3" x14ac:dyDescent="0.25">
      <c r="A27" s="20">
        <v>6937</v>
      </c>
      <c r="B27">
        <v>1298</v>
      </c>
      <c r="C27" s="21">
        <v>26</v>
      </c>
    </row>
    <row r="28" spans="1:3" x14ac:dyDescent="0.25">
      <c r="A28" s="20">
        <v>6944</v>
      </c>
      <c r="B28">
        <v>960</v>
      </c>
      <c r="C28" s="21">
        <v>27</v>
      </c>
    </row>
    <row r="29" spans="1:3" x14ac:dyDescent="0.25">
      <c r="A29" s="20">
        <v>6951</v>
      </c>
      <c r="B29">
        <v>769</v>
      </c>
      <c r="C29" s="21">
        <v>28</v>
      </c>
    </row>
    <row r="30" spans="1:3" x14ac:dyDescent="0.25">
      <c r="A30" s="20">
        <v>6958</v>
      </c>
      <c r="B30">
        <v>581</v>
      </c>
      <c r="C30" s="21">
        <v>29</v>
      </c>
    </row>
    <row r="31" spans="1:3" x14ac:dyDescent="0.25">
      <c r="A31" s="20">
        <v>6965</v>
      </c>
      <c r="B31">
        <v>500</v>
      </c>
      <c r="C31" s="21">
        <v>30</v>
      </c>
    </row>
    <row r="32" spans="1:3" x14ac:dyDescent="0.25">
      <c r="A32" s="20">
        <v>6972</v>
      </c>
      <c r="B32">
        <v>648</v>
      </c>
      <c r="C32" s="21">
        <v>31</v>
      </c>
    </row>
    <row r="33" spans="1:3" x14ac:dyDescent="0.25">
      <c r="A33" s="20">
        <v>6979</v>
      </c>
      <c r="B33">
        <v>1263</v>
      </c>
      <c r="C33" s="21">
        <v>32</v>
      </c>
    </row>
    <row r="34" spans="1:3" x14ac:dyDescent="0.25">
      <c r="A34" s="20">
        <v>6986</v>
      </c>
      <c r="B34">
        <v>2911</v>
      </c>
      <c r="C34" s="21">
        <v>33</v>
      </c>
    </row>
    <row r="35" spans="1:3" x14ac:dyDescent="0.25">
      <c r="A35" s="20">
        <v>6993</v>
      </c>
      <c r="B35">
        <v>5764</v>
      </c>
      <c r="C35" s="21">
        <v>34</v>
      </c>
    </row>
    <row r="36" spans="1:3" x14ac:dyDescent="0.25">
      <c r="A36" s="20">
        <v>7000</v>
      </c>
      <c r="B36">
        <v>7138</v>
      </c>
      <c r="C36" s="21">
        <v>35</v>
      </c>
    </row>
    <row r="37" spans="1:3" x14ac:dyDescent="0.25">
      <c r="A37" s="20">
        <v>7007</v>
      </c>
      <c r="B37">
        <v>6154</v>
      </c>
      <c r="C37" s="21">
        <v>36</v>
      </c>
    </row>
    <row r="38" spans="1:3" x14ac:dyDescent="0.25">
      <c r="A38" s="20">
        <v>7014</v>
      </c>
      <c r="B38">
        <v>4402</v>
      </c>
      <c r="C38" s="21">
        <v>37</v>
      </c>
    </row>
    <row r="39" spans="1:3" x14ac:dyDescent="0.25">
      <c r="A39" s="20">
        <v>7021</v>
      </c>
      <c r="B39">
        <v>2714</v>
      </c>
      <c r="C39" s="21">
        <v>38</v>
      </c>
    </row>
    <row r="40" spans="1:3" x14ac:dyDescent="0.25">
      <c r="A40" s="20">
        <v>7028</v>
      </c>
      <c r="B40">
        <v>1816</v>
      </c>
      <c r="C40" s="21">
        <v>39</v>
      </c>
    </row>
    <row r="41" spans="1:3" x14ac:dyDescent="0.25">
      <c r="A41" s="20">
        <v>7035</v>
      </c>
      <c r="B41">
        <v>1244</v>
      </c>
      <c r="C41" s="21">
        <v>40</v>
      </c>
    </row>
    <row r="42" spans="1:3" x14ac:dyDescent="0.25">
      <c r="A42" s="20">
        <v>7042</v>
      </c>
      <c r="B42">
        <v>988</v>
      </c>
      <c r="C42" s="21">
        <v>41</v>
      </c>
    </row>
    <row r="43" spans="1:3" x14ac:dyDescent="0.25">
      <c r="A43" s="20">
        <v>7049</v>
      </c>
      <c r="B43">
        <v>778</v>
      </c>
      <c r="C43" s="21">
        <v>42</v>
      </c>
    </row>
    <row r="44" spans="1:3" x14ac:dyDescent="0.25">
      <c r="A44" s="20">
        <v>7056</v>
      </c>
      <c r="B44">
        <v>494</v>
      </c>
      <c r="C44" s="21">
        <v>43</v>
      </c>
    </row>
    <row r="45" spans="1:3" x14ac:dyDescent="0.25">
      <c r="A45" s="20">
        <v>7063</v>
      </c>
      <c r="B45">
        <v>413</v>
      </c>
      <c r="C45" s="21">
        <v>44</v>
      </c>
    </row>
    <row r="46" spans="1:3" x14ac:dyDescent="0.25">
      <c r="A46" s="20">
        <v>7070</v>
      </c>
      <c r="B46">
        <v>286</v>
      </c>
      <c r="C46" s="2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Z669"/>
  <sheetViews>
    <sheetView topLeftCell="A55" workbookViewId="0">
      <selection activeCell="B1" sqref="B1:B1048576"/>
    </sheetView>
  </sheetViews>
  <sheetFormatPr defaultRowHeight="13.2" x14ac:dyDescent="0.25"/>
  <cols>
    <col min="1" max="1" width="19.21875" customWidth="1"/>
  </cols>
  <sheetData>
    <row r="1" spans="1:52" s="17" customFormat="1" x14ac:dyDescent="0.25">
      <c r="A1" s="15" t="s">
        <v>1991</v>
      </c>
      <c r="B1" s="16" t="s">
        <v>2010</v>
      </c>
      <c r="C1" s="16"/>
      <c r="D1" s="16"/>
      <c r="E1" s="16"/>
      <c r="F1" s="16">
        <v>1</v>
      </c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  <c r="O1" s="16">
        <v>10</v>
      </c>
      <c r="P1" s="16">
        <v>11</v>
      </c>
      <c r="Q1" s="16">
        <v>1</v>
      </c>
      <c r="R1" s="16">
        <v>2</v>
      </c>
      <c r="S1" s="16">
        <v>3</v>
      </c>
      <c r="T1" s="16">
        <v>4</v>
      </c>
      <c r="U1" s="16">
        <v>5</v>
      </c>
      <c r="V1" s="16">
        <v>6</v>
      </c>
      <c r="W1" s="16">
        <v>7</v>
      </c>
      <c r="X1" s="16">
        <v>8</v>
      </c>
      <c r="Y1" s="16">
        <v>9</v>
      </c>
      <c r="Z1" s="16">
        <v>10</v>
      </c>
      <c r="AA1" s="16">
        <v>11</v>
      </c>
      <c r="AB1" s="16">
        <v>12</v>
      </c>
      <c r="AC1" s="16">
        <v>13</v>
      </c>
      <c r="AD1" s="16">
        <v>14</v>
      </c>
      <c r="AE1" s="16">
        <v>15</v>
      </c>
      <c r="AF1" s="16">
        <v>16</v>
      </c>
      <c r="AG1" s="16">
        <v>17</v>
      </c>
      <c r="AH1" s="16">
        <v>18</v>
      </c>
      <c r="AI1" s="16">
        <v>19</v>
      </c>
      <c r="AJ1" s="16">
        <v>20</v>
      </c>
      <c r="AK1" s="16">
        <v>1</v>
      </c>
      <c r="AL1" s="16">
        <v>2</v>
      </c>
      <c r="AM1" s="16">
        <v>3</v>
      </c>
      <c r="AN1" s="16">
        <v>4</v>
      </c>
      <c r="AO1" s="16">
        <v>5</v>
      </c>
      <c r="AP1" s="16">
        <v>6</v>
      </c>
      <c r="AQ1" s="16">
        <v>7</v>
      </c>
      <c r="AR1" s="16">
        <v>8</v>
      </c>
      <c r="AS1" s="16">
        <v>9</v>
      </c>
      <c r="AT1" s="16">
        <v>10</v>
      </c>
      <c r="AU1" s="16">
        <v>11</v>
      </c>
      <c r="AV1" s="16">
        <v>12</v>
      </c>
      <c r="AW1" s="16">
        <v>13</v>
      </c>
      <c r="AX1" s="16">
        <v>14</v>
      </c>
      <c r="AY1" s="16">
        <v>15</v>
      </c>
      <c r="AZ1" s="16"/>
    </row>
    <row r="2" spans="1:52" x14ac:dyDescent="0.25">
      <c r="A2" t="s">
        <v>1823</v>
      </c>
      <c r="B2" t="s">
        <v>1823</v>
      </c>
      <c r="F2">
        <v>1</v>
      </c>
      <c r="G2">
        <v>2</v>
      </c>
      <c r="K2">
        <v>1</v>
      </c>
      <c r="L2">
        <v>2</v>
      </c>
      <c r="M2">
        <v>1</v>
      </c>
      <c r="P2">
        <v>1</v>
      </c>
      <c r="S2">
        <v>1</v>
      </c>
      <c r="V2">
        <v>1</v>
      </c>
      <c r="W2">
        <v>2</v>
      </c>
      <c r="X2">
        <v>9</v>
      </c>
      <c r="Y2">
        <v>7</v>
      </c>
      <c r="Z2">
        <v>15</v>
      </c>
      <c r="AA2">
        <v>11</v>
      </c>
      <c r="AB2">
        <v>13</v>
      </c>
      <c r="AC2">
        <v>7</v>
      </c>
      <c r="AD2">
        <v>4</v>
      </c>
      <c r="AE2">
        <v>4</v>
      </c>
      <c r="AF2">
        <v>5</v>
      </c>
      <c r="AH2">
        <v>1</v>
      </c>
      <c r="AI2">
        <v>3</v>
      </c>
      <c r="AK2">
        <v>2</v>
      </c>
      <c r="AL2">
        <v>3</v>
      </c>
      <c r="AM2">
        <v>4</v>
      </c>
      <c r="AN2">
        <v>6</v>
      </c>
      <c r="AO2">
        <v>6</v>
      </c>
      <c r="AP2">
        <v>9</v>
      </c>
      <c r="AQ2">
        <v>6</v>
      </c>
      <c r="AR2">
        <v>4</v>
      </c>
      <c r="AS2">
        <v>3</v>
      </c>
      <c r="AT2">
        <v>3</v>
      </c>
      <c r="AU2">
        <v>1</v>
      </c>
      <c r="AV2">
        <v>2</v>
      </c>
      <c r="AW2">
        <v>1</v>
      </c>
      <c r="AX2">
        <v>1</v>
      </c>
      <c r="AY2">
        <v>3</v>
      </c>
      <c r="AZ2" s="3"/>
    </row>
    <row r="3" spans="1:52" x14ac:dyDescent="0.25">
      <c r="A3" t="s">
        <v>1660</v>
      </c>
      <c r="B3" s="8" t="s">
        <v>1992</v>
      </c>
      <c r="C3" s="8"/>
      <c r="D3" s="8"/>
      <c r="E3" s="8"/>
      <c r="F3" s="3">
        <v>1</v>
      </c>
      <c r="G3" s="3"/>
      <c r="H3" s="3">
        <v>1</v>
      </c>
      <c r="I3" s="3">
        <v>1</v>
      </c>
      <c r="J3" s="3">
        <v>1</v>
      </c>
      <c r="K3" s="3"/>
      <c r="L3" s="3"/>
      <c r="M3" s="3"/>
      <c r="N3" s="3"/>
      <c r="O3" s="3"/>
      <c r="P3" s="3"/>
      <c r="Q3" s="3">
        <v>1</v>
      </c>
      <c r="R3" s="3"/>
      <c r="S3" s="3"/>
      <c r="T3" s="3">
        <v>1</v>
      </c>
      <c r="U3" s="3">
        <v>1</v>
      </c>
      <c r="V3" s="3">
        <v>2</v>
      </c>
      <c r="W3" s="3">
        <v>14</v>
      </c>
      <c r="X3" s="3">
        <v>22</v>
      </c>
      <c r="Y3" s="3">
        <v>21</v>
      </c>
      <c r="Z3" s="3">
        <v>11</v>
      </c>
      <c r="AA3" s="3">
        <v>13</v>
      </c>
      <c r="AB3" s="3">
        <v>7</v>
      </c>
      <c r="AC3" s="3">
        <v>7</v>
      </c>
      <c r="AD3" s="3">
        <v>1</v>
      </c>
      <c r="AE3" s="3">
        <v>1</v>
      </c>
      <c r="AF3" s="3">
        <v>2</v>
      </c>
      <c r="AG3" s="3"/>
      <c r="AH3" s="3"/>
      <c r="AI3" s="3"/>
      <c r="AJ3" s="3"/>
      <c r="AK3" s="3"/>
      <c r="AL3" s="3">
        <v>1</v>
      </c>
      <c r="AM3" s="3">
        <v>3</v>
      </c>
      <c r="AN3" s="3">
        <v>4</v>
      </c>
      <c r="AO3" s="3">
        <v>3</v>
      </c>
      <c r="AP3" s="3">
        <v>3</v>
      </c>
      <c r="AQ3" s="3">
        <v>1</v>
      </c>
      <c r="AR3" s="3">
        <v>1</v>
      </c>
      <c r="AS3" s="3"/>
      <c r="AT3" s="3">
        <v>3</v>
      </c>
      <c r="AU3" s="3"/>
      <c r="AV3" s="3">
        <v>1</v>
      </c>
      <c r="AW3" s="3"/>
      <c r="AX3" s="3">
        <v>2</v>
      </c>
      <c r="AY3" s="3"/>
      <c r="AZ3" s="3"/>
    </row>
    <row r="4" spans="1:52" x14ac:dyDescent="0.25">
      <c r="A4" t="s">
        <v>1661</v>
      </c>
      <c r="B4" s="8" t="s">
        <v>1992</v>
      </c>
      <c r="C4" s="8"/>
      <c r="D4" s="8"/>
      <c r="E4" s="8"/>
      <c r="F4" s="3"/>
      <c r="G4" s="3"/>
      <c r="H4" s="3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>
        <v>1</v>
      </c>
      <c r="T4" s="3"/>
      <c r="U4" s="3"/>
      <c r="V4" s="3">
        <v>2</v>
      </c>
      <c r="W4" s="3">
        <v>5</v>
      </c>
      <c r="X4" s="3">
        <v>34</v>
      </c>
      <c r="Y4" s="3">
        <v>28</v>
      </c>
      <c r="Z4" s="3">
        <v>19</v>
      </c>
      <c r="AA4" s="3">
        <v>19</v>
      </c>
      <c r="AB4" s="3">
        <v>9</v>
      </c>
      <c r="AC4" s="3">
        <v>5</v>
      </c>
      <c r="AD4" s="3">
        <v>3</v>
      </c>
      <c r="AE4" s="3">
        <v>1</v>
      </c>
      <c r="AF4" s="3">
        <v>1</v>
      </c>
      <c r="AG4" s="3"/>
      <c r="AH4" s="3"/>
      <c r="AI4" s="3">
        <v>2</v>
      </c>
      <c r="AJ4" s="3">
        <v>1</v>
      </c>
      <c r="AK4" s="3"/>
      <c r="AL4" s="3">
        <v>1</v>
      </c>
      <c r="AM4" s="3"/>
      <c r="AN4" s="3">
        <v>2</v>
      </c>
      <c r="AO4" s="3">
        <v>7</v>
      </c>
      <c r="AP4" s="3"/>
      <c r="AQ4" s="3">
        <v>1</v>
      </c>
      <c r="AR4" s="3">
        <v>2</v>
      </c>
      <c r="AS4" s="3">
        <v>2</v>
      </c>
      <c r="AT4" s="3">
        <v>1</v>
      </c>
      <c r="AU4" s="3">
        <v>2</v>
      </c>
      <c r="AV4" s="3">
        <v>1</v>
      </c>
      <c r="AW4" s="3"/>
      <c r="AX4" s="3"/>
      <c r="AY4" s="3"/>
      <c r="AZ4" s="3"/>
    </row>
    <row r="5" spans="1:52" x14ac:dyDescent="0.25">
      <c r="A5" t="s">
        <v>1951</v>
      </c>
      <c r="B5" s="8" t="s">
        <v>1992</v>
      </c>
      <c r="C5" s="8"/>
      <c r="D5" s="8"/>
      <c r="E5" s="8"/>
      <c r="F5" s="3"/>
      <c r="G5" s="3">
        <v>3</v>
      </c>
      <c r="H5" s="3">
        <v>2</v>
      </c>
      <c r="I5" s="3">
        <v>2</v>
      </c>
      <c r="J5" s="3">
        <v>2</v>
      </c>
      <c r="K5" s="3">
        <v>2</v>
      </c>
      <c r="L5" s="3">
        <v>1</v>
      </c>
      <c r="M5" s="3"/>
      <c r="N5" s="3"/>
      <c r="O5" s="3"/>
      <c r="P5" s="3"/>
      <c r="Q5" s="3"/>
      <c r="R5" s="3"/>
      <c r="S5" s="3"/>
      <c r="T5" s="3"/>
      <c r="U5" s="3">
        <v>4</v>
      </c>
      <c r="V5" s="3">
        <v>10</v>
      </c>
      <c r="W5" s="3">
        <v>15</v>
      </c>
      <c r="X5" s="3">
        <v>37</v>
      </c>
      <c r="Y5" s="3">
        <v>47</v>
      </c>
      <c r="Z5" s="3">
        <v>58</v>
      </c>
      <c r="AA5" s="3">
        <v>43</v>
      </c>
      <c r="AB5" s="3">
        <v>26</v>
      </c>
      <c r="AC5" s="3">
        <v>21</v>
      </c>
      <c r="AD5" s="3">
        <v>18</v>
      </c>
      <c r="AE5" s="3">
        <v>5</v>
      </c>
      <c r="AF5" s="3">
        <v>5</v>
      </c>
      <c r="AG5" s="3">
        <v>5</v>
      </c>
      <c r="AH5" s="3">
        <v>1</v>
      </c>
      <c r="AI5" s="3"/>
      <c r="AJ5" s="3">
        <v>1</v>
      </c>
      <c r="AK5" s="3"/>
      <c r="AL5" s="3"/>
      <c r="AM5" s="3">
        <v>5</v>
      </c>
      <c r="AN5" s="3">
        <v>5</v>
      </c>
      <c r="AO5" s="3">
        <v>7</v>
      </c>
      <c r="AP5" s="3">
        <v>8</v>
      </c>
      <c r="AQ5" s="3">
        <v>7</v>
      </c>
      <c r="AR5" s="3">
        <v>5</v>
      </c>
      <c r="AS5" s="3">
        <v>4</v>
      </c>
      <c r="AT5" s="3">
        <v>4</v>
      </c>
      <c r="AU5" s="3"/>
      <c r="AV5" s="3">
        <v>3</v>
      </c>
      <c r="AW5" s="3">
        <v>3</v>
      </c>
      <c r="AX5" s="3"/>
      <c r="AY5" s="3">
        <v>1</v>
      </c>
      <c r="AZ5" s="3"/>
    </row>
    <row r="6" spans="1:52" x14ac:dyDescent="0.25">
      <c r="A6" t="s">
        <v>1662</v>
      </c>
      <c r="B6" s="8" t="s">
        <v>1662</v>
      </c>
      <c r="C6" s="8"/>
      <c r="D6" s="8"/>
      <c r="E6" s="8"/>
      <c r="F6" s="3">
        <v>1</v>
      </c>
      <c r="G6" s="3">
        <v>1</v>
      </c>
      <c r="H6" s="3">
        <v>4</v>
      </c>
      <c r="I6" s="3">
        <v>5</v>
      </c>
      <c r="J6" s="3">
        <v>3</v>
      </c>
      <c r="K6" s="3">
        <v>2</v>
      </c>
      <c r="L6" s="3">
        <v>2</v>
      </c>
      <c r="M6" s="3"/>
      <c r="N6" s="3"/>
      <c r="O6" s="3">
        <v>1</v>
      </c>
      <c r="P6" s="3"/>
      <c r="Q6" s="3"/>
      <c r="R6" s="3">
        <v>1</v>
      </c>
      <c r="S6" s="3"/>
      <c r="T6" s="3"/>
      <c r="U6" s="3">
        <v>1</v>
      </c>
      <c r="V6" s="3">
        <v>10</v>
      </c>
      <c r="W6" s="3">
        <v>45</v>
      </c>
      <c r="X6" s="3">
        <v>73</v>
      </c>
      <c r="Y6" s="3">
        <v>105</v>
      </c>
      <c r="Z6" s="3">
        <v>67</v>
      </c>
      <c r="AA6" s="3">
        <v>57</v>
      </c>
      <c r="AB6" s="3">
        <v>53</v>
      </c>
      <c r="AC6" s="3">
        <v>30</v>
      </c>
      <c r="AD6" s="3">
        <v>24</v>
      </c>
      <c r="AE6" s="3">
        <v>14</v>
      </c>
      <c r="AF6" s="3">
        <v>4</v>
      </c>
      <c r="AG6" s="3">
        <v>3</v>
      </c>
      <c r="AH6" s="3">
        <v>4</v>
      </c>
      <c r="AI6" s="3">
        <v>2</v>
      </c>
      <c r="AJ6" s="3">
        <v>4</v>
      </c>
      <c r="AK6" s="3">
        <v>2</v>
      </c>
      <c r="AL6" s="3">
        <v>6</v>
      </c>
      <c r="AM6" s="3">
        <v>8</v>
      </c>
      <c r="AN6" s="3">
        <v>19</v>
      </c>
      <c r="AO6" s="3">
        <v>25</v>
      </c>
      <c r="AP6" s="3">
        <v>20</v>
      </c>
      <c r="AQ6" s="3">
        <v>17</v>
      </c>
      <c r="AR6" s="3">
        <v>10</v>
      </c>
      <c r="AS6" s="3">
        <v>12</v>
      </c>
      <c r="AT6" s="3">
        <v>7</v>
      </c>
      <c r="AU6" s="3">
        <v>3</v>
      </c>
      <c r="AV6" s="3">
        <v>3</v>
      </c>
      <c r="AW6" s="3">
        <v>2</v>
      </c>
      <c r="AX6" s="3"/>
      <c r="AY6" s="3">
        <v>2</v>
      </c>
      <c r="AZ6" s="3"/>
    </row>
    <row r="7" spans="1:52" x14ac:dyDescent="0.25">
      <c r="A7" t="s">
        <v>1922</v>
      </c>
      <c r="B7" t="s">
        <v>1662</v>
      </c>
      <c r="F7">
        <v>2</v>
      </c>
      <c r="G7">
        <v>6</v>
      </c>
      <c r="H7">
        <v>4</v>
      </c>
      <c r="I7">
        <v>1</v>
      </c>
      <c r="J7">
        <v>2</v>
      </c>
      <c r="K7">
        <v>2</v>
      </c>
      <c r="L7">
        <v>1</v>
      </c>
      <c r="N7">
        <v>1</v>
      </c>
      <c r="U7">
        <v>1</v>
      </c>
      <c r="V7">
        <v>5</v>
      </c>
      <c r="W7">
        <v>15</v>
      </c>
      <c r="X7">
        <v>44</v>
      </c>
      <c r="Y7">
        <v>53</v>
      </c>
      <c r="Z7">
        <v>32</v>
      </c>
      <c r="AA7">
        <v>18</v>
      </c>
      <c r="AB7">
        <v>19</v>
      </c>
      <c r="AC7">
        <v>12</v>
      </c>
      <c r="AD7">
        <v>12</v>
      </c>
      <c r="AE7">
        <v>5</v>
      </c>
      <c r="AG7">
        <v>4</v>
      </c>
      <c r="AH7">
        <v>4</v>
      </c>
      <c r="AI7">
        <v>1</v>
      </c>
      <c r="AJ7">
        <v>1</v>
      </c>
      <c r="AK7">
        <v>1</v>
      </c>
      <c r="AM7">
        <v>5</v>
      </c>
      <c r="AN7">
        <v>12</v>
      </c>
      <c r="AO7">
        <v>12</v>
      </c>
      <c r="AP7">
        <v>9</v>
      </c>
      <c r="AQ7">
        <v>13</v>
      </c>
      <c r="AR7">
        <v>8</v>
      </c>
      <c r="AS7">
        <v>5</v>
      </c>
      <c r="AT7">
        <v>4</v>
      </c>
      <c r="AU7">
        <v>1</v>
      </c>
      <c r="AW7">
        <v>1</v>
      </c>
      <c r="AY7">
        <v>1</v>
      </c>
    </row>
    <row r="8" spans="1:52" x14ac:dyDescent="0.25">
      <c r="A8" t="s">
        <v>1824</v>
      </c>
      <c r="B8" t="s">
        <v>1824</v>
      </c>
      <c r="G8">
        <v>2</v>
      </c>
      <c r="H8">
        <v>5</v>
      </c>
      <c r="I8">
        <v>4</v>
      </c>
      <c r="J8">
        <v>4</v>
      </c>
      <c r="K8">
        <v>2</v>
      </c>
      <c r="Q8">
        <v>1</v>
      </c>
      <c r="V8">
        <v>2</v>
      </c>
      <c r="W8">
        <v>5</v>
      </c>
      <c r="X8">
        <v>12</v>
      </c>
      <c r="Y8">
        <v>16</v>
      </c>
      <c r="Z8">
        <v>29</v>
      </c>
      <c r="AA8">
        <v>41</v>
      </c>
      <c r="AB8">
        <v>21</v>
      </c>
      <c r="AC8">
        <v>20</v>
      </c>
      <c r="AD8">
        <v>9</v>
      </c>
      <c r="AE8">
        <v>4</v>
      </c>
      <c r="AF8">
        <v>1</v>
      </c>
      <c r="AH8">
        <v>2</v>
      </c>
      <c r="AM8">
        <v>4</v>
      </c>
      <c r="AN8">
        <v>3</v>
      </c>
      <c r="AO8">
        <v>7</v>
      </c>
      <c r="AP8">
        <v>3</v>
      </c>
      <c r="AQ8">
        <v>5</v>
      </c>
      <c r="AR8">
        <v>4</v>
      </c>
      <c r="AS8">
        <v>7</v>
      </c>
      <c r="AT8">
        <v>4</v>
      </c>
      <c r="AU8">
        <v>2</v>
      </c>
      <c r="AV8">
        <v>1</v>
      </c>
      <c r="AW8">
        <v>1</v>
      </c>
      <c r="AZ8" s="3"/>
    </row>
    <row r="9" spans="1:52" x14ac:dyDescent="0.25">
      <c r="A9" t="s">
        <v>1663</v>
      </c>
      <c r="B9" s="8" t="s">
        <v>1993</v>
      </c>
      <c r="C9" s="8"/>
      <c r="D9" s="8"/>
      <c r="E9" s="8"/>
      <c r="F9" s="3"/>
      <c r="G9" s="3">
        <v>1</v>
      </c>
      <c r="H9" s="3"/>
      <c r="I9" s="3"/>
      <c r="J9" s="3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2</v>
      </c>
      <c r="X9" s="3">
        <v>2</v>
      </c>
      <c r="Y9" s="3">
        <v>12</v>
      </c>
      <c r="Z9" s="3">
        <v>13</v>
      </c>
      <c r="AA9" s="3">
        <v>19</v>
      </c>
      <c r="AB9" s="3">
        <v>5</v>
      </c>
      <c r="AC9" s="3">
        <v>5</v>
      </c>
      <c r="AD9" s="3">
        <v>1</v>
      </c>
      <c r="AE9" s="3"/>
      <c r="AF9" s="3">
        <v>3</v>
      </c>
      <c r="AG9" s="3">
        <v>2</v>
      </c>
      <c r="AH9" s="3">
        <v>1</v>
      </c>
      <c r="AI9" s="3"/>
      <c r="AJ9" s="3"/>
      <c r="AK9" s="3">
        <v>1</v>
      </c>
      <c r="AL9" s="3"/>
      <c r="AM9" s="3"/>
      <c r="AN9" s="3">
        <v>4</v>
      </c>
      <c r="AO9" s="3">
        <v>1</v>
      </c>
      <c r="AP9" s="3">
        <v>2</v>
      </c>
      <c r="AQ9" s="3">
        <v>2</v>
      </c>
      <c r="AR9" s="3"/>
      <c r="AS9" s="3">
        <v>1</v>
      </c>
      <c r="AT9" s="3"/>
      <c r="AU9" s="3"/>
      <c r="AV9" s="3"/>
      <c r="AW9" s="3"/>
      <c r="AX9" s="3"/>
      <c r="AY9" s="3"/>
      <c r="AZ9" s="3"/>
    </row>
    <row r="10" spans="1:52" x14ac:dyDescent="0.25">
      <c r="A10" t="s">
        <v>1952</v>
      </c>
      <c r="B10" s="8" t="s">
        <v>1993</v>
      </c>
      <c r="C10" s="8"/>
      <c r="D10" s="8"/>
      <c r="E10" s="8"/>
      <c r="F10" s="3"/>
      <c r="G10" s="3">
        <v>4</v>
      </c>
      <c r="H10" s="3">
        <v>4</v>
      </c>
      <c r="I10" s="3">
        <v>7</v>
      </c>
      <c r="J10" s="3">
        <v>1</v>
      </c>
      <c r="K10" s="3">
        <v>5</v>
      </c>
      <c r="L10" s="3">
        <v>1</v>
      </c>
      <c r="M10" s="3">
        <v>2</v>
      </c>
      <c r="N10" s="3"/>
      <c r="O10" s="3"/>
      <c r="P10" s="3">
        <v>1</v>
      </c>
      <c r="Q10" s="3">
        <v>1</v>
      </c>
      <c r="R10" s="3">
        <v>1</v>
      </c>
      <c r="S10" s="3"/>
      <c r="T10" s="3">
        <v>6</v>
      </c>
      <c r="U10" s="3">
        <v>4</v>
      </c>
      <c r="V10" s="3">
        <v>37</v>
      </c>
      <c r="W10" s="3">
        <v>67</v>
      </c>
      <c r="X10" s="3">
        <v>101</v>
      </c>
      <c r="Y10" s="3">
        <v>93</v>
      </c>
      <c r="Z10" s="3">
        <v>81</v>
      </c>
      <c r="AA10" s="3">
        <v>72</v>
      </c>
      <c r="AB10" s="3">
        <v>78</v>
      </c>
      <c r="AC10" s="3">
        <v>43</v>
      </c>
      <c r="AD10" s="3">
        <v>23</v>
      </c>
      <c r="AE10" s="3">
        <v>14</v>
      </c>
      <c r="AF10" s="3">
        <v>13</v>
      </c>
      <c r="AG10" s="3">
        <v>4</v>
      </c>
      <c r="AH10" s="3">
        <v>11</v>
      </c>
      <c r="AI10" s="3">
        <v>2</v>
      </c>
      <c r="AJ10" s="3"/>
      <c r="AK10" s="3">
        <v>2</v>
      </c>
      <c r="AL10" s="3">
        <v>15</v>
      </c>
      <c r="AM10" s="3">
        <v>3</v>
      </c>
      <c r="AN10" s="3">
        <v>16</v>
      </c>
      <c r="AO10" s="3">
        <v>27</v>
      </c>
      <c r="AP10" s="3">
        <v>20</v>
      </c>
      <c r="AQ10" s="3">
        <v>13</v>
      </c>
      <c r="AR10" s="3">
        <v>10</v>
      </c>
      <c r="AS10" s="3">
        <v>4</v>
      </c>
      <c r="AT10" s="3">
        <v>4</v>
      </c>
      <c r="AU10" s="3">
        <v>6</v>
      </c>
      <c r="AV10" s="3">
        <v>6</v>
      </c>
      <c r="AW10" s="3">
        <v>2</v>
      </c>
      <c r="AX10" s="3">
        <v>2</v>
      </c>
      <c r="AY10" s="3">
        <v>4</v>
      </c>
      <c r="AZ10" s="3"/>
    </row>
    <row r="11" spans="1:52" x14ac:dyDescent="0.25">
      <c r="A11" t="s">
        <v>1664</v>
      </c>
      <c r="B11" s="8" t="s">
        <v>1994</v>
      </c>
      <c r="C11" s="8"/>
      <c r="D11" s="8"/>
      <c r="E11" s="8"/>
      <c r="F11" s="3"/>
      <c r="G11" s="3"/>
      <c r="H11" s="3">
        <v>1</v>
      </c>
      <c r="I11" s="3">
        <v>1</v>
      </c>
      <c r="J11" s="3">
        <v>1</v>
      </c>
      <c r="K11" s="3"/>
      <c r="L11" s="3"/>
      <c r="M11" s="3"/>
      <c r="N11" s="3"/>
      <c r="O11" s="3"/>
      <c r="P11" s="3"/>
      <c r="Q11" s="3"/>
      <c r="R11" s="3"/>
      <c r="S11" s="3"/>
      <c r="T11" s="3">
        <v>1</v>
      </c>
      <c r="U11" s="3"/>
      <c r="V11" s="3">
        <v>4</v>
      </c>
      <c r="W11" s="3">
        <v>17</v>
      </c>
      <c r="X11" s="3">
        <v>40</v>
      </c>
      <c r="Y11" s="3">
        <v>35</v>
      </c>
      <c r="Z11" s="3">
        <v>9</v>
      </c>
      <c r="AA11" s="3">
        <v>9</v>
      </c>
      <c r="AB11" s="3">
        <v>4</v>
      </c>
      <c r="AC11" s="3">
        <v>2</v>
      </c>
      <c r="AD11" s="3"/>
      <c r="AE11" s="3">
        <v>1</v>
      </c>
      <c r="AF11" s="3"/>
      <c r="AG11" s="3"/>
      <c r="AH11" s="3">
        <v>1</v>
      </c>
      <c r="AI11" s="3"/>
      <c r="AJ11" s="3"/>
      <c r="AK11" s="3"/>
      <c r="AL11" s="3"/>
      <c r="AM11" s="3">
        <v>3</v>
      </c>
      <c r="AN11" s="3">
        <v>5</v>
      </c>
      <c r="AO11" s="3">
        <v>7</v>
      </c>
      <c r="AP11" s="3">
        <v>6</v>
      </c>
      <c r="AQ11" s="3">
        <v>3</v>
      </c>
      <c r="AR11" s="3">
        <v>5</v>
      </c>
      <c r="AS11" s="3"/>
      <c r="AT11" s="3">
        <v>1</v>
      </c>
      <c r="AU11" s="3"/>
      <c r="AV11" s="3">
        <v>1</v>
      </c>
      <c r="AW11" s="3"/>
      <c r="AX11" s="3"/>
      <c r="AY11" s="3"/>
      <c r="AZ11" s="3"/>
    </row>
    <row r="12" spans="1:52" x14ac:dyDescent="0.25">
      <c r="A12" t="s">
        <v>1953</v>
      </c>
      <c r="B12" s="8" t="s">
        <v>1994</v>
      </c>
      <c r="C12" s="8"/>
      <c r="D12" s="8"/>
      <c r="E12" s="8"/>
      <c r="F12" s="3"/>
      <c r="G12" s="3"/>
      <c r="H12" s="3"/>
      <c r="I12" s="3">
        <v>1</v>
      </c>
      <c r="J12" s="3">
        <v>1</v>
      </c>
      <c r="K12" s="3"/>
      <c r="L12" s="3"/>
      <c r="M12" s="3">
        <v>1</v>
      </c>
      <c r="N12" s="3"/>
      <c r="O12" s="3"/>
      <c r="P12" s="3"/>
      <c r="Q12" s="3"/>
      <c r="R12" s="3">
        <v>1</v>
      </c>
      <c r="S12" s="3"/>
      <c r="T12" s="3"/>
      <c r="U12" s="3">
        <v>1</v>
      </c>
      <c r="V12" s="3"/>
      <c r="W12" s="3">
        <v>3</v>
      </c>
      <c r="X12" s="3">
        <v>38</v>
      </c>
      <c r="Y12" s="3">
        <v>44</v>
      </c>
      <c r="Z12" s="3">
        <v>40</v>
      </c>
      <c r="AA12" s="3">
        <v>20</v>
      </c>
      <c r="AB12" s="3">
        <v>17</v>
      </c>
      <c r="AC12" s="3">
        <v>10</v>
      </c>
      <c r="AD12" s="3">
        <v>4</v>
      </c>
      <c r="AE12" s="3">
        <v>4</v>
      </c>
      <c r="AF12" s="3">
        <v>3</v>
      </c>
      <c r="AG12" s="3">
        <v>1</v>
      </c>
      <c r="AH12" s="3">
        <v>2</v>
      </c>
      <c r="AI12" s="3">
        <v>2</v>
      </c>
      <c r="AJ12" s="3"/>
      <c r="AK12" s="3"/>
      <c r="AL12" s="3"/>
      <c r="AM12" s="3">
        <v>2</v>
      </c>
      <c r="AN12" s="3">
        <v>2</v>
      </c>
      <c r="AO12" s="3">
        <v>4</v>
      </c>
      <c r="AP12" s="3">
        <v>3</v>
      </c>
      <c r="AQ12" s="3">
        <v>5</v>
      </c>
      <c r="AR12" s="3">
        <v>5</v>
      </c>
      <c r="AS12" s="3">
        <v>10</v>
      </c>
      <c r="AT12" s="3">
        <v>1</v>
      </c>
      <c r="AU12" s="3">
        <v>8</v>
      </c>
      <c r="AV12" s="3">
        <v>3</v>
      </c>
      <c r="AW12" s="3">
        <v>2</v>
      </c>
      <c r="AX12" s="3"/>
      <c r="AY12" s="3"/>
      <c r="AZ12" s="3"/>
    </row>
    <row r="13" spans="1:52" x14ac:dyDescent="0.25">
      <c r="A13" t="s">
        <v>1825</v>
      </c>
      <c r="B13" t="s">
        <v>1825</v>
      </c>
      <c r="G13">
        <v>1</v>
      </c>
      <c r="H13">
        <v>1</v>
      </c>
      <c r="I13">
        <v>1</v>
      </c>
      <c r="J13">
        <v>1</v>
      </c>
      <c r="K13">
        <v>1</v>
      </c>
      <c r="M13">
        <v>2</v>
      </c>
      <c r="P13">
        <v>1</v>
      </c>
      <c r="R13">
        <v>3</v>
      </c>
      <c r="S13">
        <v>1</v>
      </c>
      <c r="W13">
        <v>6</v>
      </c>
      <c r="X13">
        <v>20</v>
      </c>
      <c r="Y13">
        <v>21</v>
      </c>
      <c r="Z13">
        <v>17</v>
      </c>
      <c r="AA13">
        <v>17</v>
      </c>
      <c r="AB13">
        <v>25</v>
      </c>
      <c r="AC13">
        <v>18</v>
      </c>
      <c r="AD13">
        <v>12</v>
      </c>
      <c r="AE13">
        <v>5</v>
      </c>
      <c r="AF13">
        <v>2</v>
      </c>
      <c r="AJ13">
        <v>1</v>
      </c>
      <c r="AK13">
        <v>1</v>
      </c>
      <c r="AL13">
        <v>2</v>
      </c>
      <c r="AO13">
        <v>7</v>
      </c>
      <c r="AP13">
        <v>5</v>
      </c>
      <c r="AQ13">
        <v>12</v>
      </c>
      <c r="AR13">
        <v>6</v>
      </c>
      <c r="AS13">
        <v>8</v>
      </c>
      <c r="AT13">
        <v>13</v>
      </c>
      <c r="AU13">
        <v>7</v>
      </c>
      <c r="AV13">
        <v>4</v>
      </c>
      <c r="AX13">
        <v>2</v>
      </c>
      <c r="AZ13" s="3"/>
    </row>
    <row r="14" spans="1:52" x14ac:dyDescent="0.25">
      <c r="A14" t="s">
        <v>1826</v>
      </c>
      <c r="B14" t="s">
        <v>2033</v>
      </c>
      <c r="G14">
        <v>1</v>
      </c>
      <c r="H14">
        <v>2</v>
      </c>
      <c r="I14">
        <v>4</v>
      </c>
      <c r="J14">
        <v>2</v>
      </c>
      <c r="K14">
        <v>3</v>
      </c>
      <c r="O14">
        <v>1</v>
      </c>
      <c r="S14">
        <v>1</v>
      </c>
      <c r="T14">
        <v>1</v>
      </c>
      <c r="U14">
        <v>1</v>
      </c>
      <c r="V14">
        <v>3</v>
      </c>
      <c r="W14">
        <v>13</v>
      </c>
      <c r="X14">
        <v>22</v>
      </c>
      <c r="Y14">
        <v>18</v>
      </c>
      <c r="Z14">
        <v>15</v>
      </c>
      <c r="AA14">
        <v>4</v>
      </c>
      <c r="AB14">
        <v>12</v>
      </c>
      <c r="AC14">
        <v>1</v>
      </c>
      <c r="AD14">
        <v>2</v>
      </c>
      <c r="AE14">
        <v>1</v>
      </c>
      <c r="AG14">
        <v>1</v>
      </c>
      <c r="AN14">
        <v>6</v>
      </c>
      <c r="AO14">
        <v>5</v>
      </c>
      <c r="AP14">
        <v>9</v>
      </c>
      <c r="AQ14">
        <v>3</v>
      </c>
      <c r="AR14">
        <v>2</v>
      </c>
      <c r="AS14">
        <v>1</v>
      </c>
      <c r="AT14">
        <v>3</v>
      </c>
      <c r="AU14">
        <v>1</v>
      </c>
      <c r="AV14">
        <v>2</v>
      </c>
      <c r="AX14">
        <v>1</v>
      </c>
      <c r="AZ14" s="3"/>
    </row>
    <row r="15" spans="1:52" x14ac:dyDescent="0.25">
      <c r="A15" t="s">
        <v>1989</v>
      </c>
      <c r="B15" t="s">
        <v>2033</v>
      </c>
      <c r="H15">
        <v>1</v>
      </c>
      <c r="I15">
        <v>6</v>
      </c>
      <c r="J15">
        <v>3</v>
      </c>
      <c r="K15">
        <v>4</v>
      </c>
      <c r="L15">
        <v>5</v>
      </c>
      <c r="M15">
        <v>2</v>
      </c>
      <c r="N15">
        <v>3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4</v>
      </c>
      <c r="V15">
        <v>8</v>
      </c>
      <c r="W15">
        <v>15</v>
      </c>
      <c r="X15">
        <v>43</v>
      </c>
      <c r="Y15">
        <v>70</v>
      </c>
      <c r="Z15">
        <v>69</v>
      </c>
      <c r="AA15">
        <v>39</v>
      </c>
      <c r="AB15">
        <v>31</v>
      </c>
      <c r="AC15">
        <v>26</v>
      </c>
      <c r="AD15">
        <v>16</v>
      </c>
      <c r="AE15">
        <v>6</v>
      </c>
      <c r="AF15">
        <v>7</v>
      </c>
      <c r="AG15">
        <v>4</v>
      </c>
      <c r="AH15">
        <v>2</v>
      </c>
      <c r="AI15">
        <v>5</v>
      </c>
      <c r="AJ15">
        <v>2</v>
      </c>
      <c r="AK15">
        <v>4</v>
      </c>
      <c r="AL15">
        <v>3</v>
      </c>
      <c r="AM15">
        <v>2</v>
      </c>
      <c r="AN15">
        <v>5</v>
      </c>
      <c r="AO15">
        <v>6</v>
      </c>
      <c r="AP15">
        <v>12</v>
      </c>
      <c r="AQ15">
        <v>9</v>
      </c>
      <c r="AR15">
        <v>10</v>
      </c>
      <c r="AS15">
        <v>3</v>
      </c>
      <c r="AT15">
        <v>3</v>
      </c>
      <c r="AU15">
        <v>6</v>
      </c>
      <c r="AV15">
        <v>6</v>
      </c>
      <c r="AW15">
        <v>4</v>
      </c>
      <c r="AX15">
        <v>4</v>
      </c>
      <c r="AZ15" s="3"/>
    </row>
    <row r="16" spans="1:52" x14ac:dyDescent="0.25">
      <c r="A16" t="s">
        <v>1827</v>
      </c>
      <c r="B16" t="s">
        <v>1827</v>
      </c>
      <c r="G16">
        <v>2</v>
      </c>
      <c r="H16">
        <v>3</v>
      </c>
      <c r="I16">
        <v>5</v>
      </c>
      <c r="J16">
        <v>3</v>
      </c>
      <c r="K16">
        <v>4</v>
      </c>
      <c r="M16">
        <v>1</v>
      </c>
      <c r="N16">
        <v>2</v>
      </c>
      <c r="O16">
        <v>1</v>
      </c>
      <c r="Q16">
        <v>1</v>
      </c>
      <c r="U16">
        <v>1</v>
      </c>
      <c r="V16">
        <v>10</v>
      </c>
      <c r="W16">
        <v>44</v>
      </c>
      <c r="X16">
        <v>101</v>
      </c>
      <c r="Y16">
        <v>100</v>
      </c>
      <c r="Z16">
        <v>73</v>
      </c>
      <c r="AA16">
        <v>34</v>
      </c>
      <c r="AB16">
        <v>31</v>
      </c>
      <c r="AC16">
        <v>15</v>
      </c>
      <c r="AD16">
        <v>4</v>
      </c>
      <c r="AE16">
        <v>3</v>
      </c>
      <c r="AF16">
        <v>5</v>
      </c>
      <c r="AG16">
        <v>1</v>
      </c>
      <c r="AH16">
        <v>6</v>
      </c>
      <c r="AI16">
        <v>2</v>
      </c>
      <c r="AJ16">
        <v>3</v>
      </c>
      <c r="AK16">
        <v>1</v>
      </c>
      <c r="AL16">
        <v>4</v>
      </c>
      <c r="AM16">
        <v>4</v>
      </c>
      <c r="AN16">
        <v>24</v>
      </c>
      <c r="AO16">
        <v>34</v>
      </c>
      <c r="AP16">
        <v>29</v>
      </c>
      <c r="AQ16">
        <v>21</v>
      </c>
      <c r="AR16">
        <v>8</v>
      </c>
      <c r="AS16">
        <v>7</v>
      </c>
      <c r="AT16">
        <v>3</v>
      </c>
      <c r="AU16">
        <v>4</v>
      </c>
      <c r="AV16">
        <v>7</v>
      </c>
      <c r="AW16">
        <v>2</v>
      </c>
      <c r="AX16">
        <v>1</v>
      </c>
      <c r="AY16">
        <v>3</v>
      </c>
      <c r="AZ16" s="3"/>
    </row>
    <row r="17" spans="1:52" x14ac:dyDescent="0.25">
      <c r="A17" t="s">
        <v>1665</v>
      </c>
      <c r="B17" s="8" t="s">
        <v>1995</v>
      </c>
      <c r="C17" s="8"/>
      <c r="D17" s="8"/>
      <c r="E17" s="8"/>
      <c r="F17" s="3">
        <v>1</v>
      </c>
      <c r="G17" s="3">
        <v>3</v>
      </c>
      <c r="H17" s="3">
        <v>5</v>
      </c>
      <c r="I17" s="3">
        <v>2</v>
      </c>
      <c r="J17" s="3"/>
      <c r="K17" s="3"/>
      <c r="L17" s="3"/>
      <c r="M17" s="3"/>
      <c r="N17" s="3"/>
      <c r="O17" s="3"/>
      <c r="P17" s="3">
        <v>1</v>
      </c>
      <c r="Q17" s="3"/>
      <c r="R17" s="3"/>
      <c r="S17" s="3"/>
      <c r="T17" s="3"/>
      <c r="U17" s="3">
        <v>3</v>
      </c>
      <c r="V17" s="3">
        <v>1</v>
      </c>
      <c r="W17" s="3">
        <v>10</v>
      </c>
      <c r="X17" s="3">
        <v>38</v>
      </c>
      <c r="Y17" s="3">
        <v>29</v>
      </c>
      <c r="Z17" s="3">
        <v>13</v>
      </c>
      <c r="AA17" s="3">
        <v>6</v>
      </c>
      <c r="AB17" s="3">
        <v>6</v>
      </c>
      <c r="AC17" s="3">
        <v>3</v>
      </c>
      <c r="AD17" s="3">
        <v>7</v>
      </c>
      <c r="AE17" s="3">
        <v>2</v>
      </c>
      <c r="AF17" s="3">
        <v>2</v>
      </c>
      <c r="AG17" s="3"/>
      <c r="AH17" s="3"/>
      <c r="AI17" s="3"/>
      <c r="AJ17" s="3"/>
      <c r="AK17" s="3">
        <v>3</v>
      </c>
      <c r="AL17" s="3">
        <v>1</v>
      </c>
      <c r="AM17" s="3">
        <v>11</v>
      </c>
      <c r="AN17" s="3">
        <v>9</v>
      </c>
      <c r="AO17" s="3">
        <v>10</v>
      </c>
      <c r="AP17" s="3">
        <v>6</v>
      </c>
      <c r="AQ17" s="3">
        <v>4</v>
      </c>
      <c r="AR17" s="3">
        <v>3</v>
      </c>
      <c r="AS17" s="3"/>
      <c r="AT17" s="3"/>
      <c r="AU17" s="3"/>
      <c r="AV17" s="3">
        <v>1</v>
      </c>
      <c r="AW17" s="3"/>
      <c r="AX17" s="3">
        <v>1</v>
      </c>
      <c r="AY17" s="3"/>
      <c r="AZ17" s="3"/>
    </row>
    <row r="18" spans="1:52" x14ac:dyDescent="0.25">
      <c r="A18" t="s">
        <v>1666</v>
      </c>
      <c r="B18" s="8" t="s">
        <v>1995</v>
      </c>
      <c r="C18" s="8"/>
      <c r="D18" s="8"/>
      <c r="E18" s="8"/>
      <c r="F18" s="3"/>
      <c r="G18" s="3">
        <v>3</v>
      </c>
      <c r="H18" s="3">
        <v>5</v>
      </c>
      <c r="I18" s="3">
        <v>5</v>
      </c>
      <c r="J18" s="3">
        <v>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>
        <v>7</v>
      </c>
      <c r="Z18" s="3">
        <v>10</v>
      </c>
      <c r="AA18" s="3">
        <v>23</v>
      </c>
      <c r="AB18" s="3">
        <v>21</v>
      </c>
      <c r="AC18" s="3">
        <v>19</v>
      </c>
      <c r="AD18" s="3">
        <v>12</v>
      </c>
      <c r="AE18" s="3">
        <v>6</v>
      </c>
      <c r="AF18" s="3">
        <v>2</v>
      </c>
      <c r="AG18" s="3"/>
      <c r="AH18" s="3">
        <v>1</v>
      </c>
      <c r="AI18" s="3"/>
      <c r="AJ18" s="3"/>
      <c r="AK18" s="3">
        <v>1</v>
      </c>
      <c r="AL18" s="3"/>
      <c r="AM18" s="3">
        <v>4</v>
      </c>
      <c r="AN18" s="3">
        <v>3</v>
      </c>
      <c r="AO18" s="3">
        <v>1</v>
      </c>
      <c r="AP18" s="3">
        <v>4</v>
      </c>
      <c r="AQ18" s="3">
        <v>7</v>
      </c>
      <c r="AR18" s="3">
        <v>2</v>
      </c>
      <c r="AS18" s="3">
        <v>5</v>
      </c>
      <c r="AT18" s="3">
        <v>4</v>
      </c>
      <c r="AU18" s="3">
        <v>1</v>
      </c>
      <c r="AV18" s="3">
        <v>1</v>
      </c>
      <c r="AW18" s="3"/>
      <c r="AX18" s="3">
        <v>2</v>
      </c>
      <c r="AY18" s="3"/>
      <c r="AZ18" s="3"/>
    </row>
    <row r="19" spans="1:52" x14ac:dyDescent="0.25">
      <c r="A19" t="s">
        <v>1667</v>
      </c>
      <c r="B19" s="8" t="s">
        <v>1995</v>
      </c>
      <c r="C19" s="8"/>
      <c r="D19" s="8"/>
      <c r="E19" s="8"/>
      <c r="F19" s="3"/>
      <c r="G19" s="3"/>
      <c r="H19" s="3">
        <v>2</v>
      </c>
      <c r="I19" s="3">
        <v>2</v>
      </c>
      <c r="J19" s="3">
        <v>5</v>
      </c>
      <c r="K19" s="3"/>
      <c r="L19" s="3">
        <v>2</v>
      </c>
      <c r="M19" s="3"/>
      <c r="N19" s="3"/>
      <c r="O19" s="3"/>
      <c r="P19" s="3"/>
      <c r="Q19" s="3"/>
      <c r="R19" s="3"/>
      <c r="S19" s="3"/>
      <c r="T19" s="3">
        <v>1</v>
      </c>
      <c r="U19" s="3"/>
      <c r="V19" s="3"/>
      <c r="W19" s="3"/>
      <c r="X19" s="3"/>
      <c r="Y19" s="3">
        <v>3</v>
      </c>
      <c r="Z19" s="3">
        <v>15</v>
      </c>
      <c r="AA19" s="3">
        <v>26</v>
      </c>
      <c r="AB19" s="3">
        <v>17</v>
      </c>
      <c r="AC19" s="3">
        <v>11</v>
      </c>
      <c r="AD19" s="3">
        <v>2</v>
      </c>
      <c r="AE19" s="3"/>
      <c r="AF19" s="3"/>
      <c r="AG19" s="3">
        <v>1</v>
      </c>
      <c r="AH19" s="3"/>
      <c r="AI19" s="3"/>
      <c r="AJ19" s="3">
        <v>1</v>
      </c>
      <c r="AK19" s="3"/>
      <c r="AL19" s="3"/>
      <c r="AM19" s="3">
        <v>1</v>
      </c>
      <c r="AN19" s="3">
        <v>2</v>
      </c>
      <c r="AO19" s="3">
        <v>2</v>
      </c>
      <c r="AP19" s="3">
        <v>5</v>
      </c>
      <c r="AQ19" s="3">
        <v>3</v>
      </c>
      <c r="AR19" s="3">
        <v>2</v>
      </c>
      <c r="AS19" s="3">
        <v>1</v>
      </c>
      <c r="AT19" s="3"/>
      <c r="AU19" s="3">
        <v>1</v>
      </c>
      <c r="AV19" s="3">
        <v>1</v>
      </c>
      <c r="AW19" s="3"/>
      <c r="AX19" s="3"/>
      <c r="AY19" s="3"/>
      <c r="AZ19" s="3"/>
    </row>
    <row r="20" spans="1:52" x14ac:dyDescent="0.25">
      <c r="A20" t="s">
        <v>1668</v>
      </c>
      <c r="B20" s="8" t="s">
        <v>1995</v>
      </c>
      <c r="C20" s="8"/>
      <c r="D20" s="8"/>
      <c r="E20" s="8"/>
      <c r="F20" s="3">
        <v>1</v>
      </c>
      <c r="G20" s="3">
        <v>2</v>
      </c>
      <c r="H20" s="3">
        <v>4</v>
      </c>
      <c r="I20" s="3">
        <v>4</v>
      </c>
      <c r="J20" s="3">
        <v>2</v>
      </c>
      <c r="K20" s="3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1</v>
      </c>
      <c r="W20" s="3">
        <v>2</v>
      </c>
      <c r="X20" s="3">
        <v>1</v>
      </c>
      <c r="Y20" s="3">
        <v>5</v>
      </c>
      <c r="Z20" s="3">
        <v>9</v>
      </c>
      <c r="AA20" s="3">
        <v>8</v>
      </c>
      <c r="AB20" s="3">
        <v>11</v>
      </c>
      <c r="AC20" s="3">
        <v>8</v>
      </c>
      <c r="AD20" s="3">
        <v>5</v>
      </c>
      <c r="AE20" s="3">
        <v>3</v>
      </c>
      <c r="AF20" s="3">
        <v>2</v>
      </c>
      <c r="AG20" s="3">
        <v>1</v>
      </c>
      <c r="AH20" s="3"/>
      <c r="AI20" s="3"/>
      <c r="AJ20" s="3"/>
      <c r="AK20" s="3"/>
      <c r="AL20" s="3"/>
      <c r="AM20" s="3">
        <v>2</v>
      </c>
      <c r="AN20" s="3">
        <v>5</v>
      </c>
      <c r="AO20" s="3">
        <v>6</v>
      </c>
      <c r="AP20" s="3">
        <v>17</v>
      </c>
      <c r="AQ20" s="3">
        <v>12</v>
      </c>
      <c r="AR20" s="3">
        <v>8</v>
      </c>
      <c r="AS20" s="3">
        <v>3</v>
      </c>
      <c r="AT20" s="3">
        <v>2</v>
      </c>
      <c r="AU20" s="3"/>
      <c r="AV20" s="3">
        <v>1</v>
      </c>
      <c r="AW20" s="3">
        <v>1</v>
      </c>
      <c r="AX20" s="3"/>
      <c r="AY20" s="3"/>
      <c r="AZ20" s="3"/>
    </row>
    <row r="21" spans="1:52" x14ac:dyDescent="0.25">
      <c r="A21" t="s">
        <v>1954</v>
      </c>
      <c r="B21" s="8" t="s">
        <v>1995</v>
      </c>
      <c r="C21" s="8"/>
      <c r="D21" s="8"/>
      <c r="E21" s="8"/>
      <c r="F21" s="3">
        <v>2</v>
      </c>
      <c r="G21" s="3">
        <v>17</v>
      </c>
      <c r="H21" s="3">
        <v>32</v>
      </c>
      <c r="I21" s="3">
        <v>28</v>
      </c>
      <c r="J21" s="3">
        <v>10</v>
      </c>
      <c r="K21" s="3">
        <v>18</v>
      </c>
      <c r="L21" s="3">
        <v>5</v>
      </c>
      <c r="M21" s="3">
        <v>2</v>
      </c>
      <c r="N21" s="3">
        <v>2</v>
      </c>
      <c r="O21" s="3">
        <v>1</v>
      </c>
      <c r="P21" s="3">
        <v>2</v>
      </c>
      <c r="Q21" s="3"/>
      <c r="R21" s="3"/>
      <c r="S21" s="3"/>
      <c r="T21" s="3">
        <v>3</v>
      </c>
      <c r="U21" s="3">
        <v>15</v>
      </c>
      <c r="V21" s="3">
        <v>31</v>
      </c>
      <c r="W21" s="3">
        <v>55</v>
      </c>
      <c r="X21" s="3">
        <v>98</v>
      </c>
      <c r="Y21" s="3">
        <v>164</v>
      </c>
      <c r="Z21" s="3">
        <v>165</v>
      </c>
      <c r="AA21" s="3">
        <v>151</v>
      </c>
      <c r="AB21" s="3">
        <v>170</v>
      </c>
      <c r="AC21" s="3">
        <v>144</v>
      </c>
      <c r="AD21" s="3">
        <v>77</v>
      </c>
      <c r="AE21" s="3">
        <v>41</v>
      </c>
      <c r="AF21" s="3">
        <v>24</v>
      </c>
      <c r="AG21" s="3">
        <v>17</v>
      </c>
      <c r="AH21" s="3">
        <v>9</v>
      </c>
      <c r="AI21" s="3">
        <v>8</v>
      </c>
      <c r="AJ21" s="3">
        <v>7</v>
      </c>
      <c r="AK21" s="3">
        <v>16</v>
      </c>
      <c r="AL21" s="3">
        <v>14</v>
      </c>
      <c r="AM21" s="3">
        <v>66</v>
      </c>
      <c r="AN21" s="3">
        <v>97</v>
      </c>
      <c r="AO21" s="3">
        <v>114</v>
      </c>
      <c r="AP21" s="3">
        <v>117</v>
      </c>
      <c r="AQ21" s="3">
        <v>84</v>
      </c>
      <c r="AR21" s="3">
        <v>52</v>
      </c>
      <c r="AS21" s="3">
        <v>34</v>
      </c>
      <c r="AT21" s="3">
        <v>15</v>
      </c>
      <c r="AU21" s="3">
        <v>16</v>
      </c>
      <c r="AV21" s="3">
        <v>6</v>
      </c>
      <c r="AW21" s="3">
        <v>6</v>
      </c>
      <c r="AX21" s="3">
        <v>6</v>
      </c>
      <c r="AY21" s="3"/>
      <c r="AZ21" s="3"/>
    </row>
    <row r="22" spans="1:52" x14ac:dyDescent="0.25">
      <c r="A22" t="s">
        <v>1872</v>
      </c>
      <c r="B22" t="s">
        <v>1995</v>
      </c>
      <c r="G22">
        <v>8</v>
      </c>
      <c r="H22">
        <v>7</v>
      </c>
      <c r="I22">
        <v>8</v>
      </c>
      <c r="J22">
        <v>9</v>
      </c>
      <c r="K22">
        <v>5</v>
      </c>
      <c r="L22">
        <v>1</v>
      </c>
      <c r="M22">
        <v>2</v>
      </c>
      <c r="N22">
        <v>1</v>
      </c>
      <c r="S22">
        <v>2</v>
      </c>
      <c r="T22">
        <v>6</v>
      </c>
      <c r="U22">
        <v>34</v>
      </c>
      <c r="V22">
        <v>61</v>
      </c>
      <c r="W22">
        <v>95</v>
      </c>
      <c r="X22">
        <v>89</v>
      </c>
      <c r="Y22">
        <v>67</v>
      </c>
      <c r="Z22">
        <v>27</v>
      </c>
      <c r="AA22">
        <v>7</v>
      </c>
      <c r="AB22">
        <v>10</v>
      </c>
      <c r="AC22">
        <v>13</v>
      </c>
      <c r="AD22">
        <v>4</v>
      </c>
      <c r="AE22">
        <v>5</v>
      </c>
      <c r="AF22">
        <v>3</v>
      </c>
      <c r="AG22">
        <v>4</v>
      </c>
      <c r="AH22">
        <v>6</v>
      </c>
      <c r="AI22">
        <v>8</v>
      </c>
      <c r="AJ22">
        <v>2</v>
      </c>
      <c r="AK22">
        <v>6</v>
      </c>
      <c r="AL22">
        <v>17</v>
      </c>
      <c r="AM22">
        <v>12</v>
      </c>
      <c r="AN22">
        <v>26</v>
      </c>
      <c r="AO22">
        <v>33</v>
      </c>
      <c r="AP22">
        <v>25</v>
      </c>
      <c r="AQ22">
        <v>13</v>
      </c>
      <c r="AR22">
        <v>8</v>
      </c>
      <c r="AS22">
        <v>3</v>
      </c>
      <c r="AT22">
        <v>5</v>
      </c>
      <c r="AU22">
        <v>2</v>
      </c>
      <c r="AV22">
        <v>2</v>
      </c>
    </row>
    <row r="23" spans="1:52" x14ac:dyDescent="0.25">
      <c r="A23" t="s">
        <v>1887</v>
      </c>
      <c r="B23" t="s">
        <v>1995</v>
      </c>
      <c r="G23">
        <v>5</v>
      </c>
      <c r="H23">
        <v>6</v>
      </c>
      <c r="I23">
        <v>5</v>
      </c>
      <c r="J23">
        <v>2</v>
      </c>
      <c r="K23">
        <v>1</v>
      </c>
      <c r="O23">
        <v>1</v>
      </c>
      <c r="V23">
        <v>1</v>
      </c>
      <c r="W23">
        <v>7</v>
      </c>
      <c r="X23">
        <v>20</v>
      </c>
      <c r="Y23">
        <v>21</v>
      </c>
      <c r="Z23">
        <v>15</v>
      </c>
      <c r="AA23">
        <v>6</v>
      </c>
      <c r="AB23">
        <v>5</v>
      </c>
      <c r="AC23">
        <v>1</v>
      </c>
      <c r="AD23">
        <v>1</v>
      </c>
      <c r="AE23">
        <v>1</v>
      </c>
      <c r="AG23">
        <v>1</v>
      </c>
      <c r="AL23">
        <v>1</v>
      </c>
      <c r="AN23">
        <v>4</v>
      </c>
      <c r="AO23">
        <v>6</v>
      </c>
      <c r="AP23">
        <v>7</v>
      </c>
      <c r="AQ23">
        <v>2</v>
      </c>
      <c r="AR23">
        <v>4</v>
      </c>
      <c r="AS23">
        <v>5</v>
      </c>
      <c r="AT23">
        <v>4</v>
      </c>
      <c r="AU23">
        <v>1</v>
      </c>
      <c r="AW23">
        <v>1</v>
      </c>
      <c r="AX23">
        <v>1</v>
      </c>
    </row>
    <row r="24" spans="1:52" x14ac:dyDescent="0.25">
      <c r="A24" t="s">
        <v>1938</v>
      </c>
      <c r="B24" t="s">
        <v>1995</v>
      </c>
      <c r="G24">
        <v>1</v>
      </c>
      <c r="H24">
        <v>5</v>
      </c>
      <c r="I24">
        <v>2</v>
      </c>
      <c r="J24">
        <v>1</v>
      </c>
      <c r="K24">
        <v>1</v>
      </c>
      <c r="M24">
        <v>1</v>
      </c>
      <c r="N24">
        <v>1</v>
      </c>
      <c r="Q24">
        <v>1</v>
      </c>
      <c r="T24">
        <v>2</v>
      </c>
      <c r="U24">
        <v>7</v>
      </c>
      <c r="V24">
        <v>18</v>
      </c>
      <c r="W24">
        <v>33</v>
      </c>
      <c r="X24">
        <v>29</v>
      </c>
      <c r="Y24">
        <v>28</v>
      </c>
      <c r="Z24">
        <v>8</v>
      </c>
      <c r="AA24">
        <v>6</v>
      </c>
      <c r="AB24">
        <v>13</v>
      </c>
      <c r="AC24">
        <v>19</v>
      </c>
      <c r="AD24">
        <v>12</v>
      </c>
      <c r="AE24">
        <v>7</v>
      </c>
      <c r="AF24">
        <v>9</v>
      </c>
      <c r="AG24">
        <v>6</v>
      </c>
      <c r="AH24">
        <v>5</v>
      </c>
      <c r="AI24">
        <v>6</v>
      </c>
      <c r="AJ24">
        <v>2</v>
      </c>
      <c r="AL24">
        <v>9</v>
      </c>
      <c r="AM24">
        <v>25</v>
      </c>
      <c r="AN24">
        <v>28</v>
      </c>
      <c r="AO24">
        <v>22</v>
      </c>
      <c r="AP24">
        <v>14</v>
      </c>
      <c r="AQ24">
        <v>11</v>
      </c>
      <c r="AR24">
        <v>3</v>
      </c>
      <c r="AS24">
        <v>5</v>
      </c>
      <c r="AT24">
        <v>3</v>
      </c>
      <c r="AU24">
        <v>1</v>
      </c>
      <c r="AV24">
        <v>2</v>
      </c>
      <c r="AW24">
        <v>1</v>
      </c>
      <c r="AX24">
        <v>1</v>
      </c>
    </row>
    <row r="25" spans="1:52" x14ac:dyDescent="0.25">
      <c r="A25" t="s">
        <v>1669</v>
      </c>
      <c r="B25" s="8" t="s">
        <v>1669</v>
      </c>
      <c r="C25" s="8"/>
      <c r="D25" s="8"/>
      <c r="E25" s="8"/>
      <c r="F25" s="3"/>
      <c r="G25" s="3">
        <v>5</v>
      </c>
      <c r="H25" s="3">
        <v>9</v>
      </c>
      <c r="I25" s="3">
        <v>6</v>
      </c>
      <c r="J25" s="3">
        <v>7</v>
      </c>
      <c r="K25" s="3">
        <v>4</v>
      </c>
      <c r="L25" s="3">
        <v>2</v>
      </c>
      <c r="M25" s="3">
        <v>1</v>
      </c>
      <c r="N25" s="3">
        <v>1</v>
      </c>
      <c r="O25" s="3">
        <v>1</v>
      </c>
      <c r="P25" s="3">
        <v>3</v>
      </c>
      <c r="Q25" s="3">
        <v>3</v>
      </c>
      <c r="R25" s="3">
        <v>2</v>
      </c>
      <c r="S25" s="3">
        <v>2</v>
      </c>
      <c r="T25" s="3">
        <v>9</v>
      </c>
      <c r="U25" s="3">
        <v>19</v>
      </c>
      <c r="V25" s="3">
        <v>19</v>
      </c>
      <c r="W25" s="3">
        <v>50</v>
      </c>
      <c r="X25" s="3">
        <v>81</v>
      </c>
      <c r="Y25" s="3">
        <v>82</v>
      </c>
      <c r="Z25" s="3">
        <v>83</v>
      </c>
      <c r="AA25" s="3">
        <v>81</v>
      </c>
      <c r="AB25" s="3">
        <v>49</v>
      </c>
      <c r="AC25" s="3">
        <v>41</v>
      </c>
      <c r="AD25" s="3">
        <v>9</v>
      </c>
      <c r="AE25" s="3">
        <v>4</v>
      </c>
      <c r="AF25" s="3">
        <v>4</v>
      </c>
      <c r="AG25" s="3">
        <v>3</v>
      </c>
      <c r="AH25" s="3">
        <v>3</v>
      </c>
      <c r="AI25" s="3">
        <v>3</v>
      </c>
      <c r="AJ25" s="3">
        <v>2</v>
      </c>
      <c r="AK25" s="3">
        <v>2</v>
      </c>
      <c r="AL25" s="3">
        <v>3</v>
      </c>
      <c r="AM25" s="3">
        <v>8</v>
      </c>
      <c r="AN25" s="3">
        <v>28</v>
      </c>
      <c r="AO25" s="3">
        <v>29</v>
      </c>
      <c r="AP25" s="3">
        <v>35</v>
      </c>
      <c r="AQ25" s="3">
        <v>48</v>
      </c>
      <c r="AR25" s="3">
        <v>30</v>
      </c>
      <c r="AS25" s="3">
        <v>11</v>
      </c>
      <c r="AT25" s="3">
        <v>11</v>
      </c>
      <c r="AU25" s="3">
        <v>9</v>
      </c>
      <c r="AV25" s="3">
        <v>3</v>
      </c>
      <c r="AW25" s="3">
        <v>2</v>
      </c>
      <c r="AX25" s="3">
        <v>4</v>
      </c>
      <c r="AY25" s="3">
        <v>2</v>
      </c>
      <c r="AZ25" s="3"/>
    </row>
    <row r="26" spans="1:52" x14ac:dyDescent="0.25">
      <c r="A26" t="s">
        <v>1670</v>
      </c>
      <c r="B26" s="8" t="s">
        <v>1996</v>
      </c>
      <c r="C26" s="8"/>
      <c r="D26" s="8"/>
      <c r="E26" s="8"/>
      <c r="F26" s="3"/>
      <c r="G26" s="3">
        <v>1</v>
      </c>
      <c r="H26" s="3">
        <v>3</v>
      </c>
      <c r="I26" s="3">
        <v>2</v>
      </c>
      <c r="J26" s="3">
        <v>5</v>
      </c>
      <c r="K26" s="3"/>
      <c r="L26" s="3"/>
      <c r="M26" s="3">
        <v>1</v>
      </c>
      <c r="N26" s="3"/>
      <c r="O26" s="3"/>
      <c r="P26" s="3"/>
      <c r="Q26" s="3"/>
      <c r="R26" s="3"/>
      <c r="S26" s="3"/>
      <c r="T26" s="3">
        <v>1</v>
      </c>
      <c r="U26" s="3">
        <v>1</v>
      </c>
      <c r="V26" s="3"/>
      <c r="W26" s="3">
        <v>2</v>
      </c>
      <c r="X26" s="3">
        <v>5</v>
      </c>
      <c r="Y26" s="3">
        <v>3</v>
      </c>
      <c r="Z26" s="3">
        <v>4</v>
      </c>
      <c r="AA26" s="3">
        <v>10</v>
      </c>
      <c r="AB26" s="3">
        <v>8</v>
      </c>
      <c r="AC26" s="3">
        <v>10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/>
      <c r="AJ26" s="3"/>
      <c r="AK26" s="3"/>
      <c r="AL26" s="3"/>
      <c r="AM26" s="3">
        <v>3</v>
      </c>
      <c r="AN26" s="3">
        <v>9</v>
      </c>
      <c r="AO26" s="3">
        <v>14</v>
      </c>
      <c r="AP26" s="3">
        <v>14</v>
      </c>
      <c r="AQ26" s="3">
        <v>9</v>
      </c>
      <c r="AR26" s="3">
        <v>2</v>
      </c>
      <c r="AS26" s="3">
        <v>4</v>
      </c>
      <c r="AT26" s="3">
        <v>3</v>
      </c>
      <c r="AU26" s="3">
        <v>7</v>
      </c>
      <c r="AV26" s="3">
        <v>4</v>
      </c>
      <c r="AW26" s="3">
        <v>1</v>
      </c>
      <c r="AX26" s="3">
        <v>2</v>
      </c>
      <c r="AY26" s="3"/>
      <c r="AZ26" s="3"/>
    </row>
    <row r="27" spans="1:52" x14ac:dyDescent="0.25">
      <c r="A27" t="s">
        <v>1955</v>
      </c>
      <c r="B27" s="8" t="s">
        <v>1996</v>
      </c>
      <c r="C27" s="8"/>
      <c r="D27" s="8"/>
      <c r="E27" s="8"/>
      <c r="F27" s="3">
        <v>1</v>
      </c>
      <c r="G27" s="3">
        <v>9</v>
      </c>
      <c r="H27" s="3">
        <v>15</v>
      </c>
      <c r="I27" s="3">
        <v>19</v>
      </c>
      <c r="J27" s="3">
        <v>6</v>
      </c>
      <c r="K27" s="3">
        <v>3</v>
      </c>
      <c r="L27" s="3">
        <v>3</v>
      </c>
      <c r="M27" s="3"/>
      <c r="N27" s="3">
        <v>1</v>
      </c>
      <c r="O27" s="3"/>
      <c r="P27" s="3">
        <v>2</v>
      </c>
      <c r="Q27" s="3"/>
      <c r="R27" s="3"/>
      <c r="S27" s="3"/>
      <c r="T27" s="3"/>
      <c r="U27" s="3">
        <v>1</v>
      </c>
      <c r="V27" s="3">
        <v>2</v>
      </c>
      <c r="W27" s="3">
        <v>1</v>
      </c>
      <c r="X27" s="3">
        <v>11</v>
      </c>
      <c r="Y27" s="3">
        <v>39</v>
      </c>
      <c r="Z27" s="3">
        <v>63</v>
      </c>
      <c r="AA27" s="3">
        <v>102</v>
      </c>
      <c r="AB27" s="3">
        <v>162</v>
      </c>
      <c r="AC27" s="3">
        <v>93</v>
      </c>
      <c r="AD27" s="3">
        <v>34</v>
      </c>
      <c r="AE27" s="3">
        <v>15</v>
      </c>
      <c r="AF27" s="3">
        <v>5</v>
      </c>
      <c r="AG27" s="3">
        <v>8</v>
      </c>
      <c r="AH27" s="3">
        <v>2</v>
      </c>
      <c r="AI27" s="3">
        <v>4</v>
      </c>
      <c r="AJ27" s="3">
        <v>2</v>
      </c>
      <c r="AK27" s="3">
        <v>3</v>
      </c>
      <c r="AL27" s="3">
        <v>1</v>
      </c>
      <c r="AM27" s="3">
        <v>2</v>
      </c>
      <c r="AN27" s="3">
        <v>8</v>
      </c>
      <c r="AO27" s="3">
        <v>34</v>
      </c>
      <c r="AP27" s="3">
        <v>44</v>
      </c>
      <c r="AQ27" s="3">
        <v>39</v>
      </c>
      <c r="AR27" s="3">
        <v>28</v>
      </c>
      <c r="AS27" s="3">
        <v>22</v>
      </c>
      <c r="AT27" s="3">
        <v>18</v>
      </c>
      <c r="AU27" s="3">
        <v>9</v>
      </c>
      <c r="AV27" s="3">
        <v>11</v>
      </c>
      <c r="AW27" s="3">
        <v>3</v>
      </c>
      <c r="AX27" s="3">
        <v>1</v>
      </c>
      <c r="AY27" s="3">
        <v>1</v>
      </c>
      <c r="AZ27" s="3"/>
    </row>
    <row r="28" spans="1:52" x14ac:dyDescent="0.25">
      <c r="A28" t="s">
        <v>1886</v>
      </c>
      <c r="B28" t="s">
        <v>1996</v>
      </c>
      <c r="F28">
        <v>2</v>
      </c>
      <c r="G28">
        <v>9</v>
      </c>
      <c r="H28">
        <v>12</v>
      </c>
      <c r="I28">
        <v>2</v>
      </c>
      <c r="J28">
        <v>1</v>
      </c>
      <c r="K28">
        <v>1</v>
      </c>
      <c r="P28">
        <v>3</v>
      </c>
      <c r="V28">
        <v>1</v>
      </c>
      <c r="W28">
        <v>4</v>
      </c>
      <c r="X28">
        <v>1</v>
      </c>
      <c r="Y28">
        <v>3</v>
      </c>
      <c r="Z28">
        <v>4</v>
      </c>
      <c r="AA28">
        <v>12</v>
      </c>
      <c r="AB28">
        <v>20</v>
      </c>
      <c r="AC28">
        <v>23</v>
      </c>
      <c r="AD28">
        <v>10</v>
      </c>
      <c r="AE28">
        <v>3</v>
      </c>
      <c r="AF28">
        <v>1</v>
      </c>
      <c r="AG28">
        <v>2</v>
      </c>
      <c r="AH28">
        <v>1</v>
      </c>
      <c r="AI28">
        <v>2</v>
      </c>
      <c r="AJ28">
        <v>1</v>
      </c>
      <c r="AL28">
        <v>1</v>
      </c>
      <c r="AM28">
        <v>1</v>
      </c>
      <c r="AN28">
        <v>4</v>
      </c>
      <c r="AO28">
        <v>4</v>
      </c>
      <c r="AP28">
        <v>5</v>
      </c>
      <c r="AQ28">
        <v>5</v>
      </c>
      <c r="AR28">
        <v>5</v>
      </c>
      <c r="AS28">
        <v>1</v>
      </c>
      <c r="AT28">
        <v>3</v>
      </c>
      <c r="AU28">
        <v>2</v>
      </c>
      <c r="AV28">
        <v>4</v>
      </c>
      <c r="AX28">
        <v>1</v>
      </c>
    </row>
    <row r="29" spans="1:52" x14ac:dyDescent="0.25">
      <c r="A29" t="s">
        <v>1828</v>
      </c>
      <c r="B29" t="s">
        <v>1828</v>
      </c>
      <c r="F29">
        <v>1</v>
      </c>
      <c r="G29">
        <v>4</v>
      </c>
      <c r="H29">
        <v>3</v>
      </c>
      <c r="I29">
        <v>5</v>
      </c>
      <c r="J29">
        <v>3</v>
      </c>
      <c r="K29">
        <v>4</v>
      </c>
      <c r="M29">
        <v>1</v>
      </c>
      <c r="N29">
        <v>1</v>
      </c>
      <c r="Q29">
        <v>1</v>
      </c>
      <c r="S29">
        <v>1</v>
      </c>
      <c r="T29">
        <v>3</v>
      </c>
      <c r="U29">
        <v>1</v>
      </c>
      <c r="V29">
        <v>5</v>
      </c>
      <c r="W29">
        <v>14</v>
      </c>
      <c r="X29">
        <v>50</v>
      </c>
      <c r="Y29">
        <v>47</v>
      </c>
      <c r="Z29">
        <v>56</v>
      </c>
      <c r="AA29">
        <v>44</v>
      </c>
      <c r="AB29">
        <v>20</v>
      </c>
      <c r="AC29">
        <v>17</v>
      </c>
      <c r="AD29">
        <v>11</v>
      </c>
      <c r="AE29">
        <v>4</v>
      </c>
      <c r="AF29">
        <v>5</v>
      </c>
      <c r="AG29">
        <v>8</v>
      </c>
      <c r="AH29">
        <v>11</v>
      </c>
      <c r="AI29">
        <v>11</v>
      </c>
      <c r="AJ29">
        <v>3</v>
      </c>
      <c r="AK29">
        <v>6</v>
      </c>
      <c r="AL29">
        <v>7</v>
      </c>
      <c r="AM29">
        <v>26</v>
      </c>
      <c r="AN29">
        <v>49</v>
      </c>
      <c r="AO29">
        <v>40</v>
      </c>
      <c r="AP29">
        <v>27</v>
      </c>
      <c r="AQ29">
        <v>9</v>
      </c>
      <c r="AR29">
        <v>15</v>
      </c>
      <c r="AS29">
        <v>8</v>
      </c>
      <c r="AT29">
        <v>13</v>
      </c>
      <c r="AU29">
        <v>4</v>
      </c>
      <c r="AV29">
        <v>4</v>
      </c>
      <c r="AW29">
        <v>2</v>
      </c>
      <c r="AX29">
        <v>2</v>
      </c>
      <c r="AZ29" s="3"/>
    </row>
    <row r="30" spans="1:52" x14ac:dyDescent="0.25">
      <c r="A30" t="s">
        <v>1671</v>
      </c>
      <c r="B30" s="8" t="s">
        <v>1997</v>
      </c>
      <c r="C30" s="8"/>
      <c r="D30" s="8"/>
      <c r="E30" s="8"/>
      <c r="F30" s="3"/>
      <c r="G30" s="3"/>
      <c r="H30" s="3">
        <v>6</v>
      </c>
      <c r="I30" s="3">
        <v>3</v>
      </c>
      <c r="J30" s="3">
        <v>4</v>
      </c>
      <c r="K30" s="3">
        <v>4</v>
      </c>
      <c r="L30" s="3">
        <v>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16</v>
      </c>
      <c r="Y30" s="3">
        <v>20</v>
      </c>
      <c r="Z30" s="3">
        <v>48</v>
      </c>
      <c r="AA30" s="3">
        <v>36</v>
      </c>
      <c r="AB30" s="3">
        <v>28</v>
      </c>
      <c r="AC30" s="3">
        <v>16</v>
      </c>
      <c r="AD30" s="3">
        <v>5</v>
      </c>
      <c r="AE30" s="3">
        <v>2</v>
      </c>
      <c r="AF30" s="3">
        <v>1</v>
      </c>
      <c r="AG30" s="3">
        <v>1</v>
      </c>
      <c r="AH30" s="3"/>
      <c r="AI30" s="3">
        <v>1</v>
      </c>
      <c r="AJ30" s="3">
        <v>1</v>
      </c>
      <c r="AK30" s="3">
        <v>3</v>
      </c>
      <c r="AL30" s="3">
        <v>2</v>
      </c>
      <c r="AM30" s="3">
        <v>2</v>
      </c>
      <c r="AN30" s="3">
        <v>6</v>
      </c>
      <c r="AO30" s="3">
        <v>9</v>
      </c>
      <c r="AP30" s="3">
        <v>9</v>
      </c>
      <c r="AQ30" s="3">
        <v>6</v>
      </c>
      <c r="AR30" s="3">
        <v>2</v>
      </c>
      <c r="AS30" s="3"/>
      <c r="AT30" s="3">
        <v>1</v>
      </c>
      <c r="AU30" s="3"/>
      <c r="AV30" s="3">
        <v>2</v>
      </c>
      <c r="AW30" s="3"/>
      <c r="AX30" s="3"/>
      <c r="AY30" s="3"/>
      <c r="AZ30" s="3"/>
    </row>
    <row r="31" spans="1:52" x14ac:dyDescent="0.25">
      <c r="A31" t="s">
        <v>1672</v>
      </c>
      <c r="B31" s="8" t="s">
        <v>1997</v>
      </c>
      <c r="C31" s="8"/>
      <c r="D31" s="8"/>
      <c r="E31" s="8"/>
      <c r="F31" s="3"/>
      <c r="G31" s="3">
        <v>2</v>
      </c>
      <c r="H31" s="3">
        <v>2</v>
      </c>
      <c r="I31" s="3">
        <v>3</v>
      </c>
      <c r="J31" s="3">
        <v>1</v>
      </c>
      <c r="K31" s="3">
        <v>1</v>
      </c>
      <c r="L31" s="3"/>
      <c r="M31" s="3"/>
      <c r="N31" s="3">
        <v>1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1</v>
      </c>
      <c r="Z31" s="3">
        <v>2</v>
      </c>
      <c r="AA31" s="3">
        <v>4</v>
      </c>
      <c r="AB31" s="3">
        <v>5</v>
      </c>
      <c r="AC31" s="3">
        <v>3</v>
      </c>
      <c r="AD31" s="3">
        <v>4</v>
      </c>
      <c r="AE31" s="3"/>
      <c r="AF31" s="3">
        <v>2</v>
      </c>
      <c r="AG31" s="3">
        <v>1</v>
      </c>
      <c r="AH31" s="3">
        <v>2</v>
      </c>
      <c r="AI31" s="3"/>
      <c r="AJ31" s="3"/>
      <c r="AK31" s="3">
        <v>1</v>
      </c>
      <c r="AL31" s="3"/>
      <c r="AM31" s="3"/>
      <c r="AN31" s="3">
        <v>2</v>
      </c>
      <c r="AO31" s="3">
        <v>3</v>
      </c>
      <c r="AP31" s="3">
        <v>3</v>
      </c>
      <c r="AQ31" s="3">
        <v>1</v>
      </c>
      <c r="AR31" s="3">
        <v>5</v>
      </c>
      <c r="AS31" s="3">
        <v>4</v>
      </c>
      <c r="AT31" s="3">
        <v>3</v>
      </c>
      <c r="AU31" s="3">
        <v>6</v>
      </c>
      <c r="AV31" s="3">
        <v>5</v>
      </c>
      <c r="AW31" s="3"/>
      <c r="AX31" s="3"/>
      <c r="AY31" s="3"/>
      <c r="AZ31" s="3"/>
    </row>
    <row r="32" spans="1:52" x14ac:dyDescent="0.25">
      <c r="A32" t="s">
        <v>1673</v>
      </c>
      <c r="B32" s="8" t="s">
        <v>1997</v>
      </c>
      <c r="C32" s="8"/>
      <c r="D32" s="8"/>
      <c r="E32" s="8"/>
      <c r="F32" s="3"/>
      <c r="G32" s="3">
        <v>2</v>
      </c>
      <c r="H32" s="3">
        <v>3</v>
      </c>
      <c r="I32" s="3">
        <v>3</v>
      </c>
      <c r="J32" s="3">
        <v>2</v>
      </c>
      <c r="K32" s="3">
        <v>1</v>
      </c>
      <c r="L32" s="3"/>
      <c r="M32" s="3"/>
      <c r="N32" s="3"/>
      <c r="O32" s="3"/>
      <c r="P32" s="3"/>
      <c r="Q32" s="3"/>
      <c r="R32" s="3"/>
      <c r="S32" s="3"/>
      <c r="T32" s="3"/>
      <c r="U32" s="3">
        <v>1</v>
      </c>
      <c r="V32" s="3">
        <v>1</v>
      </c>
      <c r="W32" s="3">
        <v>9</v>
      </c>
      <c r="X32" s="3">
        <v>17</v>
      </c>
      <c r="Y32" s="3">
        <v>27</v>
      </c>
      <c r="Z32" s="3">
        <v>18</v>
      </c>
      <c r="AA32" s="3">
        <v>18</v>
      </c>
      <c r="AB32" s="3">
        <v>11</v>
      </c>
      <c r="AC32" s="3">
        <v>12</v>
      </c>
      <c r="AD32" s="3">
        <v>5</v>
      </c>
      <c r="AE32" s="3">
        <v>5</v>
      </c>
      <c r="AF32" s="3"/>
      <c r="AG32" s="3">
        <v>2</v>
      </c>
      <c r="AH32" s="3">
        <v>1</v>
      </c>
      <c r="AI32" s="3"/>
      <c r="AJ32" s="3">
        <v>1</v>
      </c>
      <c r="AK32" s="3"/>
      <c r="AL32" s="3"/>
      <c r="AM32" s="3">
        <v>2</v>
      </c>
      <c r="AN32" s="3">
        <v>4</v>
      </c>
      <c r="AO32" s="3">
        <v>1</v>
      </c>
      <c r="AP32" s="3">
        <v>5</v>
      </c>
      <c r="AQ32" s="3">
        <v>4</v>
      </c>
      <c r="AR32" s="3">
        <v>1</v>
      </c>
      <c r="AS32" s="3">
        <v>1</v>
      </c>
      <c r="AT32" s="3">
        <v>2</v>
      </c>
      <c r="AU32" s="3">
        <v>1</v>
      </c>
      <c r="AV32" s="3">
        <v>1</v>
      </c>
      <c r="AW32" s="3"/>
      <c r="AX32" s="3">
        <v>1</v>
      </c>
      <c r="AY32" s="3">
        <v>1</v>
      </c>
      <c r="AZ32" s="3"/>
    </row>
    <row r="33" spans="1:52" x14ac:dyDescent="0.25">
      <c r="A33" t="s">
        <v>1956</v>
      </c>
      <c r="B33" s="8" t="s">
        <v>1997</v>
      </c>
      <c r="C33" s="8"/>
      <c r="D33" s="8"/>
      <c r="E33" s="8"/>
      <c r="F33" s="3">
        <v>2</v>
      </c>
      <c r="G33" s="3">
        <v>11</v>
      </c>
      <c r="H33" s="3">
        <v>29</v>
      </c>
      <c r="I33" s="3">
        <v>45</v>
      </c>
      <c r="J33" s="3">
        <v>26</v>
      </c>
      <c r="K33" s="3">
        <v>15</v>
      </c>
      <c r="L33" s="3">
        <v>5</v>
      </c>
      <c r="M33" s="3">
        <v>7</v>
      </c>
      <c r="N33" s="3">
        <v>3</v>
      </c>
      <c r="O33" s="3">
        <v>2</v>
      </c>
      <c r="P33" s="3">
        <v>2</v>
      </c>
      <c r="Q33" s="3"/>
      <c r="R33" s="3">
        <v>1</v>
      </c>
      <c r="S33" s="3">
        <v>1</v>
      </c>
      <c r="T33" s="3">
        <v>2</v>
      </c>
      <c r="U33" s="3"/>
      <c r="V33" s="3">
        <v>14</v>
      </c>
      <c r="W33" s="3">
        <v>33</v>
      </c>
      <c r="X33" s="3">
        <v>84</v>
      </c>
      <c r="Y33" s="3">
        <v>166</v>
      </c>
      <c r="Z33" s="3">
        <v>189</v>
      </c>
      <c r="AA33" s="3">
        <v>219</v>
      </c>
      <c r="AB33" s="3">
        <v>244</v>
      </c>
      <c r="AC33" s="3">
        <v>185</v>
      </c>
      <c r="AD33" s="3">
        <v>100</v>
      </c>
      <c r="AE33" s="3">
        <v>46</v>
      </c>
      <c r="AF33" s="3">
        <v>20</v>
      </c>
      <c r="AG33" s="3">
        <v>15</v>
      </c>
      <c r="AH33" s="3">
        <v>11</v>
      </c>
      <c r="AI33" s="3">
        <v>8</v>
      </c>
      <c r="AJ33" s="3">
        <v>4</v>
      </c>
      <c r="AK33" s="3">
        <v>3</v>
      </c>
      <c r="AL33" s="3">
        <v>11</v>
      </c>
      <c r="AM33" s="3">
        <v>21</v>
      </c>
      <c r="AN33" s="3">
        <v>54</v>
      </c>
      <c r="AO33" s="3">
        <v>78</v>
      </c>
      <c r="AP33" s="3">
        <v>88</v>
      </c>
      <c r="AQ33" s="3">
        <v>84</v>
      </c>
      <c r="AR33" s="3">
        <v>51</v>
      </c>
      <c r="AS33" s="3">
        <v>28</v>
      </c>
      <c r="AT33" s="3">
        <v>26</v>
      </c>
      <c r="AU33" s="3">
        <v>26</v>
      </c>
      <c r="AV33" s="3">
        <v>11</v>
      </c>
      <c r="AW33" s="3">
        <v>5</v>
      </c>
      <c r="AX33" s="3">
        <v>11</v>
      </c>
      <c r="AY33" s="3">
        <v>3</v>
      </c>
      <c r="AZ33" s="3"/>
    </row>
    <row r="34" spans="1:52" x14ac:dyDescent="0.25">
      <c r="A34" t="s">
        <v>1891</v>
      </c>
      <c r="B34" t="s">
        <v>1997</v>
      </c>
      <c r="F34">
        <v>1</v>
      </c>
      <c r="G34">
        <v>1</v>
      </c>
      <c r="H34">
        <v>12</v>
      </c>
      <c r="I34">
        <v>9</v>
      </c>
      <c r="J34">
        <v>4</v>
      </c>
      <c r="K34">
        <v>3</v>
      </c>
      <c r="L34">
        <v>2</v>
      </c>
      <c r="O34">
        <v>1</v>
      </c>
      <c r="P34">
        <v>1</v>
      </c>
      <c r="R34">
        <v>2</v>
      </c>
      <c r="S34">
        <v>1</v>
      </c>
      <c r="U34">
        <v>2</v>
      </c>
      <c r="V34">
        <v>1</v>
      </c>
      <c r="W34">
        <v>7</v>
      </c>
      <c r="X34">
        <v>20</v>
      </c>
      <c r="Y34">
        <v>38</v>
      </c>
      <c r="Z34">
        <v>63</v>
      </c>
      <c r="AA34">
        <v>55</v>
      </c>
      <c r="AB34">
        <v>70</v>
      </c>
      <c r="AC34">
        <v>42</v>
      </c>
      <c r="AD34">
        <v>23</v>
      </c>
      <c r="AE34">
        <v>13</v>
      </c>
      <c r="AF34">
        <v>6</v>
      </c>
      <c r="AG34">
        <v>4</v>
      </c>
      <c r="AI34">
        <v>2</v>
      </c>
      <c r="AJ34">
        <v>1</v>
      </c>
      <c r="AK34">
        <v>1</v>
      </c>
      <c r="AL34">
        <v>1</v>
      </c>
      <c r="AM34">
        <v>13</v>
      </c>
      <c r="AN34">
        <v>29</v>
      </c>
      <c r="AO34">
        <v>21</v>
      </c>
      <c r="AP34">
        <v>16</v>
      </c>
      <c r="AQ34">
        <v>11</v>
      </c>
      <c r="AR34">
        <v>9</v>
      </c>
      <c r="AS34">
        <v>8</v>
      </c>
      <c r="AT34">
        <v>4</v>
      </c>
      <c r="AX34">
        <v>2</v>
      </c>
    </row>
    <row r="35" spans="1:52" x14ac:dyDescent="0.25">
      <c r="A35" t="s">
        <v>1674</v>
      </c>
      <c r="B35" s="8" t="s">
        <v>1998</v>
      </c>
      <c r="C35" s="8"/>
      <c r="D35" s="8"/>
      <c r="E35" s="8"/>
      <c r="F35" s="3"/>
      <c r="G35" s="3"/>
      <c r="H35" s="3">
        <v>2</v>
      </c>
      <c r="I35" s="3">
        <v>1</v>
      </c>
      <c r="J35" s="3"/>
      <c r="K35" s="3">
        <v>2</v>
      </c>
      <c r="L35" s="3"/>
      <c r="M35" s="3"/>
      <c r="N35" s="3"/>
      <c r="O35" s="3"/>
      <c r="P35" s="3"/>
      <c r="Q35" s="3"/>
      <c r="R35" s="3"/>
      <c r="S35" s="3"/>
      <c r="T35" s="3">
        <v>2</v>
      </c>
      <c r="U35" s="3"/>
      <c r="V35" s="3">
        <v>3</v>
      </c>
      <c r="W35" s="3">
        <v>4</v>
      </c>
      <c r="X35" s="3">
        <v>11</v>
      </c>
      <c r="Y35" s="3">
        <v>19</v>
      </c>
      <c r="Z35" s="3">
        <v>13</v>
      </c>
      <c r="AA35" s="3">
        <v>9</v>
      </c>
      <c r="AB35" s="3">
        <v>3</v>
      </c>
      <c r="AC35" s="3">
        <v>3</v>
      </c>
      <c r="AD35" s="3">
        <v>2</v>
      </c>
      <c r="AE35" s="3">
        <v>1</v>
      </c>
      <c r="AF35" s="3">
        <v>4</v>
      </c>
      <c r="AG35" s="3"/>
      <c r="AH35" s="3">
        <v>1</v>
      </c>
      <c r="AI35" s="3"/>
      <c r="AJ35" s="3"/>
      <c r="AK35" s="3">
        <v>4</v>
      </c>
      <c r="AL35" s="3"/>
      <c r="AM35" s="3"/>
      <c r="AN35" s="3">
        <v>6</v>
      </c>
      <c r="AO35" s="3">
        <v>9</v>
      </c>
      <c r="AP35" s="3">
        <v>3</v>
      </c>
      <c r="AQ35" s="3">
        <v>3</v>
      </c>
      <c r="AR35" s="3">
        <v>1</v>
      </c>
      <c r="AS35" s="3">
        <v>2</v>
      </c>
      <c r="AT35" s="3">
        <v>1</v>
      </c>
      <c r="AU35" s="3">
        <v>2</v>
      </c>
      <c r="AV35" s="3">
        <v>2</v>
      </c>
      <c r="AW35" s="3"/>
      <c r="AX35" s="3"/>
      <c r="AY35" s="3"/>
      <c r="AZ35" s="3"/>
    </row>
    <row r="36" spans="1:52" x14ac:dyDescent="0.25">
      <c r="A36" t="s">
        <v>1957</v>
      </c>
      <c r="B36" s="8" t="s">
        <v>1998</v>
      </c>
      <c r="C36" s="8"/>
      <c r="D36" s="8"/>
      <c r="E36" s="8"/>
      <c r="F36" s="3">
        <v>1</v>
      </c>
      <c r="G36" s="3">
        <v>1</v>
      </c>
      <c r="H36" s="3">
        <v>3</v>
      </c>
      <c r="I36" s="3">
        <v>7</v>
      </c>
      <c r="J36" s="3">
        <v>4</v>
      </c>
      <c r="K36" s="3">
        <v>2</v>
      </c>
      <c r="L36" s="3">
        <v>5</v>
      </c>
      <c r="M36" s="3">
        <v>4</v>
      </c>
      <c r="N36" s="3">
        <v>1</v>
      </c>
      <c r="O36" s="3">
        <v>1</v>
      </c>
      <c r="P36" s="3"/>
      <c r="Q36" s="3"/>
      <c r="R36" s="3">
        <v>2</v>
      </c>
      <c r="S36" s="3">
        <v>5</v>
      </c>
      <c r="T36" s="3">
        <v>6</v>
      </c>
      <c r="U36" s="3">
        <v>31</v>
      </c>
      <c r="V36" s="3">
        <v>62</v>
      </c>
      <c r="W36" s="3">
        <v>126</v>
      </c>
      <c r="X36" s="3">
        <v>166</v>
      </c>
      <c r="Y36" s="3">
        <v>124</v>
      </c>
      <c r="Z36" s="3">
        <v>62</v>
      </c>
      <c r="AA36" s="3">
        <v>40</v>
      </c>
      <c r="AB36" s="3">
        <v>33</v>
      </c>
      <c r="AC36" s="3">
        <v>18</v>
      </c>
      <c r="AD36" s="3">
        <v>13</v>
      </c>
      <c r="AE36" s="3">
        <v>6</v>
      </c>
      <c r="AF36" s="3">
        <v>5</v>
      </c>
      <c r="AG36" s="3">
        <v>4</v>
      </c>
      <c r="AH36" s="3">
        <v>6</v>
      </c>
      <c r="AI36" s="3">
        <v>6</v>
      </c>
      <c r="AJ36" s="3">
        <v>9</v>
      </c>
      <c r="AK36" s="3">
        <v>8</v>
      </c>
      <c r="AL36" s="3">
        <v>4</v>
      </c>
      <c r="AM36" s="3">
        <v>13</v>
      </c>
      <c r="AN36" s="3">
        <v>25</v>
      </c>
      <c r="AO36" s="3">
        <v>31</v>
      </c>
      <c r="AP36" s="3">
        <v>40</v>
      </c>
      <c r="AQ36" s="3">
        <v>38</v>
      </c>
      <c r="AR36" s="3">
        <v>29</v>
      </c>
      <c r="AS36" s="3">
        <v>17</v>
      </c>
      <c r="AT36" s="3">
        <v>20</v>
      </c>
      <c r="AU36" s="3">
        <v>17</v>
      </c>
      <c r="AV36" s="3">
        <v>5</v>
      </c>
      <c r="AW36" s="3">
        <v>4</v>
      </c>
      <c r="AX36" s="3">
        <v>2</v>
      </c>
      <c r="AY36" s="3">
        <v>3</v>
      </c>
      <c r="AZ36" s="3"/>
    </row>
    <row r="37" spans="1:52" x14ac:dyDescent="0.25">
      <c r="A37" t="s">
        <v>1896</v>
      </c>
      <c r="B37" t="s">
        <v>1998</v>
      </c>
      <c r="G37">
        <v>1</v>
      </c>
      <c r="H37">
        <v>1</v>
      </c>
      <c r="J37">
        <v>1</v>
      </c>
      <c r="K37">
        <v>1</v>
      </c>
      <c r="R37">
        <v>1</v>
      </c>
      <c r="T37">
        <v>8</v>
      </c>
      <c r="U37">
        <v>26</v>
      </c>
      <c r="V37">
        <v>20</v>
      </c>
      <c r="W37">
        <v>29</v>
      </c>
      <c r="X37">
        <v>18</v>
      </c>
      <c r="Y37">
        <v>10</v>
      </c>
      <c r="Z37">
        <v>9</v>
      </c>
      <c r="AA37">
        <v>2</v>
      </c>
      <c r="AB37">
        <v>4</v>
      </c>
      <c r="AD37">
        <v>2</v>
      </c>
      <c r="AE37">
        <v>1</v>
      </c>
      <c r="AH37">
        <v>1</v>
      </c>
      <c r="AI37">
        <v>1</v>
      </c>
      <c r="AL37">
        <v>1</v>
      </c>
      <c r="AM37">
        <v>3</v>
      </c>
      <c r="AN37">
        <v>6</v>
      </c>
      <c r="AO37">
        <v>18</v>
      </c>
      <c r="AP37">
        <v>13</v>
      </c>
      <c r="AQ37">
        <v>11</v>
      </c>
      <c r="AR37">
        <v>4</v>
      </c>
      <c r="AS37">
        <v>2</v>
      </c>
      <c r="AT37">
        <v>7</v>
      </c>
      <c r="AU37">
        <v>4</v>
      </c>
      <c r="AV37">
        <v>2</v>
      </c>
      <c r="AW37">
        <v>1</v>
      </c>
      <c r="AX37">
        <v>1</v>
      </c>
      <c r="AY37">
        <v>1</v>
      </c>
    </row>
    <row r="38" spans="1:52" x14ac:dyDescent="0.25">
      <c r="A38" t="s">
        <v>1919</v>
      </c>
      <c r="B38" t="s">
        <v>1998</v>
      </c>
      <c r="G38">
        <v>6</v>
      </c>
      <c r="H38">
        <v>4</v>
      </c>
      <c r="I38">
        <v>13</v>
      </c>
      <c r="J38">
        <v>6</v>
      </c>
      <c r="K38">
        <v>8</v>
      </c>
      <c r="L38">
        <v>4</v>
      </c>
      <c r="M38">
        <v>3</v>
      </c>
      <c r="N38">
        <v>2</v>
      </c>
      <c r="P38">
        <v>1</v>
      </c>
      <c r="Q38">
        <v>1</v>
      </c>
      <c r="R38">
        <v>2</v>
      </c>
      <c r="S38">
        <v>3</v>
      </c>
      <c r="T38">
        <v>16</v>
      </c>
      <c r="U38">
        <v>25</v>
      </c>
      <c r="V38">
        <v>53</v>
      </c>
      <c r="W38">
        <v>98</v>
      </c>
      <c r="X38">
        <v>126</v>
      </c>
      <c r="Y38">
        <v>52</v>
      </c>
      <c r="Z38">
        <v>21</v>
      </c>
      <c r="AA38">
        <v>14</v>
      </c>
      <c r="AB38">
        <v>10</v>
      </c>
      <c r="AC38">
        <v>6</v>
      </c>
      <c r="AD38">
        <v>2</v>
      </c>
      <c r="AE38">
        <v>1</v>
      </c>
      <c r="AF38">
        <v>3</v>
      </c>
      <c r="AG38">
        <v>5</v>
      </c>
      <c r="AH38">
        <v>1</v>
      </c>
      <c r="AI38">
        <v>3</v>
      </c>
      <c r="AJ38">
        <v>2</v>
      </c>
      <c r="AK38">
        <v>3</v>
      </c>
      <c r="AL38">
        <v>4</v>
      </c>
      <c r="AM38">
        <v>8</v>
      </c>
      <c r="AN38">
        <v>17</v>
      </c>
      <c r="AO38">
        <v>29</v>
      </c>
      <c r="AP38">
        <v>23</v>
      </c>
      <c r="AQ38">
        <v>16</v>
      </c>
      <c r="AR38">
        <v>9</v>
      </c>
      <c r="AS38">
        <v>7</v>
      </c>
      <c r="AT38">
        <v>5</v>
      </c>
      <c r="AU38">
        <v>6</v>
      </c>
      <c r="AV38">
        <v>7</v>
      </c>
      <c r="AX38">
        <v>3</v>
      </c>
      <c r="AY38">
        <v>2</v>
      </c>
    </row>
    <row r="39" spans="1:52" x14ac:dyDescent="0.25">
      <c r="A39" t="s">
        <v>1675</v>
      </c>
      <c r="B39" s="8" t="s">
        <v>2000</v>
      </c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>
        <v>1</v>
      </c>
      <c r="P39" s="3"/>
      <c r="Q39" s="3"/>
      <c r="R39" s="3"/>
      <c r="S39" s="3"/>
      <c r="T39" s="3">
        <v>1</v>
      </c>
      <c r="U39" s="3"/>
      <c r="V39" s="3">
        <v>6</v>
      </c>
      <c r="W39" s="3">
        <v>16</v>
      </c>
      <c r="X39" s="3">
        <v>27</v>
      </c>
      <c r="Y39" s="3">
        <v>18</v>
      </c>
      <c r="Z39" s="3">
        <v>9</v>
      </c>
      <c r="AA39" s="3">
        <v>3</v>
      </c>
      <c r="AB39" s="3">
        <v>1</v>
      </c>
      <c r="AC39" s="3">
        <v>3</v>
      </c>
      <c r="AD39" s="3">
        <v>1</v>
      </c>
      <c r="AE39" s="3">
        <v>5</v>
      </c>
      <c r="AF39" s="3"/>
      <c r="AG39" s="3"/>
      <c r="AH39" s="3"/>
      <c r="AI39" s="3">
        <v>1</v>
      </c>
      <c r="AJ39" s="3"/>
      <c r="AK39" s="3">
        <v>1</v>
      </c>
      <c r="AL39" s="3">
        <v>1</v>
      </c>
      <c r="AM39" s="3">
        <v>1</v>
      </c>
      <c r="AN39" s="3">
        <v>2</v>
      </c>
      <c r="AO39" s="3">
        <v>1</v>
      </c>
      <c r="AP39" s="3">
        <v>3</v>
      </c>
      <c r="AQ39" s="3">
        <v>4</v>
      </c>
      <c r="AR39" s="3">
        <v>4</v>
      </c>
      <c r="AS39" s="3">
        <v>2</v>
      </c>
      <c r="AT39" s="3"/>
      <c r="AU39" s="3">
        <v>1</v>
      </c>
      <c r="AV39" s="3">
        <v>1</v>
      </c>
      <c r="AW39" s="3"/>
      <c r="AX39" s="3">
        <v>1</v>
      </c>
      <c r="AY39" s="3"/>
      <c r="AZ39" s="3"/>
    </row>
    <row r="40" spans="1:52" x14ac:dyDescent="0.25">
      <c r="A40" t="s">
        <v>1676</v>
      </c>
      <c r="B40" s="8" t="s">
        <v>2000</v>
      </c>
      <c r="C40" s="8"/>
      <c r="D40" s="8"/>
      <c r="E40" s="8"/>
      <c r="F40" s="3">
        <v>2</v>
      </c>
      <c r="G40" s="3"/>
      <c r="H40" s="3"/>
      <c r="I40" s="3"/>
      <c r="J40" s="3">
        <v>1</v>
      </c>
      <c r="K40" s="3"/>
      <c r="L40" s="3">
        <v>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2</v>
      </c>
      <c r="X40" s="3">
        <v>9</v>
      </c>
      <c r="Y40" s="3">
        <v>12</v>
      </c>
      <c r="Z40" s="3">
        <v>2</v>
      </c>
      <c r="AA40" s="3">
        <v>1</v>
      </c>
      <c r="AB40" s="3">
        <v>2</v>
      </c>
      <c r="AC40" s="3"/>
      <c r="AD40" s="3">
        <v>4</v>
      </c>
      <c r="AE40" s="3">
        <v>2</v>
      </c>
      <c r="AF40" s="3">
        <v>2</v>
      </c>
      <c r="AG40" s="3"/>
      <c r="AH40" s="3">
        <v>1</v>
      </c>
      <c r="AI40" s="3">
        <v>3</v>
      </c>
      <c r="AJ40" s="3"/>
      <c r="AK40" s="3">
        <v>1</v>
      </c>
      <c r="AL40" s="3">
        <v>1</v>
      </c>
      <c r="AM40" s="3">
        <v>5</v>
      </c>
      <c r="AN40" s="3">
        <v>1</v>
      </c>
      <c r="AO40" s="3">
        <v>9</v>
      </c>
      <c r="AP40" s="3">
        <v>4</v>
      </c>
      <c r="AQ40" s="3">
        <v>3</v>
      </c>
      <c r="AR40" s="3">
        <v>2</v>
      </c>
      <c r="AS40" s="3">
        <v>2</v>
      </c>
      <c r="AT40" s="3"/>
      <c r="AU40" s="3"/>
      <c r="AV40" s="3"/>
      <c r="AW40" s="3"/>
      <c r="AX40" s="3"/>
      <c r="AY40" s="3">
        <v>1</v>
      </c>
      <c r="AZ40" s="3"/>
    </row>
    <row r="41" spans="1:52" x14ac:dyDescent="0.25">
      <c r="A41" t="s">
        <v>1958</v>
      </c>
      <c r="B41" s="8" t="s">
        <v>2000</v>
      </c>
      <c r="C41" s="8"/>
      <c r="D41" s="8"/>
      <c r="E41" s="8"/>
      <c r="F41" s="3">
        <v>1</v>
      </c>
      <c r="G41" s="3">
        <v>2</v>
      </c>
      <c r="H41" s="3">
        <v>2</v>
      </c>
      <c r="I41" s="3"/>
      <c r="J41" s="3">
        <v>2</v>
      </c>
      <c r="K41" s="3">
        <v>2</v>
      </c>
      <c r="L41" s="3">
        <v>3</v>
      </c>
      <c r="M41" s="3">
        <v>4</v>
      </c>
      <c r="N41" s="3">
        <v>1</v>
      </c>
      <c r="O41" s="3">
        <v>1</v>
      </c>
      <c r="P41" s="3">
        <v>1</v>
      </c>
      <c r="Q41" s="3">
        <v>1</v>
      </c>
      <c r="R41" s="3">
        <v>2</v>
      </c>
      <c r="S41" s="3">
        <v>1</v>
      </c>
      <c r="T41" s="3">
        <v>1</v>
      </c>
      <c r="U41" s="3">
        <v>4</v>
      </c>
      <c r="V41" s="3">
        <v>6</v>
      </c>
      <c r="W41" s="3">
        <v>17</v>
      </c>
      <c r="X41" s="3">
        <v>57</v>
      </c>
      <c r="Y41" s="3">
        <v>63</v>
      </c>
      <c r="Z41" s="3">
        <v>34</v>
      </c>
      <c r="AA41" s="3">
        <v>19</v>
      </c>
      <c r="AB41" s="3">
        <v>25</v>
      </c>
      <c r="AC41" s="3">
        <v>14</v>
      </c>
      <c r="AD41" s="3">
        <v>13</v>
      </c>
      <c r="AE41" s="3">
        <v>6</v>
      </c>
      <c r="AF41" s="3">
        <v>4</v>
      </c>
      <c r="AG41" s="3">
        <v>2</v>
      </c>
      <c r="AH41" s="3">
        <v>8</v>
      </c>
      <c r="AI41" s="3">
        <v>4</v>
      </c>
      <c r="AJ41" s="3">
        <v>4</v>
      </c>
      <c r="AK41" s="3">
        <v>2</v>
      </c>
      <c r="AL41" s="3">
        <v>7</v>
      </c>
      <c r="AM41" s="3">
        <v>18</v>
      </c>
      <c r="AN41" s="3">
        <v>21</v>
      </c>
      <c r="AO41" s="3">
        <v>18</v>
      </c>
      <c r="AP41" s="3">
        <v>29</v>
      </c>
      <c r="AQ41" s="3">
        <v>19</v>
      </c>
      <c r="AR41" s="3">
        <v>12</v>
      </c>
      <c r="AS41" s="3">
        <v>7</v>
      </c>
      <c r="AT41" s="3">
        <v>9</v>
      </c>
      <c r="AU41" s="3">
        <v>3</v>
      </c>
      <c r="AV41" s="3"/>
      <c r="AW41" s="3">
        <v>3</v>
      </c>
      <c r="AX41" s="3">
        <v>2</v>
      </c>
      <c r="AY41" s="3">
        <v>1</v>
      </c>
      <c r="AZ41" s="3"/>
    </row>
    <row r="42" spans="1:52" x14ac:dyDescent="0.25">
      <c r="A42" t="s">
        <v>1677</v>
      </c>
      <c r="B42" s="8" t="s">
        <v>1999</v>
      </c>
      <c r="C42" s="8"/>
      <c r="D42" s="8"/>
      <c r="E42" s="8"/>
      <c r="F42" s="3"/>
      <c r="G42" s="3">
        <v>3</v>
      </c>
      <c r="H42" s="3">
        <v>6</v>
      </c>
      <c r="I42" s="3">
        <v>4</v>
      </c>
      <c r="J42" s="3">
        <v>3</v>
      </c>
      <c r="K42" s="3"/>
      <c r="L42" s="3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1</v>
      </c>
      <c r="X42" s="3">
        <v>3</v>
      </c>
      <c r="Y42" s="3">
        <v>6</v>
      </c>
      <c r="Z42" s="3">
        <v>4</v>
      </c>
      <c r="AA42" s="3">
        <v>12</v>
      </c>
      <c r="AB42" s="3">
        <v>20</v>
      </c>
      <c r="AC42" s="3">
        <v>15</v>
      </c>
      <c r="AD42" s="3">
        <v>8</v>
      </c>
      <c r="AE42" s="3">
        <v>2</v>
      </c>
      <c r="AF42" s="3">
        <v>2</v>
      </c>
      <c r="AG42" s="3">
        <v>2</v>
      </c>
      <c r="AH42" s="3">
        <v>1</v>
      </c>
      <c r="AI42" s="3"/>
      <c r="AJ42" s="3"/>
      <c r="AK42" s="3">
        <v>1</v>
      </c>
      <c r="AL42" s="3"/>
      <c r="AM42" s="3"/>
      <c r="AN42" s="3">
        <v>6</v>
      </c>
      <c r="AO42" s="3">
        <v>5</v>
      </c>
      <c r="AP42" s="3">
        <v>4</v>
      </c>
      <c r="AQ42" s="3">
        <v>2</v>
      </c>
      <c r="AR42" s="3">
        <v>1</v>
      </c>
      <c r="AS42" s="3"/>
      <c r="AT42" s="3"/>
      <c r="AU42" s="3"/>
      <c r="AV42" s="3"/>
      <c r="AW42" s="3"/>
      <c r="AX42" s="3">
        <v>1</v>
      </c>
      <c r="AY42" s="3"/>
      <c r="AZ42" s="3"/>
    </row>
    <row r="43" spans="1:52" x14ac:dyDescent="0.25">
      <c r="A43" t="s">
        <v>1678</v>
      </c>
      <c r="B43" s="8" t="s">
        <v>1999</v>
      </c>
      <c r="C43" s="8"/>
      <c r="D43" s="8"/>
      <c r="E43" s="8"/>
      <c r="F43" s="3"/>
      <c r="G43" s="3">
        <v>2</v>
      </c>
      <c r="H43" s="3">
        <v>1</v>
      </c>
      <c r="I43" s="3">
        <v>3</v>
      </c>
      <c r="J43" s="3"/>
      <c r="K43" s="3">
        <v>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3</v>
      </c>
      <c r="X43" s="3">
        <v>8</v>
      </c>
      <c r="Y43" s="3">
        <v>17</v>
      </c>
      <c r="Z43" s="3">
        <v>17</v>
      </c>
      <c r="AA43" s="3">
        <v>11</v>
      </c>
      <c r="AB43" s="3">
        <v>9</v>
      </c>
      <c r="AC43" s="3">
        <v>4</v>
      </c>
      <c r="AD43" s="3">
        <v>4</v>
      </c>
      <c r="AE43" s="3">
        <v>3</v>
      </c>
      <c r="AF43" s="3">
        <v>1</v>
      </c>
      <c r="AG43" s="3"/>
      <c r="AH43" s="3"/>
      <c r="AI43" s="3"/>
      <c r="AJ43" s="3">
        <v>1</v>
      </c>
      <c r="AK43" s="3"/>
      <c r="AL43" s="3"/>
      <c r="AM43" s="3"/>
      <c r="AN43" s="3">
        <v>6</v>
      </c>
      <c r="AO43" s="3">
        <v>7</v>
      </c>
      <c r="AP43" s="3">
        <v>7</v>
      </c>
      <c r="AQ43" s="3">
        <v>2</v>
      </c>
      <c r="AR43" s="3">
        <v>3</v>
      </c>
      <c r="AS43" s="3"/>
      <c r="AT43" s="3">
        <v>3</v>
      </c>
      <c r="AU43" s="3"/>
      <c r="AV43" s="3"/>
      <c r="AW43" s="3"/>
      <c r="AX43" s="3"/>
      <c r="AY43" s="3"/>
      <c r="AZ43" s="3"/>
    </row>
    <row r="44" spans="1:52" x14ac:dyDescent="0.25">
      <c r="A44" t="s">
        <v>1679</v>
      </c>
      <c r="B44" s="8" t="s">
        <v>1999</v>
      </c>
      <c r="C44" s="8"/>
      <c r="D44" s="8"/>
      <c r="E44" s="8"/>
      <c r="F44" s="3">
        <v>2</v>
      </c>
      <c r="G44" s="3">
        <v>6</v>
      </c>
      <c r="H44" s="3">
        <v>6</v>
      </c>
      <c r="I44" s="3">
        <v>3</v>
      </c>
      <c r="J44" s="3">
        <v>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7</v>
      </c>
      <c r="Z44" s="3">
        <v>9</v>
      </c>
      <c r="AA44" s="3">
        <v>21</v>
      </c>
      <c r="AB44" s="3">
        <v>17</v>
      </c>
      <c r="AC44" s="3">
        <v>11</v>
      </c>
      <c r="AD44" s="3">
        <v>5</v>
      </c>
      <c r="AE44" s="3">
        <v>1</v>
      </c>
      <c r="AF44" s="3"/>
      <c r="AG44" s="3">
        <v>1</v>
      </c>
      <c r="AH44" s="3"/>
      <c r="AI44" s="3"/>
      <c r="AJ44" s="3">
        <v>1</v>
      </c>
      <c r="AK44" s="3">
        <v>2</v>
      </c>
      <c r="AL44" s="3">
        <v>3</v>
      </c>
      <c r="AM44" s="3">
        <v>1</v>
      </c>
      <c r="AN44" s="3">
        <v>5</v>
      </c>
      <c r="AO44" s="3">
        <v>9</v>
      </c>
      <c r="AP44" s="3">
        <v>10</v>
      </c>
      <c r="AQ44" s="3">
        <v>3</v>
      </c>
      <c r="AR44" s="3">
        <v>2</v>
      </c>
      <c r="AS44" s="3"/>
      <c r="AT44" s="3">
        <v>1</v>
      </c>
      <c r="AU44" s="3"/>
      <c r="AV44" s="3">
        <v>1</v>
      </c>
      <c r="AW44" s="3"/>
      <c r="AX44" s="3"/>
      <c r="AY44" s="3">
        <v>1</v>
      </c>
      <c r="AZ44" s="3"/>
    </row>
    <row r="45" spans="1:52" x14ac:dyDescent="0.25">
      <c r="A45" t="s">
        <v>1680</v>
      </c>
      <c r="B45" s="8" t="s">
        <v>1999</v>
      </c>
      <c r="C45" s="8"/>
      <c r="D45" s="8"/>
      <c r="E45" s="8"/>
      <c r="F45" s="3"/>
      <c r="G45" s="3">
        <v>4</v>
      </c>
      <c r="H45" s="3">
        <v>6</v>
      </c>
      <c r="I45" s="3">
        <v>5</v>
      </c>
      <c r="J45" s="3"/>
      <c r="K45" s="3">
        <v>1</v>
      </c>
      <c r="L45" s="3">
        <v>1</v>
      </c>
      <c r="M45" s="3"/>
      <c r="N45" s="3"/>
      <c r="O45" s="3"/>
      <c r="P45" s="3"/>
      <c r="Q45" s="3"/>
      <c r="R45" s="3"/>
      <c r="S45" s="3"/>
      <c r="T45" s="3"/>
      <c r="U45" s="3"/>
      <c r="V45" s="3">
        <v>1</v>
      </c>
      <c r="W45" s="3">
        <v>3</v>
      </c>
      <c r="X45" s="3">
        <v>9</v>
      </c>
      <c r="Y45" s="3">
        <v>34</v>
      </c>
      <c r="Z45" s="3">
        <v>28</v>
      </c>
      <c r="AA45" s="3">
        <v>14</v>
      </c>
      <c r="AB45" s="3">
        <v>25</v>
      </c>
      <c r="AC45" s="3">
        <v>12</v>
      </c>
      <c r="AD45" s="3">
        <v>2</v>
      </c>
      <c r="AE45" s="3">
        <v>2</v>
      </c>
      <c r="AF45" s="3">
        <v>3</v>
      </c>
      <c r="AG45" s="3"/>
      <c r="AH45" s="3"/>
      <c r="AI45" s="3">
        <v>1</v>
      </c>
      <c r="AJ45" s="3">
        <v>6</v>
      </c>
      <c r="AK45" s="3">
        <v>1</v>
      </c>
      <c r="AL45" s="3">
        <v>10</v>
      </c>
      <c r="AM45" s="3">
        <v>5</v>
      </c>
      <c r="AN45" s="3">
        <v>8</v>
      </c>
      <c r="AO45" s="3">
        <v>10</v>
      </c>
      <c r="AP45" s="3">
        <v>21</v>
      </c>
      <c r="AQ45" s="3">
        <v>11</v>
      </c>
      <c r="AR45" s="3">
        <v>1</v>
      </c>
      <c r="AS45" s="3">
        <v>1</v>
      </c>
      <c r="AT45" s="3">
        <v>2</v>
      </c>
      <c r="AU45" s="3"/>
      <c r="AV45" s="3">
        <v>1</v>
      </c>
      <c r="AW45" s="3"/>
      <c r="AX45" s="3">
        <v>1</v>
      </c>
      <c r="AY45" s="3"/>
      <c r="AZ45" s="3"/>
    </row>
    <row r="46" spans="1:52" x14ac:dyDescent="0.25">
      <c r="A46" t="s">
        <v>1681</v>
      </c>
      <c r="B46" s="8" t="s">
        <v>1999</v>
      </c>
      <c r="C46" s="8"/>
      <c r="D46" s="8"/>
      <c r="E46" s="8"/>
      <c r="F46" s="3">
        <v>1</v>
      </c>
      <c r="G46" s="3">
        <v>4</v>
      </c>
      <c r="H46" s="3">
        <v>2</v>
      </c>
      <c r="I46" s="3">
        <v>1</v>
      </c>
      <c r="J46" s="3"/>
      <c r="K46" s="3"/>
      <c r="L46" s="3">
        <v>1</v>
      </c>
      <c r="M46" s="3"/>
      <c r="N46" s="3"/>
      <c r="O46" s="3">
        <v>1</v>
      </c>
      <c r="P46" s="3"/>
      <c r="Q46" s="3"/>
      <c r="R46" s="3"/>
      <c r="S46" s="3"/>
      <c r="T46" s="3"/>
      <c r="U46" s="3"/>
      <c r="V46" s="3">
        <v>1</v>
      </c>
      <c r="W46" s="3">
        <v>6</v>
      </c>
      <c r="X46" s="3">
        <v>24</v>
      </c>
      <c r="Y46" s="3">
        <v>45</v>
      </c>
      <c r="Z46" s="3">
        <v>36</v>
      </c>
      <c r="AA46" s="3">
        <v>22</v>
      </c>
      <c r="AB46" s="3">
        <v>17</v>
      </c>
      <c r="AC46" s="3">
        <v>8</v>
      </c>
      <c r="AD46" s="3">
        <v>7</v>
      </c>
      <c r="AE46" s="3">
        <v>2</v>
      </c>
      <c r="AF46" s="3">
        <v>2</v>
      </c>
      <c r="AG46" s="3"/>
      <c r="AH46" s="3">
        <v>2</v>
      </c>
      <c r="AI46" s="3">
        <v>2</v>
      </c>
      <c r="AJ46" s="3"/>
      <c r="AK46" s="3">
        <v>8</v>
      </c>
      <c r="AL46" s="3">
        <v>3</v>
      </c>
      <c r="AM46" s="3">
        <v>2</v>
      </c>
      <c r="AN46" s="3">
        <v>2</v>
      </c>
      <c r="AO46" s="3">
        <v>18</v>
      </c>
      <c r="AP46" s="3">
        <v>20</v>
      </c>
      <c r="AQ46" s="3">
        <v>12</v>
      </c>
      <c r="AR46" s="3">
        <v>4</v>
      </c>
      <c r="AS46" s="3">
        <v>5</v>
      </c>
      <c r="AT46" s="3">
        <v>1</v>
      </c>
      <c r="AU46" s="3">
        <v>3</v>
      </c>
      <c r="AV46" s="3">
        <v>2</v>
      </c>
      <c r="AW46" s="3"/>
      <c r="AX46" s="3"/>
      <c r="AY46" s="3"/>
      <c r="AZ46" s="3"/>
    </row>
    <row r="47" spans="1:52" x14ac:dyDescent="0.25">
      <c r="A47" t="s">
        <v>1682</v>
      </c>
      <c r="B47" s="8" t="s">
        <v>1999</v>
      </c>
      <c r="C47" s="8"/>
      <c r="D47" s="8"/>
      <c r="E47" s="8"/>
      <c r="F47" s="3"/>
      <c r="G47" s="3">
        <v>2</v>
      </c>
      <c r="H47" s="3">
        <v>2</v>
      </c>
      <c r="I47" s="3">
        <v>9</v>
      </c>
      <c r="J47" s="3">
        <v>2</v>
      </c>
      <c r="K47" s="3">
        <v>1</v>
      </c>
      <c r="L47" s="3"/>
      <c r="M47" s="3">
        <v>1</v>
      </c>
      <c r="N47" s="3"/>
      <c r="O47" s="3"/>
      <c r="P47" s="3"/>
      <c r="Q47" s="3"/>
      <c r="R47" s="3"/>
      <c r="S47" s="3"/>
      <c r="T47" s="3"/>
      <c r="U47" s="3"/>
      <c r="V47" s="3"/>
      <c r="W47" s="3">
        <v>1</v>
      </c>
      <c r="X47" s="3">
        <v>10</v>
      </c>
      <c r="Y47" s="3">
        <v>14</v>
      </c>
      <c r="Z47" s="3">
        <v>12</v>
      </c>
      <c r="AA47" s="3">
        <v>9</v>
      </c>
      <c r="AB47" s="3">
        <v>4</v>
      </c>
      <c r="AC47" s="3">
        <v>5</v>
      </c>
      <c r="AD47" s="3">
        <v>5</v>
      </c>
      <c r="AE47" s="3">
        <v>1</v>
      </c>
      <c r="AF47" s="3">
        <v>1</v>
      </c>
      <c r="AG47" s="3">
        <v>1</v>
      </c>
      <c r="AH47" s="3"/>
      <c r="AI47" s="3"/>
      <c r="AJ47" s="3">
        <v>1</v>
      </c>
      <c r="AK47" s="3"/>
      <c r="AL47" s="3">
        <v>3</v>
      </c>
      <c r="AM47" s="3">
        <v>2</v>
      </c>
      <c r="AN47" s="3">
        <v>8</v>
      </c>
      <c r="AO47" s="3">
        <v>1</v>
      </c>
      <c r="AP47" s="3">
        <v>2</v>
      </c>
      <c r="AQ47" s="3">
        <v>5</v>
      </c>
      <c r="AR47" s="3">
        <v>3</v>
      </c>
      <c r="AS47" s="3">
        <v>4</v>
      </c>
      <c r="AT47" s="3"/>
      <c r="AU47" s="3">
        <v>1</v>
      </c>
      <c r="AV47" s="3"/>
      <c r="AW47" s="3"/>
      <c r="AX47" s="3"/>
      <c r="AY47" s="3"/>
      <c r="AZ47" s="3"/>
    </row>
    <row r="48" spans="1:52" x14ac:dyDescent="0.25">
      <c r="A48" t="s">
        <v>1683</v>
      </c>
      <c r="B48" s="8" t="s">
        <v>1999</v>
      </c>
      <c r="C48" s="8"/>
      <c r="D48" s="8"/>
      <c r="E48" s="8"/>
      <c r="F48" s="3">
        <v>5</v>
      </c>
      <c r="G48" s="3">
        <v>7</v>
      </c>
      <c r="H48" s="3">
        <v>8</v>
      </c>
      <c r="I48" s="3">
        <v>8</v>
      </c>
      <c r="J48" s="3">
        <v>3</v>
      </c>
      <c r="K48" s="3">
        <v>1</v>
      </c>
      <c r="L48" s="3">
        <v>1</v>
      </c>
      <c r="M48" s="3">
        <v>1</v>
      </c>
      <c r="N48" s="3">
        <v>1</v>
      </c>
      <c r="O48" s="3"/>
      <c r="P48" s="3"/>
      <c r="Q48" s="3"/>
      <c r="R48" s="3"/>
      <c r="S48" s="3"/>
      <c r="T48" s="3"/>
      <c r="U48" s="3"/>
      <c r="V48" s="3">
        <v>2</v>
      </c>
      <c r="W48" s="3">
        <v>1</v>
      </c>
      <c r="X48" s="3">
        <v>5</v>
      </c>
      <c r="Y48" s="3">
        <v>12</v>
      </c>
      <c r="Z48" s="3">
        <v>36</v>
      </c>
      <c r="AA48" s="3">
        <v>38</v>
      </c>
      <c r="AB48" s="3">
        <v>48</v>
      </c>
      <c r="AC48" s="3">
        <v>29</v>
      </c>
      <c r="AD48" s="3">
        <v>8</v>
      </c>
      <c r="AE48" s="3">
        <v>7</v>
      </c>
      <c r="AF48" s="3">
        <v>3</v>
      </c>
      <c r="AG48" s="3">
        <v>3</v>
      </c>
      <c r="AH48" s="3">
        <v>2</v>
      </c>
      <c r="AI48" s="3">
        <v>1</v>
      </c>
      <c r="AJ48" s="3"/>
      <c r="AK48" s="3"/>
      <c r="AL48" s="3">
        <v>1</v>
      </c>
      <c r="AM48" s="3">
        <v>3</v>
      </c>
      <c r="AN48" s="3">
        <v>5</v>
      </c>
      <c r="AO48" s="3">
        <v>6</v>
      </c>
      <c r="AP48" s="3">
        <v>9</v>
      </c>
      <c r="AQ48" s="3">
        <v>9</v>
      </c>
      <c r="AR48" s="3">
        <v>5</v>
      </c>
      <c r="AS48" s="3">
        <v>5</v>
      </c>
      <c r="AT48" s="3">
        <v>6</v>
      </c>
      <c r="AU48" s="3">
        <v>2</v>
      </c>
      <c r="AV48" s="3">
        <v>1</v>
      </c>
      <c r="AW48" s="3"/>
      <c r="AX48" s="3"/>
      <c r="AY48" s="3">
        <v>1</v>
      </c>
      <c r="AZ48" s="3"/>
    </row>
    <row r="49" spans="1:52" x14ac:dyDescent="0.25">
      <c r="A49" t="s">
        <v>1959</v>
      </c>
      <c r="B49" s="8" t="s">
        <v>1999</v>
      </c>
      <c r="C49" s="8"/>
      <c r="D49" s="8"/>
      <c r="E49" s="8"/>
      <c r="F49" s="3">
        <v>8</v>
      </c>
      <c r="G49" s="3">
        <v>56</v>
      </c>
      <c r="H49" s="3">
        <v>142</v>
      </c>
      <c r="I49" s="3">
        <v>100</v>
      </c>
      <c r="J49" s="3">
        <v>46</v>
      </c>
      <c r="K49" s="3">
        <v>18</v>
      </c>
      <c r="L49" s="3">
        <v>8</v>
      </c>
      <c r="M49" s="3">
        <v>9</v>
      </c>
      <c r="N49" s="3">
        <v>8</v>
      </c>
      <c r="O49" s="3">
        <v>3</v>
      </c>
      <c r="P49" s="3">
        <v>2</v>
      </c>
      <c r="Q49" s="3">
        <v>1</v>
      </c>
      <c r="R49" s="3">
        <v>3</v>
      </c>
      <c r="S49" s="3">
        <v>2</v>
      </c>
      <c r="T49" s="3">
        <v>1</v>
      </c>
      <c r="U49" s="3">
        <v>5</v>
      </c>
      <c r="V49" s="3">
        <v>15</v>
      </c>
      <c r="W49" s="3">
        <v>28</v>
      </c>
      <c r="X49" s="3">
        <v>58</v>
      </c>
      <c r="Y49" s="3">
        <v>90</v>
      </c>
      <c r="Z49" s="3">
        <v>172</v>
      </c>
      <c r="AA49" s="3">
        <v>395</v>
      </c>
      <c r="AB49" s="3">
        <v>441</v>
      </c>
      <c r="AC49" s="3">
        <v>353</v>
      </c>
      <c r="AD49" s="3">
        <v>167</v>
      </c>
      <c r="AE49" s="3">
        <v>77</v>
      </c>
      <c r="AF49" s="3">
        <v>32</v>
      </c>
      <c r="AG49" s="3">
        <v>25</v>
      </c>
      <c r="AH49" s="3">
        <v>19</v>
      </c>
      <c r="AI49" s="3">
        <v>15</v>
      </c>
      <c r="AJ49" s="3">
        <v>12</v>
      </c>
      <c r="AK49" s="3">
        <v>25</v>
      </c>
      <c r="AL49" s="3">
        <v>33</v>
      </c>
      <c r="AM49" s="3">
        <v>79</v>
      </c>
      <c r="AN49" s="3">
        <v>161</v>
      </c>
      <c r="AO49" s="3">
        <v>185</v>
      </c>
      <c r="AP49" s="3">
        <v>158</v>
      </c>
      <c r="AQ49" s="3">
        <v>82</v>
      </c>
      <c r="AR49" s="3">
        <v>32</v>
      </c>
      <c r="AS49" s="3">
        <v>25</v>
      </c>
      <c r="AT49" s="3">
        <v>15</v>
      </c>
      <c r="AU49" s="3">
        <v>10</v>
      </c>
      <c r="AV49" s="3">
        <v>7</v>
      </c>
      <c r="AW49" s="3">
        <v>9</v>
      </c>
      <c r="AX49" s="3">
        <v>6</v>
      </c>
      <c r="AY49" s="3">
        <v>9</v>
      </c>
      <c r="AZ49" s="3"/>
    </row>
    <row r="50" spans="1:52" x14ac:dyDescent="0.25">
      <c r="A50" t="s">
        <v>1890</v>
      </c>
      <c r="B50" t="s">
        <v>1999</v>
      </c>
      <c r="G50">
        <v>7</v>
      </c>
      <c r="H50">
        <v>18</v>
      </c>
      <c r="I50">
        <v>6</v>
      </c>
      <c r="J50">
        <v>4</v>
      </c>
      <c r="L50">
        <v>1</v>
      </c>
      <c r="M50">
        <v>1</v>
      </c>
      <c r="O50">
        <v>1</v>
      </c>
      <c r="Q50">
        <v>1</v>
      </c>
      <c r="R50">
        <v>1</v>
      </c>
      <c r="U50">
        <v>1</v>
      </c>
      <c r="V50">
        <v>2</v>
      </c>
      <c r="X50">
        <v>5</v>
      </c>
      <c r="Y50">
        <v>10</v>
      </c>
      <c r="Z50">
        <v>12</v>
      </c>
      <c r="AA50">
        <v>19</v>
      </c>
      <c r="AB50">
        <v>39</v>
      </c>
      <c r="AC50">
        <v>27</v>
      </c>
      <c r="AD50">
        <v>7</v>
      </c>
      <c r="AE50">
        <v>3</v>
      </c>
      <c r="AF50">
        <v>1</v>
      </c>
      <c r="AG50">
        <v>5</v>
      </c>
      <c r="AK50">
        <v>2</v>
      </c>
      <c r="AM50">
        <v>3</v>
      </c>
      <c r="AN50">
        <v>8</v>
      </c>
      <c r="AO50">
        <v>15</v>
      </c>
      <c r="AP50">
        <v>22</v>
      </c>
      <c r="AQ50">
        <v>16</v>
      </c>
      <c r="AR50">
        <v>16</v>
      </c>
      <c r="AS50">
        <v>6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1</v>
      </c>
    </row>
    <row r="51" spans="1:52" x14ac:dyDescent="0.25">
      <c r="A51" t="s">
        <v>1897</v>
      </c>
      <c r="B51" t="s">
        <v>1999</v>
      </c>
      <c r="F51">
        <v>1</v>
      </c>
      <c r="G51">
        <v>9</v>
      </c>
      <c r="H51">
        <v>21</v>
      </c>
      <c r="I51">
        <v>16</v>
      </c>
      <c r="J51">
        <v>3</v>
      </c>
      <c r="K51">
        <v>3</v>
      </c>
      <c r="L51">
        <v>1</v>
      </c>
      <c r="S51">
        <v>1</v>
      </c>
      <c r="V51">
        <v>2</v>
      </c>
      <c r="W51">
        <v>6</v>
      </c>
      <c r="X51">
        <v>18</v>
      </c>
      <c r="Y51">
        <v>47</v>
      </c>
      <c r="Z51">
        <v>48</v>
      </c>
      <c r="AA51">
        <v>42</v>
      </c>
      <c r="AB51">
        <v>26</v>
      </c>
      <c r="AC51">
        <v>9</v>
      </c>
      <c r="AD51">
        <v>5</v>
      </c>
      <c r="AF51">
        <v>2</v>
      </c>
      <c r="AG51">
        <v>2</v>
      </c>
      <c r="AH51">
        <v>2</v>
      </c>
      <c r="AJ51">
        <v>1</v>
      </c>
      <c r="AL51">
        <v>6</v>
      </c>
      <c r="AM51">
        <v>12</v>
      </c>
      <c r="AN51">
        <v>31</v>
      </c>
      <c r="AO51">
        <v>36</v>
      </c>
      <c r="AP51">
        <v>32</v>
      </c>
      <c r="AQ51">
        <v>20</v>
      </c>
      <c r="AR51">
        <v>4</v>
      </c>
      <c r="AS51">
        <v>4</v>
      </c>
      <c r="AT51">
        <v>2</v>
      </c>
      <c r="AU51">
        <v>4</v>
      </c>
      <c r="AW51">
        <v>2</v>
      </c>
      <c r="AX51">
        <v>1</v>
      </c>
      <c r="AY51">
        <v>1</v>
      </c>
    </row>
    <row r="52" spans="1:52" x14ac:dyDescent="0.25">
      <c r="A52" t="s">
        <v>1932</v>
      </c>
      <c r="B52" t="s">
        <v>1999</v>
      </c>
      <c r="F52">
        <v>3</v>
      </c>
      <c r="G52">
        <v>13</v>
      </c>
      <c r="H52">
        <v>12</v>
      </c>
      <c r="I52">
        <v>16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S52">
        <v>2</v>
      </c>
      <c r="T52">
        <v>2</v>
      </c>
      <c r="U52">
        <v>2</v>
      </c>
      <c r="W52">
        <v>2</v>
      </c>
      <c r="X52">
        <v>14</v>
      </c>
      <c r="Y52">
        <v>32</v>
      </c>
      <c r="Z52">
        <v>49</v>
      </c>
      <c r="AA52">
        <v>99</v>
      </c>
      <c r="AB52">
        <v>102</v>
      </c>
      <c r="AC52">
        <v>63</v>
      </c>
      <c r="AD52">
        <v>38</v>
      </c>
      <c r="AE52">
        <v>17</v>
      </c>
      <c r="AF52">
        <v>5</v>
      </c>
      <c r="AG52">
        <v>2</v>
      </c>
      <c r="AH52">
        <v>4</v>
      </c>
      <c r="AI52">
        <v>3</v>
      </c>
      <c r="AJ52">
        <v>2</v>
      </c>
      <c r="AK52">
        <v>6</v>
      </c>
      <c r="AL52">
        <v>17</v>
      </c>
      <c r="AM52">
        <v>26</v>
      </c>
      <c r="AN52">
        <v>38</v>
      </c>
      <c r="AO52">
        <v>36</v>
      </c>
      <c r="AP52">
        <v>24</v>
      </c>
      <c r="AQ52">
        <v>6</v>
      </c>
      <c r="AR52">
        <v>10</v>
      </c>
      <c r="AS52">
        <v>4</v>
      </c>
      <c r="AT52">
        <v>4</v>
      </c>
      <c r="AU52">
        <v>2</v>
      </c>
      <c r="AV52">
        <v>3</v>
      </c>
      <c r="AW52">
        <v>2</v>
      </c>
      <c r="AX52">
        <v>1</v>
      </c>
      <c r="AY52">
        <v>1</v>
      </c>
    </row>
    <row r="53" spans="1:52" x14ac:dyDescent="0.25">
      <c r="A53" t="s">
        <v>1935</v>
      </c>
      <c r="B53" t="s">
        <v>1999</v>
      </c>
      <c r="F53">
        <v>10</v>
      </c>
      <c r="G53">
        <v>36</v>
      </c>
      <c r="H53">
        <v>28</v>
      </c>
      <c r="I53">
        <v>4</v>
      </c>
      <c r="J53">
        <v>4</v>
      </c>
      <c r="K53">
        <v>1</v>
      </c>
      <c r="L53">
        <v>1</v>
      </c>
      <c r="Q53">
        <v>1</v>
      </c>
      <c r="V53">
        <v>1</v>
      </c>
      <c r="W53">
        <v>1</v>
      </c>
      <c r="X53">
        <v>6</v>
      </c>
      <c r="Y53">
        <v>15</v>
      </c>
      <c r="Z53">
        <v>39</v>
      </c>
      <c r="AA53">
        <v>88</v>
      </c>
      <c r="AB53">
        <v>182</v>
      </c>
      <c r="AC53">
        <v>148</v>
      </c>
      <c r="AD53">
        <v>63</v>
      </c>
      <c r="AE53">
        <v>25</v>
      </c>
      <c r="AF53">
        <v>7</v>
      </c>
      <c r="AG53">
        <v>7</v>
      </c>
      <c r="AH53">
        <v>6</v>
      </c>
      <c r="AI53">
        <v>1</v>
      </c>
      <c r="AJ53">
        <v>7</v>
      </c>
      <c r="AK53">
        <v>8</v>
      </c>
      <c r="AL53">
        <v>9</v>
      </c>
      <c r="AM53">
        <v>17</v>
      </c>
      <c r="AN53">
        <v>32</v>
      </c>
      <c r="AO53">
        <v>44</v>
      </c>
      <c r="AP53">
        <v>33</v>
      </c>
      <c r="AQ53">
        <v>16</v>
      </c>
      <c r="AR53">
        <v>10</v>
      </c>
      <c r="AS53">
        <v>8</v>
      </c>
      <c r="AT53">
        <v>4</v>
      </c>
      <c r="AU53">
        <v>2</v>
      </c>
      <c r="AV53">
        <v>1</v>
      </c>
      <c r="AW53">
        <v>3</v>
      </c>
      <c r="AX53">
        <v>1</v>
      </c>
    </row>
    <row r="54" spans="1:52" x14ac:dyDescent="0.25">
      <c r="A54" t="s">
        <v>1943</v>
      </c>
      <c r="B54" t="s">
        <v>1999</v>
      </c>
      <c r="F54">
        <v>4</v>
      </c>
      <c r="G54">
        <v>7</v>
      </c>
      <c r="H54">
        <v>14</v>
      </c>
      <c r="I54">
        <v>3</v>
      </c>
      <c r="J54">
        <v>2</v>
      </c>
      <c r="M54">
        <v>1</v>
      </c>
      <c r="N54">
        <v>1</v>
      </c>
      <c r="V54">
        <v>1</v>
      </c>
      <c r="W54">
        <v>2</v>
      </c>
      <c r="X54">
        <v>14</v>
      </c>
      <c r="Y54">
        <v>19</v>
      </c>
      <c r="Z54">
        <v>31</v>
      </c>
      <c r="AA54">
        <v>35</v>
      </c>
      <c r="AB54">
        <v>49</v>
      </c>
      <c r="AC54">
        <v>31</v>
      </c>
      <c r="AD54">
        <v>25</v>
      </c>
      <c r="AE54">
        <v>10</v>
      </c>
      <c r="AF54">
        <v>3</v>
      </c>
      <c r="AG54">
        <v>4</v>
      </c>
      <c r="AH54">
        <v>1</v>
      </c>
      <c r="AI54">
        <v>3</v>
      </c>
      <c r="AJ54">
        <v>1</v>
      </c>
      <c r="AK54">
        <v>1</v>
      </c>
      <c r="AL54">
        <v>3</v>
      </c>
      <c r="AM54">
        <v>7</v>
      </c>
      <c r="AN54">
        <v>28</v>
      </c>
      <c r="AO54">
        <v>25</v>
      </c>
      <c r="AP54">
        <v>11</v>
      </c>
      <c r="AQ54">
        <v>8</v>
      </c>
      <c r="AR54">
        <v>2</v>
      </c>
      <c r="AS54">
        <v>1</v>
      </c>
      <c r="AV54">
        <v>1</v>
      </c>
      <c r="AW54">
        <v>1</v>
      </c>
      <c r="AX54">
        <v>1</v>
      </c>
    </row>
    <row r="55" spans="1:52" x14ac:dyDescent="0.25">
      <c r="A55" t="s">
        <v>1684</v>
      </c>
      <c r="B55" s="8" t="s">
        <v>1684</v>
      </c>
      <c r="C55" s="8"/>
      <c r="D55" s="8"/>
      <c r="E55" s="8"/>
      <c r="F55" s="3"/>
      <c r="G55" s="3">
        <v>2</v>
      </c>
      <c r="H55" s="3">
        <v>1</v>
      </c>
      <c r="I55" s="3"/>
      <c r="J55" s="3"/>
      <c r="K55" s="3"/>
      <c r="L55" s="3"/>
      <c r="M55" s="3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>
        <v>4</v>
      </c>
      <c r="X55" s="3">
        <v>23</v>
      </c>
      <c r="Y55" s="3">
        <v>46</v>
      </c>
      <c r="Z55" s="3">
        <v>50</v>
      </c>
      <c r="AA55" s="3">
        <v>23</v>
      </c>
      <c r="AB55" s="3">
        <v>22</v>
      </c>
      <c r="AC55" s="3">
        <v>10</v>
      </c>
      <c r="AD55" s="3">
        <v>13</v>
      </c>
      <c r="AE55" s="3">
        <v>5</v>
      </c>
      <c r="AF55" s="3">
        <v>2</v>
      </c>
      <c r="AG55" s="3">
        <v>1</v>
      </c>
      <c r="AH55" s="3">
        <v>1</v>
      </c>
      <c r="AI55" s="3">
        <v>1</v>
      </c>
      <c r="AJ55" s="3"/>
      <c r="AK55" s="3"/>
      <c r="AL55" s="3"/>
      <c r="AM55" s="3"/>
      <c r="AN55" s="3">
        <v>4</v>
      </c>
      <c r="AO55" s="3">
        <v>3</v>
      </c>
      <c r="AP55" s="3">
        <v>10</v>
      </c>
      <c r="AQ55" s="3">
        <v>5</v>
      </c>
      <c r="AR55" s="3">
        <v>4</v>
      </c>
      <c r="AS55" s="3">
        <v>4</v>
      </c>
      <c r="AT55" s="3">
        <v>2</v>
      </c>
      <c r="AU55" s="3">
        <v>2</v>
      </c>
      <c r="AV55" s="3">
        <v>1</v>
      </c>
      <c r="AW55" s="3"/>
      <c r="AX55" s="3"/>
      <c r="AY55" s="3"/>
      <c r="AZ55" s="3"/>
    </row>
    <row r="56" spans="1:52" x14ac:dyDescent="0.25">
      <c r="A56" t="s">
        <v>1685</v>
      </c>
      <c r="B56" s="8" t="s">
        <v>2001</v>
      </c>
      <c r="C56" s="8"/>
      <c r="D56" s="8"/>
      <c r="E56" s="8"/>
      <c r="F56" s="3"/>
      <c r="G56" s="3"/>
      <c r="H56" s="3">
        <v>1</v>
      </c>
      <c r="I56" s="3">
        <v>1</v>
      </c>
      <c r="J56" s="3">
        <v>1</v>
      </c>
      <c r="K56" s="3">
        <v>1</v>
      </c>
      <c r="L56" s="3"/>
      <c r="M56" s="3"/>
      <c r="N56" s="3"/>
      <c r="O56" s="3"/>
      <c r="P56" s="3"/>
      <c r="Q56" s="3"/>
      <c r="R56" s="3"/>
      <c r="S56" s="3"/>
      <c r="T56" s="3"/>
      <c r="U56" s="3">
        <v>1</v>
      </c>
      <c r="V56" s="3">
        <v>1</v>
      </c>
      <c r="W56" s="3">
        <v>16</v>
      </c>
      <c r="X56" s="3">
        <v>60</v>
      </c>
      <c r="Y56" s="3">
        <v>42</v>
      </c>
      <c r="Z56" s="3">
        <v>22</v>
      </c>
      <c r="AA56" s="3">
        <v>11</v>
      </c>
      <c r="AB56" s="3">
        <v>4</v>
      </c>
      <c r="AC56" s="3">
        <v>2</v>
      </c>
      <c r="AD56" s="3">
        <v>1</v>
      </c>
      <c r="AE56" s="3">
        <v>1</v>
      </c>
      <c r="AF56" s="3">
        <v>3</v>
      </c>
      <c r="AG56" s="3">
        <v>1</v>
      </c>
      <c r="AH56" s="3"/>
      <c r="AI56" s="3">
        <v>1</v>
      </c>
      <c r="AJ56" s="3">
        <v>1</v>
      </c>
      <c r="AK56" s="3">
        <v>1</v>
      </c>
      <c r="AL56" s="3">
        <v>4</v>
      </c>
      <c r="AM56" s="3">
        <v>8</v>
      </c>
      <c r="AN56" s="3">
        <v>4</v>
      </c>
      <c r="AO56" s="3">
        <v>2</v>
      </c>
      <c r="AP56" s="3">
        <v>2</v>
      </c>
      <c r="AQ56" s="3">
        <v>1</v>
      </c>
      <c r="AR56" s="3">
        <v>3</v>
      </c>
      <c r="AS56" s="3"/>
      <c r="AT56" s="3"/>
      <c r="AU56" s="3">
        <v>1</v>
      </c>
      <c r="AV56" s="3">
        <v>3</v>
      </c>
      <c r="AW56" s="3"/>
      <c r="AX56" s="3"/>
      <c r="AY56" s="3">
        <v>1</v>
      </c>
      <c r="AZ56" s="3"/>
    </row>
    <row r="57" spans="1:52" x14ac:dyDescent="0.25">
      <c r="A57" t="s">
        <v>1686</v>
      </c>
      <c r="B57" s="8" t="s">
        <v>2001</v>
      </c>
      <c r="C57" s="8"/>
      <c r="D57" s="8"/>
      <c r="E57" s="8"/>
      <c r="F57" s="3"/>
      <c r="G57" s="3">
        <v>1</v>
      </c>
      <c r="H57" s="3">
        <v>2</v>
      </c>
      <c r="I57" s="3">
        <v>1</v>
      </c>
      <c r="J57" s="3">
        <v>1</v>
      </c>
      <c r="K57" s="3">
        <v>1</v>
      </c>
      <c r="L57" s="3"/>
      <c r="M57" s="3"/>
      <c r="N57" s="3"/>
      <c r="O57" s="3"/>
      <c r="P57" s="3"/>
      <c r="Q57" s="3"/>
      <c r="R57" s="3"/>
      <c r="S57" s="3"/>
      <c r="T57" s="3"/>
      <c r="U57" s="3">
        <v>2</v>
      </c>
      <c r="V57" s="3">
        <v>2</v>
      </c>
      <c r="W57" s="3">
        <v>5</v>
      </c>
      <c r="X57" s="3">
        <v>17</v>
      </c>
      <c r="Y57" s="3">
        <v>21</v>
      </c>
      <c r="Z57" s="3">
        <v>13</v>
      </c>
      <c r="AA57" s="3">
        <v>12</v>
      </c>
      <c r="AB57" s="3">
        <v>6</v>
      </c>
      <c r="AC57" s="3">
        <v>4</v>
      </c>
      <c r="AD57" s="3">
        <v>3</v>
      </c>
      <c r="AE57" s="3">
        <v>3</v>
      </c>
      <c r="AF57" s="3">
        <v>5</v>
      </c>
      <c r="AG57" s="3">
        <v>3</v>
      </c>
      <c r="AH57" s="3">
        <v>1</v>
      </c>
      <c r="AI57" s="3">
        <v>1</v>
      </c>
      <c r="AJ57" s="3">
        <v>4</v>
      </c>
      <c r="AK57" s="3">
        <v>1</v>
      </c>
      <c r="AL57" s="3">
        <v>4</v>
      </c>
      <c r="AM57" s="3">
        <v>16</v>
      </c>
      <c r="AN57" s="3">
        <v>7</v>
      </c>
      <c r="AO57" s="3">
        <v>6</v>
      </c>
      <c r="AP57" s="3">
        <v>8</v>
      </c>
      <c r="AQ57" s="3">
        <v>2</v>
      </c>
      <c r="AR57" s="3">
        <v>2</v>
      </c>
      <c r="AS57" s="3">
        <v>2</v>
      </c>
      <c r="AT57" s="3"/>
      <c r="AU57" s="3">
        <v>1</v>
      </c>
      <c r="AV57" s="3"/>
      <c r="AW57" s="3"/>
      <c r="AX57" s="3"/>
      <c r="AY57" s="3"/>
      <c r="AZ57" s="3"/>
    </row>
    <row r="58" spans="1:52" x14ac:dyDescent="0.25">
      <c r="A58" t="s">
        <v>1687</v>
      </c>
      <c r="B58" s="8" t="s">
        <v>2001</v>
      </c>
      <c r="C58" s="8"/>
      <c r="D58" s="8"/>
      <c r="E58" s="8"/>
      <c r="F58" s="3"/>
      <c r="G58" s="3">
        <v>4</v>
      </c>
      <c r="H58" s="3">
        <v>3</v>
      </c>
      <c r="I58" s="3"/>
      <c r="J58" s="3">
        <v>3</v>
      </c>
      <c r="K58" s="3">
        <v>1</v>
      </c>
      <c r="L58" s="3"/>
      <c r="M58" s="3"/>
      <c r="N58" s="3"/>
      <c r="O58" s="3"/>
      <c r="P58" s="3"/>
      <c r="Q58" s="3">
        <v>1</v>
      </c>
      <c r="R58" s="3"/>
      <c r="S58" s="3">
        <v>1</v>
      </c>
      <c r="T58" s="3">
        <v>3</v>
      </c>
      <c r="U58" s="3">
        <v>2</v>
      </c>
      <c r="V58" s="3">
        <v>12</v>
      </c>
      <c r="W58" s="3">
        <v>33</v>
      </c>
      <c r="X58" s="3">
        <v>60</v>
      </c>
      <c r="Y58" s="3">
        <v>47</v>
      </c>
      <c r="Z58" s="3">
        <v>25</v>
      </c>
      <c r="AA58" s="3">
        <v>18</v>
      </c>
      <c r="AB58" s="3">
        <v>23</v>
      </c>
      <c r="AC58" s="3">
        <v>5</v>
      </c>
      <c r="AD58" s="3">
        <v>2</v>
      </c>
      <c r="AE58" s="3">
        <v>5</v>
      </c>
      <c r="AF58" s="3">
        <v>1</v>
      </c>
      <c r="AG58" s="3"/>
      <c r="AH58" s="3"/>
      <c r="AI58" s="3">
        <v>1</v>
      </c>
      <c r="AJ58" s="3"/>
      <c r="AK58" s="3">
        <v>2</v>
      </c>
      <c r="AL58" s="3">
        <v>2</v>
      </c>
      <c r="AM58" s="3">
        <v>4</v>
      </c>
      <c r="AN58" s="3">
        <v>14</v>
      </c>
      <c r="AO58" s="3">
        <v>11</v>
      </c>
      <c r="AP58" s="3">
        <v>7</v>
      </c>
      <c r="AQ58" s="3">
        <v>7</v>
      </c>
      <c r="AR58" s="3">
        <v>4</v>
      </c>
      <c r="AS58" s="3">
        <v>1</v>
      </c>
      <c r="AT58" s="3">
        <v>1</v>
      </c>
      <c r="AU58" s="3">
        <v>2</v>
      </c>
      <c r="AV58" s="3">
        <v>6</v>
      </c>
      <c r="AW58" s="3">
        <v>1</v>
      </c>
      <c r="AX58" s="3"/>
      <c r="AY58" s="3">
        <v>2</v>
      </c>
      <c r="AZ58" s="3"/>
    </row>
    <row r="59" spans="1:52" x14ac:dyDescent="0.25">
      <c r="A59" t="s">
        <v>1688</v>
      </c>
      <c r="B59" s="8" t="s">
        <v>2001</v>
      </c>
      <c r="C59" s="8"/>
      <c r="D59" s="8"/>
      <c r="E59" s="8"/>
      <c r="F59" s="3">
        <v>2</v>
      </c>
      <c r="G59" s="3">
        <v>7</v>
      </c>
      <c r="H59" s="3">
        <v>3</v>
      </c>
      <c r="I59" s="3">
        <v>3</v>
      </c>
      <c r="J59" s="3">
        <v>1</v>
      </c>
      <c r="K59" s="3">
        <v>1</v>
      </c>
      <c r="L59" s="3"/>
      <c r="M59" s="3"/>
      <c r="N59" s="3"/>
      <c r="O59" s="3"/>
      <c r="P59" s="3"/>
      <c r="Q59" s="3"/>
      <c r="R59" s="3"/>
      <c r="S59" s="3"/>
      <c r="T59" s="3">
        <v>1</v>
      </c>
      <c r="U59" s="3">
        <v>4</v>
      </c>
      <c r="V59" s="3">
        <v>30</v>
      </c>
      <c r="W59" s="3">
        <v>68</v>
      </c>
      <c r="X59" s="3">
        <v>85</v>
      </c>
      <c r="Y59" s="3">
        <v>68</v>
      </c>
      <c r="Z59" s="3">
        <v>26</v>
      </c>
      <c r="AA59" s="3">
        <v>19</v>
      </c>
      <c r="AB59" s="3">
        <v>12</v>
      </c>
      <c r="AC59" s="3">
        <v>9</v>
      </c>
      <c r="AD59" s="3">
        <v>5</v>
      </c>
      <c r="AE59" s="3">
        <v>8</v>
      </c>
      <c r="AF59" s="3">
        <v>3</v>
      </c>
      <c r="AG59" s="3"/>
      <c r="AH59" s="3">
        <v>2</v>
      </c>
      <c r="AI59" s="3">
        <v>1</v>
      </c>
      <c r="AJ59" s="3"/>
      <c r="AK59" s="3">
        <v>1</v>
      </c>
      <c r="AL59" s="3"/>
      <c r="AM59" s="3">
        <v>13</v>
      </c>
      <c r="AN59" s="3">
        <v>17</v>
      </c>
      <c r="AO59" s="3">
        <v>27</v>
      </c>
      <c r="AP59" s="3">
        <v>21</v>
      </c>
      <c r="AQ59" s="3">
        <v>5</v>
      </c>
      <c r="AR59" s="3">
        <v>5</v>
      </c>
      <c r="AS59" s="3">
        <v>5</v>
      </c>
      <c r="AT59" s="3">
        <v>1</v>
      </c>
      <c r="AU59" s="3"/>
      <c r="AV59" s="3">
        <v>2</v>
      </c>
      <c r="AW59" s="3">
        <v>1</v>
      </c>
      <c r="AX59" s="3"/>
      <c r="AY59" s="3">
        <v>1</v>
      </c>
      <c r="AZ59" s="3"/>
    </row>
    <row r="60" spans="1:52" x14ac:dyDescent="0.25">
      <c r="A60" t="s">
        <v>1689</v>
      </c>
      <c r="B60" s="8" t="s">
        <v>2001</v>
      </c>
      <c r="C60" s="8"/>
      <c r="D60" s="8"/>
      <c r="E60" s="8"/>
      <c r="F60" s="3">
        <v>1</v>
      </c>
      <c r="G60" s="3">
        <v>2</v>
      </c>
      <c r="H60" s="3">
        <v>6</v>
      </c>
      <c r="I60" s="3">
        <v>4</v>
      </c>
      <c r="J60" s="3">
        <v>2</v>
      </c>
      <c r="K60" s="3">
        <v>2</v>
      </c>
      <c r="L60" s="3"/>
      <c r="M60" s="3"/>
      <c r="N60" s="3"/>
      <c r="O60" s="3"/>
      <c r="P60" s="3"/>
      <c r="Q60" s="3"/>
      <c r="R60" s="3"/>
      <c r="S60" s="3">
        <v>3</v>
      </c>
      <c r="T60" s="3">
        <v>4</v>
      </c>
      <c r="U60" s="3">
        <v>12</v>
      </c>
      <c r="V60" s="3">
        <v>56</v>
      </c>
      <c r="W60" s="3">
        <v>96</v>
      </c>
      <c r="X60" s="3">
        <v>83</v>
      </c>
      <c r="Y60" s="3">
        <v>41</v>
      </c>
      <c r="Z60" s="3">
        <v>23</v>
      </c>
      <c r="AA60" s="3">
        <v>26</v>
      </c>
      <c r="AB60" s="3">
        <v>19</v>
      </c>
      <c r="AC60" s="3">
        <v>16</v>
      </c>
      <c r="AD60" s="3">
        <v>2</v>
      </c>
      <c r="AE60" s="3">
        <v>6</v>
      </c>
      <c r="AF60" s="3"/>
      <c r="AG60" s="3">
        <v>2</v>
      </c>
      <c r="AH60" s="3"/>
      <c r="AI60" s="3">
        <v>1</v>
      </c>
      <c r="AJ60" s="3"/>
      <c r="AK60" s="3">
        <v>2</v>
      </c>
      <c r="AL60" s="3">
        <v>2</v>
      </c>
      <c r="AM60" s="3">
        <v>6</v>
      </c>
      <c r="AN60" s="3">
        <v>7</v>
      </c>
      <c r="AO60" s="3">
        <v>9</v>
      </c>
      <c r="AP60" s="3">
        <v>9</v>
      </c>
      <c r="AQ60" s="3">
        <v>8</v>
      </c>
      <c r="AR60" s="3">
        <v>3</v>
      </c>
      <c r="AS60" s="3">
        <v>5</v>
      </c>
      <c r="AT60" s="3">
        <v>3</v>
      </c>
      <c r="AU60" s="3">
        <v>6</v>
      </c>
      <c r="AV60" s="3">
        <v>2</v>
      </c>
      <c r="AW60" s="3">
        <v>2</v>
      </c>
      <c r="AX60" s="3"/>
      <c r="AY60" s="3">
        <v>1</v>
      </c>
      <c r="AZ60" s="3"/>
    </row>
    <row r="61" spans="1:52" x14ac:dyDescent="0.25">
      <c r="A61" t="s">
        <v>1960</v>
      </c>
      <c r="B61" s="8" t="s">
        <v>2001</v>
      </c>
      <c r="C61" s="8"/>
      <c r="D61" s="8"/>
      <c r="E61" s="8"/>
      <c r="F61" s="3"/>
      <c r="G61" s="3">
        <v>9</v>
      </c>
      <c r="H61" s="3">
        <v>11</v>
      </c>
      <c r="I61" s="3">
        <v>7</v>
      </c>
      <c r="J61" s="3">
        <v>12</v>
      </c>
      <c r="K61" s="3">
        <v>8</v>
      </c>
      <c r="L61" s="3"/>
      <c r="M61" s="3">
        <v>1</v>
      </c>
      <c r="N61" s="3"/>
      <c r="O61" s="3">
        <v>2</v>
      </c>
      <c r="P61" s="3">
        <v>1</v>
      </c>
      <c r="Q61" s="3">
        <v>2</v>
      </c>
      <c r="R61" s="3">
        <v>1</v>
      </c>
      <c r="S61" s="3">
        <v>3</v>
      </c>
      <c r="T61" s="3">
        <v>2</v>
      </c>
      <c r="U61" s="3">
        <v>7</v>
      </c>
      <c r="V61" s="3">
        <v>28</v>
      </c>
      <c r="W61" s="3">
        <v>107</v>
      </c>
      <c r="X61" s="3">
        <v>220</v>
      </c>
      <c r="Y61" s="3">
        <v>219</v>
      </c>
      <c r="Z61" s="3">
        <v>155</v>
      </c>
      <c r="AA61" s="3">
        <v>126</v>
      </c>
      <c r="AB61" s="3">
        <v>102</v>
      </c>
      <c r="AC61" s="3">
        <v>65</v>
      </c>
      <c r="AD61" s="3">
        <v>56</v>
      </c>
      <c r="AE61" s="3">
        <v>34</v>
      </c>
      <c r="AF61" s="3">
        <v>19</v>
      </c>
      <c r="AG61" s="3">
        <v>12</v>
      </c>
      <c r="AH61" s="3">
        <v>8</v>
      </c>
      <c r="AI61" s="3">
        <v>9</v>
      </c>
      <c r="AJ61" s="3">
        <v>8</v>
      </c>
      <c r="AK61" s="3">
        <v>15</v>
      </c>
      <c r="AL61" s="3">
        <v>15</v>
      </c>
      <c r="AM61" s="3">
        <v>25</v>
      </c>
      <c r="AN61" s="3">
        <v>38</v>
      </c>
      <c r="AO61" s="3">
        <v>47</v>
      </c>
      <c r="AP61" s="3">
        <v>36</v>
      </c>
      <c r="AQ61" s="3">
        <v>31</v>
      </c>
      <c r="AR61" s="3">
        <v>19</v>
      </c>
      <c r="AS61" s="3">
        <v>13</v>
      </c>
      <c r="AT61" s="3">
        <v>8</v>
      </c>
      <c r="AU61" s="3">
        <v>14</v>
      </c>
      <c r="AV61" s="3">
        <v>3</v>
      </c>
      <c r="AW61" s="3">
        <v>5</v>
      </c>
      <c r="AX61" s="3">
        <v>2</v>
      </c>
      <c r="AY61" s="3">
        <v>2</v>
      </c>
      <c r="AZ61" s="3"/>
    </row>
    <row r="62" spans="1:52" x14ac:dyDescent="0.25">
      <c r="A62" t="s">
        <v>1895</v>
      </c>
      <c r="B62" t="s">
        <v>2001</v>
      </c>
      <c r="F62">
        <v>1</v>
      </c>
      <c r="G62">
        <v>12</v>
      </c>
      <c r="H62">
        <v>10</v>
      </c>
      <c r="I62">
        <v>5</v>
      </c>
      <c r="J62">
        <v>4</v>
      </c>
      <c r="K62">
        <v>2</v>
      </c>
      <c r="L62">
        <v>1</v>
      </c>
      <c r="N62">
        <v>1</v>
      </c>
      <c r="R62">
        <v>1</v>
      </c>
      <c r="S62">
        <v>1</v>
      </c>
      <c r="U62">
        <v>5</v>
      </c>
      <c r="V62">
        <v>20</v>
      </c>
      <c r="W62">
        <v>79</v>
      </c>
      <c r="X62">
        <v>132</v>
      </c>
      <c r="Y62">
        <v>115</v>
      </c>
      <c r="Z62">
        <v>30</v>
      </c>
      <c r="AA62">
        <v>23</v>
      </c>
      <c r="AB62">
        <v>17</v>
      </c>
      <c r="AC62">
        <v>16</v>
      </c>
      <c r="AD62">
        <v>7</v>
      </c>
      <c r="AE62">
        <v>7</v>
      </c>
      <c r="AF62">
        <v>3</v>
      </c>
      <c r="AG62">
        <v>3</v>
      </c>
      <c r="AJ62">
        <v>2</v>
      </c>
      <c r="AK62">
        <v>5</v>
      </c>
      <c r="AL62">
        <v>7</v>
      </c>
      <c r="AM62">
        <v>5</v>
      </c>
      <c r="AN62">
        <v>13</v>
      </c>
      <c r="AO62">
        <v>16</v>
      </c>
      <c r="AP62">
        <v>11</v>
      </c>
      <c r="AQ62">
        <v>4</v>
      </c>
      <c r="AR62">
        <v>3</v>
      </c>
      <c r="AS62">
        <v>4</v>
      </c>
      <c r="AT62">
        <v>1</v>
      </c>
    </row>
    <row r="63" spans="1:52" x14ac:dyDescent="0.25">
      <c r="A63" t="s">
        <v>1930</v>
      </c>
      <c r="B63" t="s">
        <v>2001</v>
      </c>
      <c r="H63">
        <v>4</v>
      </c>
      <c r="I63">
        <v>1</v>
      </c>
      <c r="J63">
        <v>3</v>
      </c>
      <c r="L63">
        <v>1</v>
      </c>
      <c r="M63">
        <v>3</v>
      </c>
      <c r="O63">
        <v>2</v>
      </c>
      <c r="Q63">
        <v>1</v>
      </c>
      <c r="R63">
        <v>2</v>
      </c>
      <c r="S63">
        <v>1</v>
      </c>
      <c r="T63">
        <v>3</v>
      </c>
      <c r="U63">
        <v>4</v>
      </c>
      <c r="V63">
        <v>15</v>
      </c>
      <c r="W63">
        <v>35</v>
      </c>
      <c r="X63">
        <v>31</v>
      </c>
      <c r="Y63">
        <v>27</v>
      </c>
      <c r="Z63">
        <v>9</v>
      </c>
      <c r="AA63">
        <v>10</v>
      </c>
      <c r="AB63">
        <v>3</v>
      </c>
      <c r="AC63">
        <v>7</v>
      </c>
      <c r="AD63">
        <v>3</v>
      </c>
      <c r="AE63">
        <v>6</v>
      </c>
      <c r="AF63">
        <v>1</v>
      </c>
      <c r="AG63">
        <v>4</v>
      </c>
      <c r="AH63">
        <v>3</v>
      </c>
      <c r="AI63">
        <v>2</v>
      </c>
      <c r="AJ63">
        <v>2</v>
      </c>
      <c r="AL63">
        <v>5</v>
      </c>
      <c r="AM63">
        <v>10</v>
      </c>
      <c r="AN63">
        <v>6</v>
      </c>
      <c r="AO63">
        <v>16</v>
      </c>
      <c r="AP63">
        <v>7</v>
      </c>
      <c r="AQ63">
        <v>8</v>
      </c>
      <c r="AR63">
        <v>5</v>
      </c>
      <c r="AS63">
        <v>3</v>
      </c>
      <c r="AT63">
        <v>3</v>
      </c>
      <c r="AU63">
        <v>2</v>
      </c>
      <c r="AV63">
        <v>3</v>
      </c>
      <c r="AX63">
        <v>4</v>
      </c>
    </row>
    <row r="64" spans="1:52" x14ac:dyDescent="0.25">
      <c r="A64" t="s">
        <v>1942</v>
      </c>
      <c r="B64" t="s">
        <v>2001</v>
      </c>
      <c r="F64">
        <v>3</v>
      </c>
      <c r="G64">
        <v>17</v>
      </c>
      <c r="H64">
        <v>30</v>
      </c>
      <c r="I64">
        <v>18</v>
      </c>
      <c r="J64">
        <v>10</v>
      </c>
      <c r="K64">
        <v>6</v>
      </c>
      <c r="L64">
        <v>5</v>
      </c>
      <c r="M64">
        <v>2</v>
      </c>
      <c r="N64">
        <v>4</v>
      </c>
      <c r="P64">
        <v>1</v>
      </c>
      <c r="R64">
        <v>2</v>
      </c>
      <c r="S64">
        <v>1</v>
      </c>
      <c r="T64">
        <v>3</v>
      </c>
      <c r="U64">
        <v>15</v>
      </c>
      <c r="V64">
        <v>35</v>
      </c>
      <c r="W64">
        <v>132</v>
      </c>
      <c r="X64">
        <v>244</v>
      </c>
      <c r="Y64">
        <v>229</v>
      </c>
      <c r="Z64">
        <v>133</v>
      </c>
      <c r="AA64">
        <v>67</v>
      </c>
      <c r="AB64">
        <v>40</v>
      </c>
      <c r="AC64">
        <v>23</v>
      </c>
      <c r="AD64">
        <v>17</v>
      </c>
      <c r="AE64">
        <v>10</v>
      </c>
      <c r="AF64">
        <v>6</v>
      </c>
      <c r="AG64">
        <v>5</v>
      </c>
      <c r="AH64">
        <v>4</v>
      </c>
      <c r="AI64">
        <v>2</v>
      </c>
      <c r="AJ64">
        <v>5</v>
      </c>
      <c r="AK64">
        <v>7</v>
      </c>
      <c r="AL64">
        <v>9</v>
      </c>
      <c r="AM64">
        <v>22</v>
      </c>
      <c r="AN64">
        <v>36</v>
      </c>
      <c r="AO64">
        <v>40</v>
      </c>
      <c r="AP64">
        <v>41</v>
      </c>
      <c r="AQ64">
        <v>19</v>
      </c>
      <c r="AR64">
        <v>8</v>
      </c>
      <c r="AS64">
        <v>11</v>
      </c>
      <c r="AT64">
        <v>5</v>
      </c>
      <c r="AU64">
        <v>5</v>
      </c>
      <c r="AV64">
        <v>8</v>
      </c>
      <c r="AX64">
        <v>1</v>
      </c>
      <c r="AY64">
        <v>1</v>
      </c>
    </row>
    <row r="65" spans="1:52" x14ac:dyDescent="0.25">
      <c r="A65" t="s">
        <v>1829</v>
      </c>
      <c r="B65" t="s">
        <v>1829</v>
      </c>
      <c r="H65">
        <v>5</v>
      </c>
      <c r="I65">
        <v>2</v>
      </c>
      <c r="J65">
        <v>9</v>
      </c>
      <c r="K65">
        <v>1</v>
      </c>
      <c r="L65">
        <v>1</v>
      </c>
      <c r="M65">
        <v>1</v>
      </c>
      <c r="O65">
        <v>1</v>
      </c>
      <c r="S65">
        <v>1</v>
      </c>
      <c r="U65">
        <v>2</v>
      </c>
      <c r="V65">
        <v>4</v>
      </c>
      <c r="W65">
        <v>16</v>
      </c>
      <c r="X65">
        <v>36</v>
      </c>
      <c r="Y65">
        <v>54</v>
      </c>
      <c r="Z65">
        <v>59</v>
      </c>
      <c r="AA65">
        <v>44</v>
      </c>
      <c r="AB65">
        <v>30</v>
      </c>
      <c r="AC65">
        <v>14</v>
      </c>
      <c r="AD65">
        <v>5</v>
      </c>
      <c r="AE65">
        <v>4</v>
      </c>
      <c r="AF65">
        <v>7</v>
      </c>
      <c r="AG65">
        <v>4</v>
      </c>
      <c r="AH65">
        <v>2</v>
      </c>
      <c r="AI65">
        <v>4</v>
      </c>
      <c r="AL65">
        <v>3</v>
      </c>
      <c r="AM65">
        <v>11</v>
      </c>
      <c r="AN65">
        <v>30</v>
      </c>
      <c r="AO65">
        <v>30</v>
      </c>
      <c r="AP65">
        <v>36</v>
      </c>
      <c r="AQ65">
        <v>21</v>
      </c>
      <c r="AR65">
        <v>14</v>
      </c>
      <c r="AS65">
        <v>11</v>
      </c>
      <c r="AT65">
        <v>6</v>
      </c>
      <c r="AU65">
        <v>3</v>
      </c>
      <c r="AV65">
        <v>2</v>
      </c>
      <c r="AW65">
        <v>1</v>
      </c>
      <c r="AY65">
        <v>1</v>
      </c>
      <c r="AZ65" s="3"/>
    </row>
    <row r="66" spans="1:52" x14ac:dyDescent="0.25">
      <c r="A66" t="s">
        <v>1830</v>
      </c>
      <c r="B66" t="s">
        <v>2034</v>
      </c>
      <c r="H66">
        <v>2</v>
      </c>
      <c r="I66">
        <v>5</v>
      </c>
      <c r="J66">
        <v>6</v>
      </c>
      <c r="K66">
        <v>9</v>
      </c>
      <c r="L66">
        <v>1</v>
      </c>
      <c r="M66">
        <v>1</v>
      </c>
      <c r="O66">
        <v>1</v>
      </c>
      <c r="U66">
        <v>1</v>
      </c>
      <c r="V66">
        <v>3</v>
      </c>
      <c r="X66">
        <v>5</v>
      </c>
      <c r="Y66">
        <v>11</v>
      </c>
      <c r="Z66">
        <v>22</v>
      </c>
      <c r="AA66">
        <v>24</v>
      </c>
      <c r="AB66">
        <v>25</v>
      </c>
      <c r="AC66">
        <v>6</v>
      </c>
      <c r="AD66">
        <v>4</v>
      </c>
      <c r="AE66">
        <v>2</v>
      </c>
      <c r="AF66">
        <v>1</v>
      </c>
      <c r="AI66">
        <v>1</v>
      </c>
      <c r="AJ66">
        <v>2</v>
      </c>
      <c r="AK66">
        <v>1</v>
      </c>
      <c r="AM66">
        <v>3</v>
      </c>
      <c r="AN66">
        <v>6</v>
      </c>
      <c r="AO66">
        <v>11</v>
      </c>
      <c r="AP66">
        <v>15</v>
      </c>
      <c r="AQ66">
        <v>7</v>
      </c>
      <c r="AR66">
        <v>5</v>
      </c>
      <c r="AS66">
        <v>4</v>
      </c>
      <c r="AT66">
        <v>2</v>
      </c>
      <c r="AU66">
        <v>3</v>
      </c>
      <c r="AW66">
        <v>1</v>
      </c>
      <c r="AY66">
        <v>2</v>
      </c>
      <c r="AZ66" s="3"/>
    </row>
    <row r="67" spans="1:52" x14ac:dyDescent="0.25">
      <c r="A67" t="s">
        <v>1831</v>
      </c>
      <c r="B67" t="s">
        <v>2034</v>
      </c>
      <c r="I67">
        <v>2</v>
      </c>
      <c r="J67">
        <v>1</v>
      </c>
      <c r="L67">
        <v>1</v>
      </c>
      <c r="Q67">
        <v>1</v>
      </c>
      <c r="R67">
        <v>1</v>
      </c>
      <c r="U67">
        <v>4</v>
      </c>
      <c r="V67">
        <v>8</v>
      </c>
      <c r="W67">
        <v>11</v>
      </c>
      <c r="X67">
        <v>14</v>
      </c>
      <c r="Y67">
        <v>4</v>
      </c>
      <c r="Z67">
        <v>1</v>
      </c>
      <c r="AA67">
        <v>2</v>
      </c>
      <c r="AB67">
        <v>3</v>
      </c>
      <c r="AC67">
        <v>5</v>
      </c>
      <c r="AI67">
        <v>1</v>
      </c>
      <c r="AL67">
        <v>1</v>
      </c>
      <c r="AN67">
        <v>2</v>
      </c>
      <c r="AO67">
        <v>3</v>
      </c>
      <c r="AP67">
        <v>2</v>
      </c>
      <c r="AQ67">
        <v>7</v>
      </c>
      <c r="AS67">
        <v>2</v>
      </c>
      <c r="AU67">
        <v>1</v>
      </c>
      <c r="AX67">
        <v>1</v>
      </c>
      <c r="AZ67" s="3"/>
    </row>
    <row r="68" spans="1:52" x14ac:dyDescent="0.25">
      <c r="A68" t="s">
        <v>1832</v>
      </c>
      <c r="B68" t="s">
        <v>2034</v>
      </c>
      <c r="H68">
        <v>6</v>
      </c>
      <c r="I68">
        <v>4</v>
      </c>
      <c r="J68">
        <v>1</v>
      </c>
      <c r="K68">
        <v>4</v>
      </c>
      <c r="L68">
        <v>3</v>
      </c>
      <c r="U68">
        <v>1</v>
      </c>
      <c r="V68">
        <v>3</v>
      </c>
      <c r="W68">
        <v>4</v>
      </c>
      <c r="X68">
        <v>12</v>
      </c>
      <c r="Y68">
        <v>6</v>
      </c>
      <c r="Z68">
        <v>5</v>
      </c>
      <c r="AA68">
        <v>8</v>
      </c>
      <c r="AB68">
        <v>5</v>
      </c>
      <c r="AC68">
        <v>3</v>
      </c>
      <c r="AD68">
        <v>4</v>
      </c>
      <c r="AE68">
        <v>3</v>
      </c>
      <c r="AF68">
        <v>1</v>
      </c>
      <c r="AG68">
        <v>1</v>
      </c>
      <c r="AN68">
        <v>1</v>
      </c>
      <c r="AO68">
        <v>2</v>
      </c>
      <c r="AP68">
        <v>7</v>
      </c>
      <c r="AR68">
        <v>3</v>
      </c>
      <c r="AS68">
        <v>4</v>
      </c>
      <c r="AT68">
        <v>3</v>
      </c>
      <c r="AU68">
        <v>4</v>
      </c>
      <c r="AV68">
        <v>2</v>
      </c>
      <c r="AW68">
        <v>2</v>
      </c>
      <c r="AZ68" s="3"/>
    </row>
    <row r="69" spans="1:52" x14ac:dyDescent="0.25">
      <c r="A69" t="s">
        <v>1833</v>
      </c>
      <c r="B69" t="s">
        <v>2034</v>
      </c>
      <c r="F69">
        <v>1</v>
      </c>
      <c r="G69">
        <v>1</v>
      </c>
      <c r="H69">
        <v>5</v>
      </c>
      <c r="I69">
        <v>6</v>
      </c>
      <c r="J69">
        <v>2</v>
      </c>
      <c r="K69">
        <v>2</v>
      </c>
      <c r="Q69">
        <v>1</v>
      </c>
      <c r="U69">
        <v>3</v>
      </c>
      <c r="V69">
        <v>9</v>
      </c>
      <c r="W69">
        <v>16</v>
      </c>
      <c r="X69">
        <v>13</v>
      </c>
      <c r="Y69">
        <v>9</v>
      </c>
      <c r="Z69">
        <v>8</v>
      </c>
      <c r="AA69">
        <v>4</v>
      </c>
      <c r="AB69">
        <v>4</v>
      </c>
      <c r="AC69">
        <v>6</v>
      </c>
      <c r="AD69">
        <v>6</v>
      </c>
      <c r="AE69">
        <v>3</v>
      </c>
      <c r="AF69">
        <v>1</v>
      </c>
      <c r="AG69">
        <v>3</v>
      </c>
      <c r="AH69">
        <v>2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4</v>
      </c>
      <c r="AR69">
        <v>2</v>
      </c>
      <c r="AS69">
        <v>1</v>
      </c>
      <c r="AU69">
        <v>2</v>
      </c>
      <c r="AV69">
        <v>1</v>
      </c>
      <c r="AX69">
        <v>1</v>
      </c>
      <c r="AZ69" s="3"/>
    </row>
    <row r="70" spans="1:52" x14ac:dyDescent="0.25">
      <c r="A70" t="s">
        <v>1834</v>
      </c>
      <c r="B70" t="s">
        <v>2034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X70">
        <v>2</v>
      </c>
      <c r="Y70">
        <v>5</v>
      </c>
      <c r="Z70">
        <v>3</v>
      </c>
      <c r="AA70">
        <v>8</v>
      </c>
      <c r="AB70">
        <v>3</v>
      </c>
      <c r="AC70">
        <v>1</v>
      </c>
      <c r="AD70">
        <v>3</v>
      </c>
      <c r="AE70">
        <v>1</v>
      </c>
      <c r="AG70">
        <v>1</v>
      </c>
      <c r="AH70">
        <v>1</v>
      </c>
      <c r="AK70">
        <v>1</v>
      </c>
      <c r="AL70">
        <v>1</v>
      </c>
      <c r="AN70">
        <v>1</v>
      </c>
      <c r="AO70">
        <v>2</v>
      </c>
      <c r="AR70">
        <v>1</v>
      </c>
      <c r="AS70">
        <v>3</v>
      </c>
      <c r="AT70">
        <v>1</v>
      </c>
      <c r="AU70">
        <v>2</v>
      </c>
      <c r="AV70">
        <v>1</v>
      </c>
      <c r="AX70">
        <v>1</v>
      </c>
      <c r="AY70">
        <v>1</v>
      </c>
      <c r="AZ70" s="3"/>
    </row>
    <row r="71" spans="1:52" x14ac:dyDescent="0.25">
      <c r="A71" t="s">
        <v>1835</v>
      </c>
      <c r="B71" t="s">
        <v>2034</v>
      </c>
      <c r="G71">
        <v>2</v>
      </c>
      <c r="H71">
        <v>5</v>
      </c>
      <c r="I71">
        <v>8</v>
      </c>
      <c r="J71">
        <v>5</v>
      </c>
      <c r="K71">
        <v>3</v>
      </c>
      <c r="L71">
        <v>3</v>
      </c>
      <c r="M71">
        <v>1</v>
      </c>
      <c r="O71">
        <v>2</v>
      </c>
      <c r="R71">
        <v>1</v>
      </c>
      <c r="U71">
        <v>2</v>
      </c>
      <c r="V71">
        <v>1</v>
      </c>
      <c r="W71">
        <v>13</v>
      </c>
      <c r="X71">
        <v>25</v>
      </c>
      <c r="Y71">
        <v>20</v>
      </c>
      <c r="Z71">
        <v>2</v>
      </c>
      <c r="AA71">
        <v>3</v>
      </c>
      <c r="AB71">
        <v>9</v>
      </c>
      <c r="AC71">
        <v>4</v>
      </c>
      <c r="AD71">
        <v>3</v>
      </c>
      <c r="AE71">
        <v>5</v>
      </c>
      <c r="AG71">
        <v>2</v>
      </c>
      <c r="AI71">
        <v>1</v>
      </c>
      <c r="AJ71">
        <v>1</v>
      </c>
      <c r="AL71">
        <v>1</v>
      </c>
      <c r="AM71">
        <v>2</v>
      </c>
      <c r="AN71">
        <v>8</v>
      </c>
      <c r="AO71">
        <v>13</v>
      </c>
      <c r="AP71">
        <v>12</v>
      </c>
      <c r="AQ71">
        <v>6</v>
      </c>
      <c r="AR71">
        <v>2</v>
      </c>
      <c r="AS71">
        <v>2</v>
      </c>
      <c r="AT71">
        <v>1</v>
      </c>
      <c r="AU71">
        <v>1</v>
      </c>
      <c r="AV71">
        <v>1</v>
      </c>
      <c r="AX71">
        <v>3</v>
      </c>
      <c r="AZ71" s="3"/>
    </row>
    <row r="72" spans="1:52" x14ac:dyDescent="0.25">
      <c r="A72" t="s">
        <v>1836</v>
      </c>
      <c r="B72" t="s">
        <v>2034</v>
      </c>
      <c r="G72">
        <v>1</v>
      </c>
      <c r="H72">
        <v>1</v>
      </c>
      <c r="I72">
        <v>3</v>
      </c>
      <c r="J72">
        <v>3</v>
      </c>
      <c r="K72">
        <v>3</v>
      </c>
      <c r="T72">
        <v>1</v>
      </c>
      <c r="V72">
        <v>1</v>
      </c>
      <c r="Z72">
        <v>3</v>
      </c>
      <c r="AA72">
        <v>30</v>
      </c>
      <c r="AB72">
        <v>57</v>
      </c>
      <c r="AC72">
        <v>26</v>
      </c>
      <c r="AD72">
        <v>13</v>
      </c>
      <c r="AE72">
        <v>2</v>
      </c>
      <c r="AF72">
        <v>4</v>
      </c>
      <c r="AO72">
        <v>2</v>
      </c>
      <c r="AP72">
        <v>1</v>
      </c>
      <c r="AQ72">
        <v>1</v>
      </c>
      <c r="AR72">
        <v>1</v>
      </c>
      <c r="AT72">
        <v>2</v>
      </c>
      <c r="AV72">
        <v>1</v>
      </c>
      <c r="AZ72" s="3"/>
    </row>
    <row r="73" spans="1:52" x14ac:dyDescent="0.25">
      <c r="A73" t="s">
        <v>1837</v>
      </c>
      <c r="B73" t="s">
        <v>2034</v>
      </c>
      <c r="G73">
        <v>5</v>
      </c>
      <c r="H73">
        <v>8</v>
      </c>
      <c r="I73">
        <v>7</v>
      </c>
      <c r="J73">
        <v>5</v>
      </c>
      <c r="K73">
        <v>2</v>
      </c>
      <c r="L73">
        <v>1</v>
      </c>
      <c r="W73">
        <v>17</v>
      </c>
      <c r="X73">
        <v>32</v>
      </c>
      <c r="Y73">
        <v>35</v>
      </c>
      <c r="Z73">
        <v>16</v>
      </c>
      <c r="AA73">
        <v>9</v>
      </c>
      <c r="AB73">
        <v>5</v>
      </c>
      <c r="AC73">
        <v>2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2</v>
      </c>
      <c r="AO73">
        <v>3</v>
      </c>
      <c r="AP73">
        <v>5</v>
      </c>
      <c r="AQ73">
        <v>4</v>
      </c>
      <c r="AR73">
        <v>2</v>
      </c>
      <c r="AS73">
        <v>1</v>
      </c>
      <c r="AT73">
        <v>1</v>
      </c>
      <c r="AZ73" s="3"/>
    </row>
    <row r="74" spans="1:52" x14ac:dyDescent="0.25">
      <c r="A74" t="s">
        <v>1838</v>
      </c>
      <c r="B74" t="s">
        <v>2034</v>
      </c>
      <c r="F74">
        <v>10</v>
      </c>
      <c r="G74">
        <v>47</v>
      </c>
      <c r="H74">
        <v>29</v>
      </c>
      <c r="I74">
        <v>20</v>
      </c>
      <c r="J74">
        <v>12</v>
      </c>
      <c r="K74">
        <v>2</v>
      </c>
      <c r="L74">
        <v>2</v>
      </c>
      <c r="M74">
        <v>2</v>
      </c>
      <c r="N74">
        <v>1</v>
      </c>
      <c r="O74">
        <v>1</v>
      </c>
      <c r="Q74">
        <v>1</v>
      </c>
      <c r="R74">
        <v>1</v>
      </c>
      <c r="T74">
        <v>1</v>
      </c>
      <c r="V74">
        <v>8</v>
      </c>
      <c r="W74">
        <v>18</v>
      </c>
      <c r="X74">
        <v>32</v>
      </c>
      <c r="Y74">
        <v>57</v>
      </c>
      <c r="Z74">
        <v>47</v>
      </c>
      <c r="AA74">
        <v>42</v>
      </c>
      <c r="AB74">
        <v>40</v>
      </c>
      <c r="AC74">
        <v>28</v>
      </c>
      <c r="AD74">
        <v>18</v>
      </c>
      <c r="AE74">
        <v>10</v>
      </c>
      <c r="AF74">
        <v>4</v>
      </c>
      <c r="AG74">
        <v>1</v>
      </c>
      <c r="AH74">
        <v>2</v>
      </c>
      <c r="AI74">
        <v>4</v>
      </c>
      <c r="AJ74">
        <v>2</v>
      </c>
      <c r="AK74">
        <v>1</v>
      </c>
      <c r="AL74">
        <v>3</v>
      </c>
      <c r="AM74">
        <v>13</v>
      </c>
      <c r="AN74">
        <v>24</v>
      </c>
      <c r="AO74">
        <v>23</v>
      </c>
      <c r="AP74">
        <v>17</v>
      </c>
      <c r="AQ74">
        <v>19</v>
      </c>
      <c r="AR74">
        <v>6</v>
      </c>
      <c r="AS74">
        <v>11</v>
      </c>
      <c r="AT74">
        <v>12</v>
      </c>
      <c r="AU74">
        <v>13</v>
      </c>
      <c r="AV74">
        <v>6</v>
      </c>
      <c r="AW74">
        <v>7</v>
      </c>
      <c r="AX74">
        <v>2</v>
      </c>
      <c r="AY74">
        <v>1</v>
      </c>
      <c r="AZ74" s="3"/>
    </row>
    <row r="75" spans="1:52" x14ac:dyDescent="0.25">
      <c r="A75" t="s">
        <v>1990</v>
      </c>
      <c r="B75" t="s">
        <v>2034</v>
      </c>
      <c r="G75">
        <v>10</v>
      </c>
      <c r="H75">
        <v>23</v>
      </c>
      <c r="I75">
        <v>33</v>
      </c>
      <c r="J75">
        <v>17</v>
      </c>
      <c r="K75">
        <v>16</v>
      </c>
      <c r="L75">
        <v>4</v>
      </c>
      <c r="M75">
        <v>6</v>
      </c>
      <c r="N75">
        <v>3</v>
      </c>
      <c r="O75">
        <v>1</v>
      </c>
      <c r="P75">
        <v>1</v>
      </c>
      <c r="R75">
        <v>2</v>
      </c>
      <c r="S75">
        <v>4</v>
      </c>
      <c r="T75">
        <v>5</v>
      </c>
      <c r="U75">
        <v>12</v>
      </c>
      <c r="V75">
        <v>21</v>
      </c>
      <c r="W75">
        <v>60</v>
      </c>
      <c r="X75">
        <v>89</v>
      </c>
      <c r="Y75">
        <v>73</v>
      </c>
      <c r="Z75">
        <v>80</v>
      </c>
      <c r="AA75">
        <v>88</v>
      </c>
      <c r="AB75">
        <v>78</v>
      </c>
      <c r="AC75">
        <v>38</v>
      </c>
      <c r="AD75">
        <v>22</v>
      </c>
      <c r="AE75">
        <v>12</v>
      </c>
      <c r="AF75">
        <v>13</v>
      </c>
      <c r="AG75">
        <v>8</v>
      </c>
      <c r="AH75">
        <v>8</v>
      </c>
      <c r="AI75">
        <v>3</v>
      </c>
      <c r="AJ75">
        <v>2</v>
      </c>
      <c r="AK75">
        <v>6</v>
      </c>
      <c r="AL75">
        <v>5</v>
      </c>
      <c r="AM75">
        <v>15</v>
      </c>
      <c r="AN75">
        <v>22</v>
      </c>
      <c r="AO75">
        <v>29</v>
      </c>
      <c r="AP75">
        <v>32</v>
      </c>
      <c r="AQ75">
        <v>28</v>
      </c>
      <c r="AR75">
        <v>26</v>
      </c>
      <c r="AS75">
        <v>17</v>
      </c>
      <c r="AT75">
        <v>22</v>
      </c>
      <c r="AU75">
        <v>14</v>
      </c>
      <c r="AV75">
        <v>9</v>
      </c>
      <c r="AW75">
        <v>7</v>
      </c>
      <c r="AX75">
        <v>2</v>
      </c>
      <c r="AY75">
        <v>7</v>
      </c>
      <c r="AZ75" s="3"/>
    </row>
    <row r="76" spans="1:52" x14ac:dyDescent="0.25">
      <c r="A76" t="s">
        <v>1948</v>
      </c>
      <c r="B76" t="s">
        <v>2034</v>
      </c>
      <c r="F76">
        <v>2</v>
      </c>
      <c r="G76">
        <v>1</v>
      </c>
      <c r="H76">
        <v>6</v>
      </c>
      <c r="I76">
        <v>7</v>
      </c>
      <c r="J76">
        <v>8</v>
      </c>
      <c r="K76">
        <v>4</v>
      </c>
      <c r="L76">
        <v>4</v>
      </c>
      <c r="M76">
        <v>5</v>
      </c>
      <c r="O76">
        <v>2</v>
      </c>
      <c r="P76">
        <v>4</v>
      </c>
      <c r="Q76">
        <v>2</v>
      </c>
      <c r="S76">
        <v>4</v>
      </c>
      <c r="T76">
        <v>12</v>
      </c>
      <c r="U76">
        <v>21</v>
      </c>
      <c r="V76">
        <v>77</v>
      </c>
      <c r="W76">
        <v>129</v>
      </c>
      <c r="X76">
        <v>90</v>
      </c>
      <c r="Y76">
        <v>55</v>
      </c>
      <c r="Z76">
        <v>15</v>
      </c>
      <c r="AA76">
        <v>21</v>
      </c>
      <c r="AB76">
        <v>10</v>
      </c>
      <c r="AC76">
        <v>13</v>
      </c>
      <c r="AD76">
        <v>4</v>
      </c>
      <c r="AE76">
        <v>2</v>
      </c>
      <c r="AF76">
        <v>3</v>
      </c>
      <c r="AG76">
        <v>5</v>
      </c>
      <c r="AH76">
        <v>3</v>
      </c>
      <c r="AI76">
        <v>2</v>
      </c>
      <c r="AJ76">
        <v>2</v>
      </c>
      <c r="AK76">
        <v>2</v>
      </c>
      <c r="AL76">
        <v>7</v>
      </c>
      <c r="AM76">
        <v>6</v>
      </c>
      <c r="AN76">
        <v>26</v>
      </c>
      <c r="AO76">
        <v>33</v>
      </c>
      <c r="AP76">
        <v>33</v>
      </c>
      <c r="AQ76">
        <v>24</v>
      </c>
      <c r="AR76">
        <v>18</v>
      </c>
      <c r="AS76">
        <v>12</v>
      </c>
      <c r="AT76">
        <v>8</v>
      </c>
      <c r="AU76">
        <v>7</v>
      </c>
      <c r="AV76">
        <v>8</v>
      </c>
      <c r="AW76">
        <v>1</v>
      </c>
      <c r="AX76">
        <v>4</v>
      </c>
      <c r="AY76">
        <v>2</v>
      </c>
    </row>
    <row r="77" spans="1:52" x14ac:dyDescent="0.25">
      <c r="A77" t="s">
        <v>1949</v>
      </c>
      <c r="B77" t="s">
        <v>2034</v>
      </c>
      <c r="F77">
        <v>5</v>
      </c>
      <c r="G77">
        <v>7</v>
      </c>
      <c r="H77">
        <v>12</v>
      </c>
      <c r="I77">
        <v>6</v>
      </c>
      <c r="J77">
        <v>4</v>
      </c>
      <c r="K77">
        <v>1</v>
      </c>
      <c r="L77">
        <v>2</v>
      </c>
      <c r="N77">
        <v>2</v>
      </c>
      <c r="Q77">
        <v>1</v>
      </c>
      <c r="S77">
        <v>1</v>
      </c>
      <c r="U77">
        <v>1</v>
      </c>
      <c r="W77">
        <v>6</v>
      </c>
      <c r="X77">
        <v>3</v>
      </c>
      <c r="Y77">
        <v>14</v>
      </c>
      <c r="Z77">
        <v>10</v>
      </c>
      <c r="AA77">
        <v>27</v>
      </c>
      <c r="AB77">
        <v>29</v>
      </c>
      <c r="AC77">
        <v>21</v>
      </c>
      <c r="AD77">
        <v>8</v>
      </c>
      <c r="AE77">
        <v>4</v>
      </c>
      <c r="AF77">
        <v>1</v>
      </c>
      <c r="AG77">
        <v>2</v>
      </c>
      <c r="AH77">
        <v>1</v>
      </c>
      <c r="AI77">
        <v>3</v>
      </c>
      <c r="AJ77">
        <v>4</v>
      </c>
      <c r="AL77">
        <v>2</v>
      </c>
      <c r="AN77">
        <v>3</v>
      </c>
      <c r="AO77">
        <v>4</v>
      </c>
      <c r="AP77">
        <v>9</v>
      </c>
      <c r="AQ77">
        <v>10</v>
      </c>
      <c r="AR77">
        <v>7</v>
      </c>
      <c r="AS77">
        <v>12</v>
      </c>
      <c r="AT77">
        <v>10</v>
      </c>
      <c r="AU77">
        <v>6</v>
      </c>
      <c r="AV77">
        <v>8</v>
      </c>
      <c r="AW77">
        <v>4</v>
      </c>
      <c r="AX77">
        <v>3</v>
      </c>
    </row>
    <row r="78" spans="1:52" x14ac:dyDescent="0.25">
      <c r="A78" t="s">
        <v>1950</v>
      </c>
      <c r="B78" t="s">
        <v>2034</v>
      </c>
      <c r="G78">
        <v>5</v>
      </c>
      <c r="H78">
        <v>9</v>
      </c>
      <c r="I78">
        <v>4</v>
      </c>
      <c r="K78">
        <v>2</v>
      </c>
      <c r="M78">
        <v>1</v>
      </c>
      <c r="P78">
        <v>1</v>
      </c>
      <c r="U78">
        <v>1</v>
      </c>
      <c r="V78">
        <v>7</v>
      </c>
      <c r="W78">
        <v>26</v>
      </c>
      <c r="X78">
        <v>47</v>
      </c>
      <c r="Y78">
        <v>80</v>
      </c>
      <c r="Z78">
        <v>51</v>
      </c>
      <c r="AA78">
        <v>28</v>
      </c>
      <c r="AB78">
        <v>25</v>
      </c>
      <c r="AC78">
        <v>13</v>
      </c>
      <c r="AD78">
        <v>7</v>
      </c>
      <c r="AE78">
        <v>2</v>
      </c>
      <c r="AF78">
        <v>2</v>
      </c>
      <c r="AG78">
        <v>4</v>
      </c>
      <c r="AH78">
        <v>1</v>
      </c>
      <c r="AI78">
        <v>3</v>
      </c>
      <c r="AK78">
        <v>2</v>
      </c>
      <c r="AL78">
        <v>3</v>
      </c>
      <c r="AM78">
        <v>4</v>
      </c>
      <c r="AN78">
        <v>4</v>
      </c>
      <c r="AO78">
        <v>24</v>
      </c>
      <c r="AP78">
        <v>34</v>
      </c>
      <c r="AQ78">
        <v>17</v>
      </c>
      <c r="AR78">
        <v>18</v>
      </c>
      <c r="AS78">
        <v>12</v>
      </c>
      <c r="AT78">
        <v>6</v>
      </c>
      <c r="AU78">
        <v>4</v>
      </c>
      <c r="AV78">
        <v>6</v>
      </c>
      <c r="AW78">
        <v>1</v>
      </c>
      <c r="AX78">
        <v>1</v>
      </c>
      <c r="AY78">
        <v>3</v>
      </c>
    </row>
    <row r="79" spans="1:52" x14ac:dyDescent="0.25">
      <c r="A79" t="s">
        <v>1690</v>
      </c>
      <c r="B79" s="8" t="s">
        <v>2002</v>
      </c>
      <c r="C79" s="8"/>
      <c r="D79" s="8"/>
      <c r="E79" s="8"/>
      <c r="F79" s="3"/>
      <c r="G79" s="3"/>
      <c r="H79" s="3"/>
      <c r="I79" s="3">
        <v>1</v>
      </c>
      <c r="J79" s="3"/>
      <c r="K79" s="3">
        <v>2</v>
      </c>
      <c r="L79" s="3"/>
      <c r="M79" s="3"/>
      <c r="N79" s="3"/>
      <c r="O79" s="3"/>
      <c r="P79" s="3">
        <v>1</v>
      </c>
      <c r="Q79" s="3"/>
      <c r="R79" s="3"/>
      <c r="S79" s="3">
        <v>3</v>
      </c>
      <c r="T79" s="3">
        <v>5</v>
      </c>
      <c r="U79" s="3">
        <v>19</v>
      </c>
      <c r="V79" s="3">
        <v>48</v>
      </c>
      <c r="W79" s="3">
        <v>45</v>
      </c>
      <c r="X79" s="3">
        <v>14</v>
      </c>
      <c r="Y79" s="3">
        <v>11</v>
      </c>
      <c r="Z79" s="3">
        <v>5</v>
      </c>
      <c r="AA79" s="3">
        <v>2</v>
      </c>
      <c r="AB79" s="3">
        <v>3</v>
      </c>
      <c r="AC79" s="3">
        <v>3</v>
      </c>
      <c r="AD79" s="3">
        <v>3</v>
      </c>
      <c r="AE79" s="3"/>
      <c r="AF79" s="3"/>
      <c r="AG79" s="3"/>
      <c r="AH79" s="3"/>
      <c r="AI79" s="3">
        <v>1</v>
      </c>
      <c r="AJ79" s="3"/>
      <c r="AK79" s="3"/>
      <c r="AL79" s="3">
        <v>2</v>
      </c>
      <c r="AM79" s="3">
        <v>3</v>
      </c>
      <c r="AN79" s="3">
        <v>4</v>
      </c>
      <c r="AO79" s="3">
        <v>8</v>
      </c>
      <c r="AP79" s="3">
        <v>5</v>
      </c>
      <c r="AQ79" s="3">
        <v>6</v>
      </c>
      <c r="AR79" s="3">
        <v>2</v>
      </c>
      <c r="AS79" s="3">
        <v>1</v>
      </c>
      <c r="AT79" s="3">
        <v>3</v>
      </c>
      <c r="AU79" s="3"/>
      <c r="AV79" s="3">
        <v>2</v>
      </c>
      <c r="AW79" s="3">
        <v>1</v>
      </c>
      <c r="AX79" s="3">
        <v>3</v>
      </c>
      <c r="AY79" s="3"/>
      <c r="AZ79" s="3"/>
    </row>
    <row r="80" spans="1:52" x14ac:dyDescent="0.25">
      <c r="A80" t="s">
        <v>1961</v>
      </c>
      <c r="B80" s="8" t="s">
        <v>2002</v>
      </c>
      <c r="C80" s="8"/>
      <c r="D80" s="8"/>
      <c r="E80" s="8"/>
      <c r="F80" s="3">
        <v>1</v>
      </c>
      <c r="G80" s="3">
        <v>3</v>
      </c>
      <c r="H80" s="3">
        <v>6</v>
      </c>
      <c r="I80" s="3">
        <v>5</v>
      </c>
      <c r="J80" s="3">
        <v>4</v>
      </c>
      <c r="K80" s="3">
        <v>3</v>
      </c>
      <c r="L80" s="3">
        <v>2</v>
      </c>
      <c r="M80" s="3">
        <v>1</v>
      </c>
      <c r="N80" s="3">
        <v>1</v>
      </c>
      <c r="O80" s="3">
        <v>1</v>
      </c>
      <c r="P80" s="3">
        <v>2</v>
      </c>
      <c r="Q80" s="3">
        <v>1</v>
      </c>
      <c r="R80" s="3"/>
      <c r="S80" s="3">
        <v>1</v>
      </c>
      <c r="T80" s="3">
        <v>7</v>
      </c>
      <c r="U80" s="3">
        <v>18</v>
      </c>
      <c r="V80" s="3">
        <v>64</v>
      </c>
      <c r="W80" s="3">
        <v>110</v>
      </c>
      <c r="X80" s="3">
        <v>102</v>
      </c>
      <c r="Y80" s="3">
        <v>87</v>
      </c>
      <c r="Z80" s="3">
        <v>60</v>
      </c>
      <c r="AA80" s="3">
        <v>47</v>
      </c>
      <c r="AB80" s="3">
        <v>49</v>
      </c>
      <c r="AC80" s="3">
        <v>52</v>
      </c>
      <c r="AD80" s="3">
        <v>24</v>
      </c>
      <c r="AE80" s="3">
        <v>18</v>
      </c>
      <c r="AF80" s="3">
        <v>13</v>
      </c>
      <c r="AG80" s="3">
        <v>9</v>
      </c>
      <c r="AH80" s="3">
        <v>9</v>
      </c>
      <c r="AI80" s="3">
        <v>9</v>
      </c>
      <c r="AJ80" s="3">
        <v>4</v>
      </c>
      <c r="AK80" s="3">
        <v>3</v>
      </c>
      <c r="AL80" s="3">
        <v>11</v>
      </c>
      <c r="AM80" s="3">
        <v>7</v>
      </c>
      <c r="AN80" s="3">
        <v>23</v>
      </c>
      <c r="AO80" s="3">
        <v>39</v>
      </c>
      <c r="AP80" s="3">
        <v>38</v>
      </c>
      <c r="AQ80" s="3">
        <v>26</v>
      </c>
      <c r="AR80" s="3">
        <v>22</v>
      </c>
      <c r="AS80" s="3">
        <v>17</v>
      </c>
      <c r="AT80" s="3">
        <v>15</v>
      </c>
      <c r="AU80" s="3">
        <v>14</v>
      </c>
      <c r="AV80" s="3">
        <v>11</v>
      </c>
      <c r="AW80" s="3">
        <v>8</v>
      </c>
      <c r="AX80" s="3">
        <v>5</v>
      </c>
      <c r="AY80" s="3">
        <v>2</v>
      </c>
      <c r="AZ80" s="3"/>
    </row>
    <row r="81" spans="1:52" x14ac:dyDescent="0.25">
      <c r="A81" t="s">
        <v>1881</v>
      </c>
      <c r="B81" t="s">
        <v>2002</v>
      </c>
      <c r="F81">
        <v>1</v>
      </c>
      <c r="G81">
        <v>6</v>
      </c>
      <c r="H81">
        <v>14</v>
      </c>
      <c r="I81">
        <v>21</v>
      </c>
      <c r="J81">
        <v>15</v>
      </c>
      <c r="K81">
        <v>13</v>
      </c>
      <c r="L81">
        <v>3</v>
      </c>
      <c r="M81">
        <v>3</v>
      </c>
      <c r="O81">
        <v>1</v>
      </c>
      <c r="P81">
        <v>1</v>
      </c>
      <c r="Q81">
        <v>2</v>
      </c>
      <c r="S81">
        <v>2</v>
      </c>
      <c r="T81">
        <v>4</v>
      </c>
      <c r="U81">
        <v>4</v>
      </c>
      <c r="V81">
        <v>31</v>
      </c>
      <c r="W81">
        <v>80</v>
      </c>
      <c r="X81">
        <v>218</v>
      </c>
      <c r="Y81">
        <v>174</v>
      </c>
      <c r="Z81">
        <v>127</v>
      </c>
      <c r="AA81">
        <v>98</v>
      </c>
      <c r="AB81">
        <v>86</v>
      </c>
      <c r="AC81">
        <v>50</v>
      </c>
      <c r="AD81">
        <v>42</v>
      </c>
      <c r="AE81">
        <v>25</v>
      </c>
      <c r="AF81">
        <v>15</v>
      </c>
      <c r="AG81">
        <v>17</v>
      </c>
      <c r="AH81">
        <v>15</v>
      </c>
      <c r="AI81">
        <v>5</v>
      </c>
      <c r="AJ81">
        <v>11</v>
      </c>
      <c r="AK81">
        <v>2</v>
      </c>
      <c r="AL81">
        <v>4</v>
      </c>
      <c r="AM81">
        <v>21</v>
      </c>
      <c r="AN81">
        <v>36</v>
      </c>
      <c r="AO81">
        <v>75</v>
      </c>
      <c r="AP81">
        <v>72</v>
      </c>
      <c r="AQ81">
        <v>62</v>
      </c>
      <c r="AR81">
        <v>35</v>
      </c>
      <c r="AS81">
        <v>16</v>
      </c>
      <c r="AT81">
        <v>6</v>
      </c>
      <c r="AU81">
        <v>6</v>
      </c>
      <c r="AV81">
        <v>4</v>
      </c>
      <c r="AW81">
        <v>2</v>
      </c>
      <c r="AX81">
        <v>3</v>
      </c>
    </row>
    <row r="82" spans="1:52" x14ac:dyDescent="0.25">
      <c r="A82" t="s">
        <v>1898</v>
      </c>
      <c r="B82" t="s">
        <v>2002</v>
      </c>
      <c r="I82">
        <v>3</v>
      </c>
      <c r="J82">
        <v>1</v>
      </c>
      <c r="K82">
        <v>5</v>
      </c>
      <c r="L82">
        <v>2</v>
      </c>
      <c r="M82">
        <v>1</v>
      </c>
      <c r="N82">
        <v>1</v>
      </c>
      <c r="O82">
        <v>2</v>
      </c>
      <c r="S82">
        <v>1</v>
      </c>
      <c r="T82">
        <v>3</v>
      </c>
      <c r="U82">
        <v>19</v>
      </c>
      <c r="V82">
        <v>29</v>
      </c>
      <c r="W82">
        <v>24</v>
      </c>
      <c r="X82">
        <v>22</v>
      </c>
      <c r="Y82">
        <v>14</v>
      </c>
      <c r="Z82">
        <v>8</v>
      </c>
      <c r="AA82">
        <v>4</v>
      </c>
      <c r="AB82">
        <v>10</v>
      </c>
      <c r="AC82">
        <v>7</v>
      </c>
      <c r="AD82">
        <v>4</v>
      </c>
      <c r="AE82">
        <v>2</v>
      </c>
      <c r="AF82">
        <v>4</v>
      </c>
      <c r="AK82">
        <v>1</v>
      </c>
      <c r="AL82">
        <v>1</v>
      </c>
      <c r="AM82">
        <v>4</v>
      </c>
      <c r="AN82">
        <v>8</v>
      </c>
      <c r="AO82">
        <v>12</v>
      </c>
      <c r="AP82">
        <v>9</v>
      </c>
      <c r="AQ82">
        <v>7</v>
      </c>
      <c r="AR82">
        <v>8</v>
      </c>
      <c r="AS82">
        <v>2</v>
      </c>
      <c r="AU82">
        <v>1</v>
      </c>
      <c r="AV82">
        <v>2</v>
      </c>
      <c r="AW82">
        <v>1</v>
      </c>
      <c r="AX82">
        <v>1</v>
      </c>
      <c r="AY82">
        <v>1</v>
      </c>
    </row>
    <row r="83" spans="1:52" x14ac:dyDescent="0.25">
      <c r="A83" t="s">
        <v>1691</v>
      </c>
      <c r="B83" s="8" t="s">
        <v>2003</v>
      </c>
      <c r="C83" s="8"/>
      <c r="D83" s="8"/>
      <c r="E83" s="8"/>
      <c r="F83" s="3"/>
      <c r="G83" s="3"/>
      <c r="H83" s="3">
        <v>2</v>
      </c>
      <c r="I83" s="3">
        <v>3</v>
      </c>
      <c r="J83" s="3">
        <v>3</v>
      </c>
      <c r="K83" s="3">
        <v>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>
        <v>4</v>
      </c>
      <c r="Z83" s="3">
        <v>7</v>
      </c>
      <c r="AA83" s="3">
        <v>10</v>
      </c>
      <c r="AB83" s="3">
        <v>8</v>
      </c>
      <c r="AC83" s="3">
        <v>4</v>
      </c>
      <c r="AD83" s="3">
        <v>4</v>
      </c>
      <c r="AE83" s="3"/>
      <c r="AF83" s="3">
        <v>2</v>
      </c>
      <c r="AG83" s="3">
        <v>2</v>
      </c>
      <c r="AH83" s="3"/>
      <c r="AI83" s="3">
        <v>1</v>
      </c>
      <c r="AJ83" s="3"/>
      <c r="AK83" s="3"/>
      <c r="AL83" s="3"/>
      <c r="AM83" s="3"/>
      <c r="AN83" s="3"/>
      <c r="AO83" s="3"/>
      <c r="AP83" s="3">
        <v>1</v>
      </c>
      <c r="AQ83" s="3">
        <v>1</v>
      </c>
      <c r="AR83" s="3">
        <v>2</v>
      </c>
      <c r="AS83" s="3"/>
      <c r="AT83" s="3">
        <v>1</v>
      </c>
      <c r="AU83" s="3">
        <v>1</v>
      </c>
      <c r="AV83" s="3"/>
      <c r="AW83" s="3"/>
      <c r="AX83" s="3">
        <v>1</v>
      </c>
      <c r="AY83" s="3"/>
      <c r="AZ83" s="3"/>
    </row>
    <row r="84" spans="1:52" x14ac:dyDescent="0.25">
      <c r="A84" t="s">
        <v>1962</v>
      </c>
      <c r="B84" s="8" t="s">
        <v>2003</v>
      </c>
      <c r="C84" s="8"/>
      <c r="D84" s="8"/>
      <c r="E84" s="8"/>
      <c r="F84" s="3"/>
      <c r="G84" s="3"/>
      <c r="H84" s="3">
        <v>1</v>
      </c>
      <c r="I84" s="3"/>
      <c r="J84" s="3">
        <v>2</v>
      </c>
      <c r="K84" s="3"/>
      <c r="L84" s="3"/>
      <c r="M84" s="3"/>
      <c r="N84" s="3">
        <v>1</v>
      </c>
      <c r="O84" s="3">
        <v>2</v>
      </c>
      <c r="P84" s="3"/>
      <c r="Q84" s="3"/>
      <c r="R84" s="3"/>
      <c r="S84" s="3"/>
      <c r="T84" s="3"/>
      <c r="U84" s="3"/>
      <c r="V84" s="3">
        <v>4</v>
      </c>
      <c r="W84" s="3">
        <v>6</v>
      </c>
      <c r="X84" s="3">
        <v>20</v>
      </c>
      <c r="Y84" s="3">
        <v>21</v>
      </c>
      <c r="Z84" s="3">
        <v>22</v>
      </c>
      <c r="AA84" s="3">
        <v>34</v>
      </c>
      <c r="AB84" s="3">
        <v>38</v>
      </c>
      <c r="AC84" s="3">
        <v>21</v>
      </c>
      <c r="AD84" s="3">
        <v>18</v>
      </c>
      <c r="AE84" s="3">
        <v>8</v>
      </c>
      <c r="AF84" s="3">
        <v>12</v>
      </c>
      <c r="AG84" s="3">
        <v>4</v>
      </c>
      <c r="AH84" s="3">
        <v>7</v>
      </c>
      <c r="AI84" s="3">
        <v>3</v>
      </c>
      <c r="AJ84" s="3">
        <v>1</v>
      </c>
      <c r="AK84" s="3">
        <v>3</v>
      </c>
      <c r="AL84" s="3">
        <v>3</v>
      </c>
      <c r="AM84" s="3">
        <v>7</v>
      </c>
      <c r="AN84" s="3">
        <v>12</v>
      </c>
      <c r="AO84" s="3">
        <v>16</v>
      </c>
      <c r="AP84" s="3">
        <v>10</v>
      </c>
      <c r="AQ84" s="3">
        <v>6</v>
      </c>
      <c r="AR84" s="3">
        <v>8</v>
      </c>
      <c r="AS84" s="3">
        <v>3</v>
      </c>
      <c r="AT84" s="3">
        <v>4</v>
      </c>
      <c r="AU84" s="3">
        <v>5</v>
      </c>
      <c r="AV84" s="3">
        <v>3</v>
      </c>
      <c r="AW84" s="3">
        <v>2</v>
      </c>
      <c r="AX84" s="3">
        <v>1</v>
      </c>
      <c r="AY84" s="3"/>
      <c r="AZ84" s="3"/>
    </row>
    <row r="85" spans="1:52" x14ac:dyDescent="0.25">
      <c r="A85" t="s">
        <v>1692</v>
      </c>
      <c r="B85" s="8" t="s">
        <v>2004</v>
      </c>
      <c r="C85" s="8"/>
      <c r="D85" s="8"/>
      <c r="E85" s="8"/>
      <c r="F85" s="3"/>
      <c r="G85" s="3">
        <v>1</v>
      </c>
      <c r="H85" s="3"/>
      <c r="I85" s="3">
        <v>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9</v>
      </c>
      <c r="X85" s="3">
        <v>11</v>
      </c>
      <c r="Y85" s="3">
        <v>22</v>
      </c>
      <c r="Z85" s="3">
        <v>11</v>
      </c>
      <c r="AA85" s="3">
        <v>8</v>
      </c>
      <c r="AB85" s="3">
        <v>5</v>
      </c>
      <c r="AC85" s="3">
        <v>2</v>
      </c>
      <c r="AD85" s="3">
        <v>3</v>
      </c>
      <c r="AE85" s="3">
        <v>2</v>
      </c>
      <c r="AF85" s="3"/>
      <c r="AG85" s="3"/>
      <c r="AH85" s="3">
        <v>1</v>
      </c>
      <c r="AI85" s="3"/>
      <c r="AJ85" s="3"/>
      <c r="AK85" s="3"/>
      <c r="AL85" s="3"/>
      <c r="AM85" s="3">
        <v>2</v>
      </c>
      <c r="AN85" s="3">
        <v>4</v>
      </c>
      <c r="AO85" s="3">
        <v>8</v>
      </c>
      <c r="AP85" s="3">
        <v>6</v>
      </c>
      <c r="AQ85" s="3">
        <v>5</v>
      </c>
      <c r="AR85" s="3">
        <v>2</v>
      </c>
      <c r="AS85" s="3"/>
      <c r="AT85" s="3">
        <v>3</v>
      </c>
      <c r="AU85" s="3"/>
      <c r="AV85" s="3"/>
      <c r="AW85" s="3">
        <v>1</v>
      </c>
      <c r="AX85" s="3"/>
      <c r="AY85" s="3"/>
      <c r="AZ85" s="3"/>
    </row>
    <row r="86" spans="1:52" x14ac:dyDescent="0.25">
      <c r="A86" t="s">
        <v>1693</v>
      </c>
      <c r="B86" s="8" t="s">
        <v>2004</v>
      </c>
      <c r="C86" s="8"/>
      <c r="D86" s="8"/>
      <c r="E86" s="8"/>
      <c r="F86" s="3">
        <v>2</v>
      </c>
      <c r="G86" s="3">
        <v>3</v>
      </c>
      <c r="H86" s="3">
        <v>1</v>
      </c>
      <c r="I86" s="3">
        <v>1</v>
      </c>
      <c r="J86" s="3"/>
      <c r="K86" s="3">
        <v>1</v>
      </c>
      <c r="L86" s="3"/>
      <c r="M86" s="3">
        <v>2</v>
      </c>
      <c r="N86" s="3"/>
      <c r="O86" s="3"/>
      <c r="P86" s="3"/>
      <c r="Q86" s="3"/>
      <c r="R86" s="3"/>
      <c r="S86" s="3"/>
      <c r="T86" s="3">
        <v>2</v>
      </c>
      <c r="U86" s="3">
        <v>4</v>
      </c>
      <c r="V86" s="3">
        <v>4</v>
      </c>
      <c r="W86" s="3">
        <v>17</v>
      </c>
      <c r="X86" s="3">
        <v>35</v>
      </c>
      <c r="Y86" s="3">
        <v>23</v>
      </c>
      <c r="Z86" s="3">
        <v>8</v>
      </c>
      <c r="AA86" s="3">
        <v>8</v>
      </c>
      <c r="AB86" s="3">
        <v>8</v>
      </c>
      <c r="AC86" s="3">
        <v>8</v>
      </c>
      <c r="AD86" s="3">
        <v>6</v>
      </c>
      <c r="AE86" s="3">
        <v>1</v>
      </c>
      <c r="AF86" s="3">
        <v>3</v>
      </c>
      <c r="AG86" s="3"/>
      <c r="AH86" s="3"/>
      <c r="AI86" s="3">
        <v>1</v>
      </c>
      <c r="AJ86" s="3"/>
      <c r="AK86" s="3">
        <v>2</v>
      </c>
      <c r="AL86" s="3">
        <v>2</v>
      </c>
      <c r="AM86" s="3">
        <v>1</v>
      </c>
      <c r="AN86" s="3">
        <v>5</v>
      </c>
      <c r="AO86" s="3">
        <v>8</v>
      </c>
      <c r="AP86" s="3">
        <v>7</v>
      </c>
      <c r="AQ86" s="3">
        <v>3</v>
      </c>
      <c r="AR86" s="3">
        <v>3</v>
      </c>
      <c r="AS86" s="3">
        <v>1</v>
      </c>
      <c r="AT86" s="3"/>
      <c r="AU86" s="3">
        <v>3</v>
      </c>
      <c r="AV86" s="3"/>
      <c r="AW86" s="3">
        <v>1</v>
      </c>
      <c r="AX86" s="3"/>
      <c r="AY86" s="3">
        <v>1</v>
      </c>
      <c r="AZ86" s="3"/>
    </row>
    <row r="87" spans="1:52" x14ac:dyDescent="0.25">
      <c r="A87" t="s">
        <v>1963</v>
      </c>
      <c r="B87" s="8" t="s">
        <v>2004</v>
      </c>
      <c r="C87" s="8"/>
      <c r="D87" s="8"/>
      <c r="E87" s="8"/>
      <c r="F87" s="3">
        <v>1</v>
      </c>
      <c r="G87" s="3">
        <v>4</v>
      </c>
      <c r="H87" s="3">
        <v>6</v>
      </c>
      <c r="I87" s="3">
        <v>6</v>
      </c>
      <c r="J87" s="3">
        <v>6</v>
      </c>
      <c r="K87" s="3">
        <v>2</v>
      </c>
      <c r="L87" s="3">
        <v>1</v>
      </c>
      <c r="M87" s="3">
        <v>1</v>
      </c>
      <c r="N87" s="3">
        <v>2</v>
      </c>
      <c r="O87" s="3"/>
      <c r="P87" s="3">
        <v>1</v>
      </c>
      <c r="Q87" s="3"/>
      <c r="R87" s="3">
        <v>1</v>
      </c>
      <c r="S87" s="3"/>
      <c r="T87" s="3">
        <v>1</v>
      </c>
      <c r="U87" s="3">
        <v>11</v>
      </c>
      <c r="V87" s="3">
        <v>41</v>
      </c>
      <c r="W87" s="3">
        <v>58</v>
      </c>
      <c r="X87" s="3">
        <v>100</v>
      </c>
      <c r="Y87" s="3">
        <v>72</v>
      </c>
      <c r="Z87" s="3">
        <v>76</v>
      </c>
      <c r="AA87" s="3">
        <v>61</v>
      </c>
      <c r="AB87" s="3">
        <v>56</v>
      </c>
      <c r="AC87" s="3">
        <v>32</v>
      </c>
      <c r="AD87" s="3">
        <v>41</v>
      </c>
      <c r="AE87" s="3">
        <v>7</v>
      </c>
      <c r="AF87" s="3">
        <v>15</v>
      </c>
      <c r="AG87" s="3">
        <v>8</v>
      </c>
      <c r="AH87" s="3">
        <v>3</v>
      </c>
      <c r="AI87" s="3">
        <v>3</v>
      </c>
      <c r="AJ87" s="3">
        <v>6</v>
      </c>
      <c r="AK87" s="3">
        <v>4</v>
      </c>
      <c r="AL87" s="3">
        <v>6</v>
      </c>
      <c r="AM87" s="3">
        <v>5</v>
      </c>
      <c r="AN87" s="3">
        <v>18</v>
      </c>
      <c r="AO87" s="3">
        <v>28</v>
      </c>
      <c r="AP87" s="3">
        <v>25</v>
      </c>
      <c r="AQ87" s="3">
        <v>24</v>
      </c>
      <c r="AR87" s="3">
        <v>13</v>
      </c>
      <c r="AS87" s="3">
        <v>12</v>
      </c>
      <c r="AT87" s="3">
        <v>3</v>
      </c>
      <c r="AU87" s="3">
        <v>6</v>
      </c>
      <c r="AV87" s="3">
        <v>4</v>
      </c>
      <c r="AW87" s="3">
        <v>2</v>
      </c>
      <c r="AX87" s="3">
        <v>2</v>
      </c>
      <c r="AY87" s="3">
        <v>2</v>
      </c>
      <c r="AZ87" s="3"/>
    </row>
    <row r="88" spans="1:52" x14ac:dyDescent="0.25">
      <c r="A88" t="s">
        <v>1694</v>
      </c>
      <c r="B88" s="8" t="s">
        <v>1694</v>
      </c>
      <c r="C88" s="8"/>
      <c r="D88" s="8"/>
      <c r="E88" s="8"/>
      <c r="F88" s="3"/>
      <c r="G88" s="3">
        <v>1</v>
      </c>
      <c r="H88" s="3"/>
      <c r="I88" s="3">
        <v>1</v>
      </c>
      <c r="J88" s="3"/>
      <c r="K88" s="3"/>
      <c r="L88" s="3"/>
      <c r="M88" s="3"/>
      <c r="N88" s="3"/>
      <c r="O88" s="3">
        <v>1</v>
      </c>
      <c r="P88" s="3"/>
      <c r="Q88" s="3"/>
      <c r="R88" s="3"/>
      <c r="S88" s="3">
        <v>1</v>
      </c>
      <c r="T88" s="3">
        <v>2</v>
      </c>
      <c r="U88" s="3"/>
      <c r="V88" s="3"/>
      <c r="W88" s="3">
        <v>1</v>
      </c>
      <c r="X88" s="3">
        <v>13</v>
      </c>
      <c r="Y88" s="3">
        <v>22</v>
      </c>
      <c r="Z88" s="3">
        <v>22</v>
      </c>
      <c r="AA88" s="3">
        <v>36</v>
      </c>
      <c r="AB88" s="3">
        <v>32</v>
      </c>
      <c r="AC88" s="3">
        <v>21</v>
      </c>
      <c r="AD88" s="3">
        <v>5</v>
      </c>
      <c r="AE88" s="3">
        <v>6</v>
      </c>
      <c r="AF88" s="3"/>
      <c r="AG88" s="3">
        <v>3</v>
      </c>
      <c r="AH88" s="3"/>
      <c r="AI88" s="3"/>
      <c r="AJ88" s="3">
        <v>1</v>
      </c>
      <c r="AK88" s="3">
        <v>1</v>
      </c>
      <c r="AL88" s="3">
        <v>1</v>
      </c>
      <c r="AM88" s="3">
        <v>6</v>
      </c>
      <c r="AN88" s="3">
        <v>2</v>
      </c>
      <c r="AO88" s="3">
        <v>5</v>
      </c>
      <c r="AP88" s="3">
        <v>6</v>
      </c>
      <c r="AQ88" s="3"/>
      <c r="AR88" s="3">
        <v>3</v>
      </c>
      <c r="AS88" s="3">
        <v>1</v>
      </c>
      <c r="AT88" s="3">
        <v>2</v>
      </c>
      <c r="AU88" s="3"/>
      <c r="AV88" s="3"/>
      <c r="AW88" s="3"/>
      <c r="AX88" s="3"/>
      <c r="AY88" s="3"/>
      <c r="AZ88" s="3"/>
    </row>
    <row r="89" spans="1:52" x14ac:dyDescent="0.25">
      <c r="A89" t="s">
        <v>1695</v>
      </c>
      <c r="B89" s="8" t="s">
        <v>2005</v>
      </c>
      <c r="C89" s="8"/>
      <c r="D89" s="8"/>
      <c r="E89" s="8"/>
      <c r="F89" s="3"/>
      <c r="G89" s="3">
        <v>1</v>
      </c>
      <c r="H89" s="3">
        <v>1</v>
      </c>
      <c r="I89" s="3">
        <v>1</v>
      </c>
      <c r="J89" s="3"/>
      <c r="K89" s="3"/>
      <c r="L89" s="3"/>
      <c r="M89" s="3"/>
      <c r="N89" s="3"/>
      <c r="O89" s="3">
        <v>1</v>
      </c>
      <c r="P89" s="3"/>
      <c r="Q89" s="3"/>
      <c r="R89" s="3"/>
      <c r="S89" s="3"/>
      <c r="T89" s="3"/>
      <c r="U89" s="3">
        <v>1</v>
      </c>
      <c r="V89" s="3">
        <v>1</v>
      </c>
      <c r="W89" s="3">
        <v>7</v>
      </c>
      <c r="X89" s="3">
        <v>15</v>
      </c>
      <c r="Y89" s="3">
        <v>14</v>
      </c>
      <c r="Z89" s="3">
        <v>6</v>
      </c>
      <c r="AA89" s="3">
        <v>8</v>
      </c>
      <c r="AB89" s="3">
        <v>4</v>
      </c>
      <c r="AC89" s="3">
        <v>2</v>
      </c>
      <c r="AD89" s="3">
        <v>1</v>
      </c>
      <c r="AE89" s="3"/>
      <c r="AF89" s="3">
        <v>1</v>
      </c>
      <c r="AG89" s="3"/>
      <c r="AH89" s="3"/>
      <c r="AI89" s="3"/>
      <c r="AJ89" s="3"/>
      <c r="AK89" s="3"/>
      <c r="AL89" s="3"/>
      <c r="AM89" s="3">
        <v>4</v>
      </c>
      <c r="AN89" s="3">
        <v>10</v>
      </c>
      <c r="AO89" s="3">
        <v>6</v>
      </c>
      <c r="AP89" s="3">
        <v>7</v>
      </c>
      <c r="AQ89" s="3">
        <v>7</v>
      </c>
      <c r="AR89" s="3">
        <v>2</v>
      </c>
      <c r="AS89" s="3">
        <v>1</v>
      </c>
      <c r="AT89" s="3">
        <v>2</v>
      </c>
      <c r="AU89" s="3"/>
      <c r="AV89" s="3"/>
      <c r="AW89" s="3"/>
      <c r="AX89" s="3">
        <v>1</v>
      </c>
      <c r="AY89" s="3">
        <v>1</v>
      </c>
      <c r="AZ89" s="3"/>
    </row>
    <row r="90" spans="1:52" x14ac:dyDescent="0.25">
      <c r="A90" t="s">
        <v>1696</v>
      </c>
      <c r="B90" s="8" t="s">
        <v>2005</v>
      </c>
      <c r="C90" s="8"/>
      <c r="D90" s="8"/>
      <c r="E90" s="8"/>
      <c r="F90" s="3"/>
      <c r="G90" s="3">
        <v>1</v>
      </c>
      <c r="H90" s="3"/>
      <c r="I90" s="3"/>
      <c r="J90" s="3"/>
      <c r="K90" s="3"/>
      <c r="L90" s="3">
        <v>1</v>
      </c>
      <c r="M90" s="3"/>
      <c r="N90" s="3"/>
      <c r="O90" s="3"/>
      <c r="P90" s="3"/>
      <c r="Q90" s="3"/>
      <c r="R90" s="3"/>
      <c r="S90" s="3"/>
      <c r="T90" s="3"/>
      <c r="U90" s="3">
        <v>1</v>
      </c>
      <c r="V90" s="3">
        <v>2</v>
      </c>
      <c r="W90" s="3">
        <v>7</v>
      </c>
      <c r="X90" s="3">
        <v>16</v>
      </c>
      <c r="Y90" s="3">
        <v>9</v>
      </c>
      <c r="Z90" s="3">
        <v>5</v>
      </c>
      <c r="AA90" s="3">
        <v>5</v>
      </c>
      <c r="AB90" s="3">
        <v>5</v>
      </c>
      <c r="AC90" s="3">
        <v>3</v>
      </c>
      <c r="AD90" s="3">
        <v>3</v>
      </c>
      <c r="AE90" s="3">
        <v>1</v>
      </c>
      <c r="AF90" s="3">
        <v>1</v>
      </c>
      <c r="AG90" s="3"/>
      <c r="AH90" s="3">
        <v>1</v>
      </c>
      <c r="AI90" s="3"/>
      <c r="AJ90" s="3"/>
      <c r="AK90" s="3"/>
      <c r="AL90" s="3"/>
      <c r="AM90" s="3">
        <v>2</v>
      </c>
      <c r="AN90" s="3">
        <v>4</v>
      </c>
      <c r="AO90" s="3">
        <v>6</v>
      </c>
      <c r="AP90" s="3">
        <v>4</v>
      </c>
      <c r="AQ90" s="3">
        <v>4</v>
      </c>
      <c r="AR90" s="3">
        <v>1</v>
      </c>
      <c r="AS90" s="3"/>
      <c r="AT90" s="3">
        <v>1</v>
      </c>
      <c r="AU90" s="3">
        <v>2</v>
      </c>
      <c r="AV90" s="3"/>
      <c r="AW90" s="3"/>
      <c r="AX90" s="3"/>
      <c r="AY90" s="3"/>
      <c r="AZ90" s="3"/>
    </row>
    <row r="91" spans="1:52" x14ac:dyDescent="0.25">
      <c r="A91" t="s">
        <v>1697</v>
      </c>
      <c r="B91" s="8" t="s">
        <v>2005</v>
      </c>
      <c r="C91" s="8"/>
      <c r="D91" s="8"/>
      <c r="E91" s="8"/>
      <c r="F91" s="3">
        <v>1</v>
      </c>
      <c r="G91" s="3">
        <v>2</v>
      </c>
      <c r="H91" s="3">
        <v>2</v>
      </c>
      <c r="I91" s="3">
        <v>1</v>
      </c>
      <c r="J91" s="3"/>
      <c r="K91" s="3">
        <v>1</v>
      </c>
      <c r="L91" s="3"/>
      <c r="M91" s="3"/>
      <c r="N91" s="3"/>
      <c r="O91" s="3"/>
      <c r="P91" s="3"/>
      <c r="Q91" s="3"/>
      <c r="R91" s="3"/>
      <c r="S91" s="3"/>
      <c r="T91" s="3"/>
      <c r="U91" s="3">
        <v>1</v>
      </c>
      <c r="V91" s="3">
        <v>6</v>
      </c>
      <c r="W91" s="3">
        <v>17</v>
      </c>
      <c r="X91" s="3">
        <v>58</v>
      </c>
      <c r="Y91" s="3">
        <v>48</v>
      </c>
      <c r="Z91" s="3">
        <v>26</v>
      </c>
      <c r="AA91" s="3">
        <v>16</v>
      </c>
      <c r="AB91" s="3">
        <v>15</v>
      </c>
      <c r="AC91" s="3">
        <v>3</v>
      </c>
      <c r="AD91" s="3">
        <v>2</v>
      </c>
      <c r="AE91" s="3">
        <v>1</v>
      </c>
      <c r="AF91" s="3"/>
      <c r="AG91" s="3">
        <v>3</v>
      </c>
      <c r="AH91" s="3">
        <v>2</v>
      </c>
      <c r="AI91" s="3"/>
      <c r="AJ91" s="3">
        <v>1</v>
      </c>
      <c r="AK91" s="3"/>
      <c r="AL91" s="3">
        <v>1</v>
      </c>
      <c r="AM91" s="3"/>
      <c r="AN91" s="3">
        <v>1</v>
      </c>
      <c r="AO91" s="3">
        <v>4</v>
      </c>
      <c r="AP91" s="3">
        <v>7</v>
      </c>
      <c r="AQ91" s="3">
        <v>1</v>
      </c>
      <c r="AR91" s="3">
        <v>1</v>
      </c>
      <c r="AS91" s="3"/>
      <c r="AT91" s="3"/>
      <c r="AU91" s="3"/>
      <c r="AV91" s="3">
        <v>1</v>
      </c>
      <c r="AW91" s="3">
        <v>1</v>
      </c>
      <c r="AX91" s="3"/>
      <c r="AY91" s="3"/>
      <c r="AZ91" s="3"/>
    </row>
    <row r="92" spans="1:52" x14ac:dyDescent="0.25">
      <c r="A92" t="s">
        <v>1698</v>
      </c>
      <c r="B92" s="8" t="s">
        <v>2005</v>
      </c>
      <c r="C92" s="8"/>
      <c r="D92" s="8"/>
      <c r="E92" s="8"/>
      <c r="F92" s="3">
        <v>1</v>
      </c>
      <c r="G92" s="3"/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14</v>
      </c>
      <c r="X92" s="3">
        <v>39</v>
      </c>
      <c r="Y92" s="3">
        <v>32</v>
      </c>
      <c r="Z92" s="3">
        <v>9</v>
      </c>
      <c r="AA92" s="3">
        <v>5</v>
      </c>
      <c r="AB92" s="3">
        <v>4</v>
      </c>
      <c r="AC92" s="3">
        <v>1</v>
      </c>
      <c r="AD92" s="3">
        <v>3</v>
      </c>
      <c r="AE92" s="3"/>
      <c r="AF92" s="3"/>
      <c r="AG92" s="3">
        <v>1</v>
      </c>
      <c r="AH92" s="3"/>
      <c r="AI92" s="3"/>
      <c r="AJ92" s="3">
        <v>1</v>
      </c>
      <c r="AK92" s="3"/>
      <c r="AL92" s="3"/>
      <c r="AM92" s="3">
        <v>1</v>
      </c>
      <c r="AN92" s="3">
        <v>3</v>
      </c>
      <c r="AO92" s="3">
        <v>4</v>
      </c>
      <c r="AP92" s="3">
        <v>3</v>
      </c>
      <c r="AQ92" s="3"/>
      <c r="AR92" s="3"/>
      <c r="AS92" s="3">
        <v>1</v>
      </c>
      <c r="AT92" s="3"/>
      <c r="AU92" s="3"/>
      <c r="AV92" s="3">
        <v>2</v>
      </c>
      <c r="AW92" s="3"/>
      <c r="AX92" s="3">
        <v>2</v>
      </c>
      <c r="AY92" s="3"/>
      <c r="AZ92" s="3"/>
    </row>
    <row r="93" spans="1:52" x14ac:dyDescent="0.25">
      <c r="A93" t="s">
        <v>1699</v>
      </c>
      <c r="B93" s="8" t="s">
        <v>2005</v>
      </c>
      <c r="C93" s="8"/>
      <c r="D93" s="8"/>
      <c r="E93" s="8"/>
      <c r="F93" s="3"/>
      <c r="G93" s="3">
        <v>1</v>
      </c>
      <c r="H93" s="3">
        <v>2</v>
      </c>
      <c r="I93" s="3">
        <v>3</v>
      </c>
      <c r="J93" s="3"/>
      <c r="K93" s="3">
        <v>1</v>
      </c>
      <c r="L93" s="3"/>
      <c r="M93" s="3"/>
      <c r="N93" s="3"/>
      <c r="O93" s="3">
        <v>1</v>
      </c>
      <c r="P93" s="3"/>
      <c r="Q93" s="3"/>
      <c r="R93" s="3"/>
      <c r="S93" s="3"/>
      <c r="T93" s="3">
        <v>1</v>
      </c>
      <c r="U93" s="3">
        <v>1</v>
      </c>
      <c r="V93" s="3">
        <v>1</v>
      </c>
      <c r="W93" s="3">
        <v>12</v>
      </c>
      <c r="X93" s="3">
        <v>18</v>
      </c>
      <c r="Y93" s="3">
        <v>9</v>
      </c>
      <c r="Z93" s="3">
        <v>9</v>
      </c>
      <c r="AA93" s="3">
        <v>12</v>
      </c>
      <c r="AB93" s="3">
        <v>5</v>
      </c>
      <c r="AC93" s="3">
        <v>4</v>
      </c>
      <c r="AD93" s="3">
        <v>4</v>
      </c>
      <c r="AE93" s="3">
        <v>3</v>
      </c>
      <c r="AF93" s="3">
        <v>3</v>
      </c>
      <c r="AG93" s="3">
        <v>1</v>
      </c>
      <c r="AH93" s="3"/>
      <c r="AI93" s="3">
        <v>1</v>
      </c>
      <c r="AJ93" s="3"/>
      <c r="AK93" s="3"/>
      <c r="AL93" s="3"/>
      <c r="AM93" s="3">
        <v>3</v>
      </c>
      <c r="AN93" s="3">
        <v>4</v>
      </c>
      <c r="AO93" s="3">
        <v>8</v>
      </c>
      <c r="AP93" s="3">
        <v>6</v>
      </c>
      <c r="AQ93" s="3">
        <v>5</v>
      </c>
      <c r="AR93" s="3">
        <v>2</v>
      </c>
      <c r="AS93" s="3">
        <v>1</v>
      </c>
      <c r="AT93" s="3"/>
      <c r="AU93" s="3"/>
      <c r="AV93" s="3"/>
      <c r="AW93" s="3"/>
      <c r="AX93" s="3"/>
      <c r="AY93" s="3"/>
      <c r="AZ93" s="3"/>
    </row>
    <row r="94" spans="1:52" x14ac:dyDescent="0.25">
      <c r="A94" t="s">
        <v>1700</v>
      </c>
      <c r="B94" s="8" t="s">
        <v>2005</v>
      </c>
      <c r="C94" s="8"/>
      <c r="D94" s="8"/>
      <c r="E94" s="8"/>
      <c r="F94" s="3"/>
      <c r="G94" s="3">
        <v>1</v>
      </c>
      <c r="H94" s="3">
        <v>1</v>
      </c>
      <c r="I94" s="3">
        <v>2</v>
      </c>
      <c r="J94" s="3">
        <v>1</v>
      </c>
      <c r="K94" s="3"/>
      <c r="L94" s="3"/>
      <c r="M94" s="3">
        <v>1</v>
      </c>
      <c r="N94" s="3"/>
      <c r="O94" s="3"/>
      <c r="P94" s="3">
        <v>1</v>
      </c>
      <c r="Q94" s="3"/>
      <c r="R94" s="3"/>
      <c r="S94" s="3"/>
      <c r="T94" s="3">
        <v>1</v>
      </c>
      <c r="U94" s="3">
        <v>1</v>
      </c>
      <c r="V94" s="3">
        <v>4</v>
      </c>
      <c r="W94" s="3">
        <v>7</v>
      </c>
      <c r="X94" s="3">
        <v>15</v>
      </c>
      <c r="Y94" s="3">
        <v>15</v>
      </c>
      <c r="Z94" s="3">
        <v>7</v>
      </c>
      <c r="AA94" s="3">
        <v>5</v>
      </c>
      <c r="AB94" s="3">
        <v>2</v>
      </c>
      <c r="AC94" s="3">
        <v>7</v>
      </c>
      <c r="AD94" s="3"/>
      <c r="AE94" s="3">
        <v>2</v>
      </c>
      <c r="AF94" s="3">
        <v>1</v>
      </c>
      <c r="AG94" s="3"/>
      <c r="AH94" s="3"/>
      <c r="AI94" s="3"/>
      <c r="AJ94" s="3">
        <v>1</v>
      </c>
      <c r="AK94" s="3"/>
      <c r="AL94" s="3">
        <v>1</v>
      </c>
      <c r="AM94" s="3"/>
      <c r="AN94" s="3">
        <v>2</v>
      </c>
      <c r="AO94" s="3">
        <v>2</v>
      </c>
      <c r="AP94" s="3">
        <v>5</v>
      </c>
      <c r="AQ94" s="3">
        <v>1</v>
      </c>
      <c r="AR94" s="3">
        <v>1</v>
      </c>
      <c r="AS94" s="3"/>
      <c r="AT94" s="3"/>
      <c r="AU94" s="3">
        <v>2</v>
      </c>
      <c r="AV94" s="3">
        <v>2</v>
      </c>
      <c r="AW94" s="3"/>
      <c r="AX94" s="3"/>
      <c r="AY94" s="3"/>
      <c r="AZ94" s="3"/>
    </row>
    <row r="95" spans="1:52" x14ac:dyDescent="0.25">
      <c r="A95" t="s">
        <v>1701</v>
      </c>
      <c r="B95" s="8" t="s">
        <v>2005</v>
      </c>
      <c r="C95" s="8"/>
      <c r="D95" s="8"/>
      <c r="E95" s="8"/>
      <c r="F95" s="3"/>
      <c r="G95" s="3"/>
      <c r="H95" s="3"/>
      <c r="I95" s="3"/>
      <c r="J95" s="3"/>
      <c r="K95" s="3">
        <v>1</v>
      </c>
      <c r="L95" s="3"/>
      <c r="M95" s="3"/>
      <c r="N95" s="3"/>
      <c r="O95" s="3"/>
      <c r="P95" s="3"/>
      <c r="Q95" s="3"/>
      <c r="R95" s="3"/>
      <c r="S95" s="3"/>
      <c r="T95" s="3"/>
      <c r="U95" s="3">
        <v>1</v>
      </c>
      <c r="V95" s="3"/>
      <c r="W95" s="3">
        <v>1</v>
      </c>
      <c r="X95" s="3">
        <v>7</v>
      </c>
      <c r="Y95" s="3">
        <v>10</v>
      </c>
      <c r="Z95" s="3">
        <v>9</v>
      </c>
      <c r="AA95" s="3">
        <v>12</v>
      </c>
      <c r="AB95" s="3">
        <v>7</v>
      </c>
      <c r="AC95" s="3">
        <v>4</v>
      </c>
      <c r="AD95" s="3">
        <v>3</v>
      </c>
      <c r="AE95" s="3">
        <v>1</v>
      </c>
      <c r="AF95" s="3">
        <v>2</v>
      </c>
      <c r="AG95" s="3">
        <v>2</v>
      </c>
      <c r="AH95" s="3">
        <v>1</v>
      </c>
      <c r="AI95" s="3">
        <v>1</v>
      </c>
      <c r="AJ95" s="3"/>
      <c r="AK95" s="3">
        <v>1</v>
      </c>
      <c r="AL95" s="3"/>
      <c r="AM95" s="3">
        <v>4</v>
      </c>
      <c r="AN95" s="3">
        <v>3</v>
      </c>
      <c r="AO95" s="3">
        <v>5</v>
      </c>
      <c r="AP95" s="3">
        <v>7</v>
      </c>
      <c r="AQ95" s="3">
        <v>8</v>
      </c>
      <c r="AR95" s="3"/>
      <c r="AS95" s="3">
        <v>1</v>
      </c>
      <c r="AT95" s="3"/>
      <c r="AU95" s="3">
        <v>2</v>
      </c>
      <c r="AV95" s="3"/>
      <c r="AW95" s="3"/>
      <c r="AX95" s="3"/>
      <c r="AY95" s="3"/>
      <c r="AZ95" s="3"/>
    </row>
    <row r="96" spans="1:52" x14ac:dyDescent="0.25">
      <c r="A96" t="s">
        <v>1702</v>
      </c>
      <c r="B96" s="8" t="s">
        <v>2005</v>
      </c>
      <c r="C96" s="8"/>
      <c r="D96" s="8"/>
      <c r="E96" s="8"/>
      <c r="F96" s="3"/>
      <c r="G96" s="3">
        <v>4</v>
      </c>
      <c r="H96" s="3">
        <v>1</v>
      </c>
      <c r="I96" s="3">
        <v>1</v>
      </c>
      <c r="J96" s="3">
        <v>1</v>
      </c>
      <c r="K96" s="3"/>
      <c r="L96" s="3">
        <v>1</v>
      </c>
      <c r="M96" s="3"/>
      <c r="N96" s="3"/>
      <c r="O96" s="3"/>
      <c r="P96" s="3"/>
      <c r="Q96" s="3"/>
      <c r="R96" s="3">
        <v>1</v>
      </c>
      <c r="S96" s="3"/>
      <c r="T96" s="3"/>
      <c r="U96" s="3"/>
      <c r="V96" s="3">
        <v>2</v>
      </c>
      <c r="W96" s="3">
        <v>15</v>
      </c>
      <c r="X96" s="3">
        <v>25</v>
      </c>
      <c r="Y96" s="3">
        <v>22</v>
      </c>
      <c r="Z96" s="3">
        <v>14</v>
      </c>
      <c r="AA96" s="3">
        <v>10</v>
      </c>
      <c r="AB96" s="3">
        <v>4</v>
      </c>
      <c r="AC96" s="3">
        <v>4</v>
      </c>
      <c r="AD96" s="3">
        <v>2</v>
      </c>
      <c r="AE96" s="3">
        <v>2</v>
      </c>
      <c r="AF96" s="3"/>
      <c r="AG96" s="3">
        <v>1</v>
      </c>
      <c r="AH96" s="3"/>
      <c r="AI96" s="3"/>
      <c r="AJ96" s="3"/>
      <c r="AK96" s="3"/>
      <c r="AL96" s="3"/>
      <c r="AM96" s="3">
        <v>3</v>
      </c>
      <c r="AN96" s="3">
        <v>4</v>
      </c>
      <c r="AO96" s="3">
        <v>2</v>
      </c>
      <c r="AP96" s="3">
        <v>4</v>
      </c>
      <c r="AQ96" s="3">
        <v>3</v>
      </c>
      <c r="AR96" s="3">
        <v>2</v>
      </c>
      <c r="AS96" s="3">
        <v>1</v>
      </c>
      <c r="AT96" s="3">
        <v>1</v>
      </c>
      <c r="AU96" s="3"/>
      <c r="AV96" s="3">
        <v>1</v>
      </c>
      <c r="AW96" s="3">
        <v>1</v>
      </c>
      <c r="AX96" s="3">
        <v>1</v>
      </c>
      <c r="AY96" s="3"/>
      <c r="AZ96" s="3"/>
    </row>
    <row r="97" spans="1:52" x14ac:dyDescent="0.25">
      <c r="A97" t="s">
        <v>1703</v>
      </c>
      <c r="B97" s="8" t="s">
        <v>2005</v>
      </c>
      <c r="C97" s="8"/>
      <c r="D97" s="8"/>
      <c r="E97" s="8"/>
      <c r="F97" s="3">
        <v>1</v>
      </c>
      <c r="G97" s="3"/>
      <c r="H97" s="3"/>
      <c r="I97" s="3">
        <v>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>
        <v>3</v>
      </c>
      <c r="W97" s="3">
        <v>4</v>
      </c>
      <c r="X97" s="3">
        <v>15</v>
      </c>
      <c r="Y97" s="3">
        <v>14</v>
      </c>
      <c r="Z97" s="3">
        <v>8</v>
      </c>
      <c r="AA97" s="3">
        <v>9</v>
      </c>
      <c r="AB97" s="3">
        <v>2</v>
      </c>
      <c r="AC97" s="3">
        <v>8</v>
      </c>
      <c r="AD97" s="3">
        <v>7</v>
      </c>
      <c r="AE97" s="3">
        <v>3</v>
      </c>
      <c r="AF97" s="3">
        <v>1</v>
      </c>
      <c r="AG97" s="3"/>
      <c r="AH97" s="3">
        <v>1</v>
      </c>
      <c r="AI97" s="3"/>
      <c r="AJ97" s="3"/>
      <c r="AK97" s="3"/>
      <c r="AL97" s="3">
        <v>1</v>
      </c>
      <c r="AM97" s="3">
        <v>3</v>
      </c>
      <c r="AN97" s="3">
        <v>2</v>
      </c>
      <c r="AO97" s="3">
        <v>9</v>
      </c>
      <c r="AP97" s="3">
        <v>1</v>
      </c>
      <c r="AQ97" s="3"/>
      <c r="AR97" s="3">
        <v>1</v>
      </c>
      <c r="AS97" s="3">
        <v>1</v>
      </c>
      <c r="AT97" s="3"/>
      <c r="AU97" s="3"/>
      <c r="AV97" s="3"/>
      <c r="AW97" s="3"/>
      <c r="AX97" s="3"/>
      <c r="AY97" s="3"/>
      <c r="AZ97" s="3"/>
    </row>
    <row r="98" spans="1:52" x14ac:dyDescent="0.25">
      <c r="A98" t="s">
        <v>1704</v>
      </c>
      <c r="B98" s="8" t="s">
        <v>2005</v>
      </c>
      <c r="C98" s="8"/>
      <c r="D98" s="8"/>
      <c r="E98" s="8"/>
      <c r="F98" s="3"/>
      <c r="G98" s="3"/>
      <c r="H98" s="3">
        <v>2</v>
      </c>
      <c r="I98" s="3"/>
      <c r="J98" s="3">
        <v>1</v>
      </c>
      <c r="K98" s="3"/>
      <c r="L98" s="3"/>
      <c r="M98" s="3">
        <v>1</v>
      </c>
      <c r="N98" s="3"/>
      <c r="O98" s="3"/>
      <c r="P98" s="3"/>
      <c r="Q98" s="3"/>
      <c r="R98" s="3"/>
      <c r="S98" s="3"/>
      <c r="T98" s="3"/>
      <c r="U98" s="3"/>
      <c r="V98" s="3">
        <v>1</v>
      </c>
      <c r="W98" s="3"/>
      <c r="X98" s="3">
        <v>9</v>
      </c>
      <c r="Y98" s="3">
        <v>24</v>
      </c>
      <c r="Z98" s="3">
        <v>22</v>
      </c>
      <c r="AA98" s="3">
        <v>23</v>
      </c>
      <c r="AB98" s="3">
        <v>12</v>
      </c>
      <c r="AC98" s="3">
        <v>14</v>
      </c>
      <c r="AD98" s="3">
        <v>6</v>
      </c>
      <c r="AE98" s="3">
        <v>5</v>
      </c>
      <c r="AF98" s="3"/>
      <c r="AG98" s="3"/>
      <c r="AH98" s="3">
        <v>3</v>
      </c>
      <c r="AI98" s="3"/>
      <c r="AJ98" s="3"/>
      <c r="AK98" s="3"/>
      <c r="AL98" s="3">
        <v>1</v>
      </c>
      <c r="AM98" s="3">
        <v>3</v>
      </c>
      <c r="AN98" s="3">
        <v>7</v>
      </c>
      <c r="AO98" s="3">
        <v>13</v>
      </c>
      <c r="AP98" s="3">
        <v>4</v>
      </c>
      <c r="AQ98" s="3"/>
      <c r="AR98" s="3">
        <v>2</v>
      </c>
      <c r="AS98" s="3"/>
      <c r="AT98" s="3">
        <v>1</v>
      </c>
      <c r="AU98" s="3">
        <v>1</v>
      </c>
      <c r="AV98" s="3"/>
      <c r="AW98" s="3"/>
      <c r="AX98" s="3"/>
      <c r="AY98" s="3"/>
      <c r="AZ98" s="3"/>
    </row>
    <row r="99" spans="1:52" x14ac:dyDescent="0.25">
      <c r="A99" t="s">
        <v>1705</v>
      </c>
      <c r="B99" s="8" t="s">
        <v>2005</v>
      </c>
      <c r="C99" s="8"/>
      <c r="D99" s="8"/>
      <c r="E99" s="8"/>
      <c r="F99" s="3"/>
      <c r="G99" s="3"/>
      <c r="H99" s="3"/>
      <c r="I99" s="3"/>
      <c r="J99" s="3"/>
      <c r="K99" s="3">
        <v>1</v>
      </c>
      <c r="L99" s="3"/>
      <c r="M99" s="3"/>
      <c r="N99" s="3"/>
      <c r="O99" s="3"/>
      <c r="P99" s="3"/>
      <c r="Q99" s="3"/>
      <c r="R99" s="3">
        <v>1</v>
      </c>
      <c r="S99" s="3">
        <v>3</v>
      </c>
      <c r="T99" s="3"/>
      <c r="U99" s="3">
        <v>2</v>
      </c>
      <c r="V99" s="3">
        <v>1</v>
      </c>
      <c r="W99" s="3">
        <v>4</v>
      </c>
      <c r="X99" s="3">
        <v>16</v>
      </c>
      <c r="Y99" s="3">
        <v>18</v>
      </c>
      <c r="Z99" s="3">
        <v>12</v>
      </c>
      <c r="AA99" s="3">
        <v>2</v>
      </c>
      <c r="AB99" s="3">
        <v>2</v>
      </c>
      <c r="AC99" s="3">
        <v>3</v>
      </c>
      <c r="AD99" s="3"/>
      <c r="AE99" s="3"/>
      <c r="AF99" s="3"/>
      <c r="AG99" s="3"/>
      <c r="AH99" s="3"/>
      <c r="AI99" s="3">
        <v>1</v>
      </c>
      <c r="AJ99" s="3"/>
      <c r="AK99" s="3"/>
      <c r="AL99" s="3"/>
      <c r="AM99" s="3"/>
      <c r="AN99" s="3">
        <v>4</v>
      </c>
      <c r="AO99" s="3">
        <v>5</v>
      </c>
      <c r="AP99" s="3"/>
      <c r="AQ99" s="3"/>
      <c r="AR99" s="3"/>
      <c r="AS99" s="3"/>
      <c r="AT99" s="3">
        <v>1</v>
      </c>
      <c r="AU99" s="3"/>
      <c r="AV99" s="3"/>
      <c r="AW99" s="3">
        <v>1</v>
      </c>
      <c r="AX99" s="3"/>
      <c r="AY99" s="3"/>
      <c r="AZ99" s="3"/>
    </row>
    <row r="100" spans="1:52" x14ac:dyDescent="0.25">
      <c r="A100" t="s">
        <v>1706</v>
      </c>
      <c r="B100" s="8" t="s">
        <v>2005</v>
      </c>
      <c r="C100" s="8"/>
      <c r="D100" s="8"/>
      <c r="E100" s="8"/>
      <c r="F100" s="3"/>
      <c r="G100" s="3"/>
      <c r="H100" s="3"/>
      <c r="I100" s="3">
        <v>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>
        <v>1</v>
      </c>
      <c r="V100" s="3">
        <v>4</v>
      </c>
      <c r="W100" s="3">
        <v>11</v>
      </c>
      <c r="X100" s="3">
        <v>5</v>
      </c>
      <c r="Y100" s="3">
        <v>15</v>
      </c>
      <c r="Z100" s="3">
        <v>5</v>
      </c>
      <c r="AA100" s="3">
        <v>7</v>
      </c>
      <c r="AB100" s="3">
        <v>4</v>
      </c>
      <c r="AC100" s="3">
        <v>1</v>
      </c>
      <c r="AD100" s="3">
        <v>1</v>
      </c>
      <c r="AE100" s="3">
        <v>1</v>
      </c>
      <c r="AF100" s="3"/>
      <c r="AG100" s="3"/>
      <c r="AH100" s="3"/>
      <c r="AI100" s="3"/>
      <c r="AJ100" s="3"/>
      <c r="AK100" s="3"/>
      <c r="AL100" s="3"/>
      <c r="AM100" s="3"/>
      <c r="AN100" s="3">
        <v>4</v>
      </c>
      <c r="AO100" s="3">
        <v>5</v>
      </c>
      <c r="AP100" s="3">
        <v>3</v>
      </c>
      <c r="AQ100" s="3"/>
      <c r="AR100" s="3">
        <v>3</v>
      </c>
      <c r="AS100" s="3">
        <v>1</v>
      </c>
      <c r="AT100" s="3">
        <v>1</v>
      </c>
      <c r="AU100" s="3">
        <v>2</v>
      </c>
      <c r="AV100" s="3">
        <v>1</v>
      </c>
      <c r="AW100" s="3"/>
      <c r="AX100" s="3"/>
      <c r="AY100" s="3"/>
      <c r="AZ100" s="3"/>
    </row>
    <row r="101" spans="1:52" x14ac:dyDescent="0.25">
      <c r="A101" t="s">
        <v>1707</v>
      </c>
      <c r="B101" s="8" t="s">
        <v>2005</v>
      </c>
      <c r="C101" s="8"/>
      <c r="D101" s="8"/>
      <c r="E101" s="8"/>
      <c r="F101" s="3"/>
      <c r="G101" s="3"/>
      <c r="H101" s="3">
        <v>2</v>
      </c>
      <c r="I101" s="3">
        <v>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1</v>
      </c>
      <c r="U101" s="3"/>
      <c r="V101" s="3"/>
      <c r="W101" s="3">
        <v>1</v>
      </c>
      <c r="X101" s="3">
        <v>4</v>
      </c>
      <c r="Y101" s="3">
        <v>10</v>
      </c>
      <c r="Z101" s="3">
        <v>9</v>
      </c>
      <c r="AA101" s="3">
        <v>4</v>
      </c>
      <c r="AB101" s="3">
        <v>8</v>
      </c>
      <c r="AC101" s="3">
        <v>6</v>
      </c>
      <c r="AD101" s="3">
        <v>3</v>
      </c>
      <c r="AE101" s="3">
        <v>1</v>
      </c>
      <c r="AF101" s="3">
        <v>1</v>
      </c>
      <c r="AG101" s="3"/>
      <c r="AH101" s="3"/>
      <c r="AI101" s="3"/>
      <c r="AJ101" s="3"/>
      <c r="AK101" s="3"/>
      <c r="AL101" s="3">
        <v>1</v>
      </c>
      <c r="AM101" s="3">
        <v>2</v>
      </c>
      <c r="AN101" s="3">
        <v>3</v>
      </c>
      <c r="AO101" s="3">
        <v>7</v>
      </c>
      <c r="AP101" s="3">
        <v>1</v>
      </c>
      <c r="AQ101" s="3">
        <v>1</v>
      </c>
      <c r="AR101" s="3">
        <v>2</v>
      </c>
      <c r="AS101" s="3"/>
      <c r="AT101" s="3">
        <v>1</v>
      </c>
      <c r="AU101" s="3"/>
      <c r="AV101" s="3"/>
      <c r="AW101" s="3">
        <v>1</v>
      </c>
      <c r="AX101" s="3"/>
      <c r="AY101" s="3"/>
      <c r="AZ101" s="3"/>
    </row>
    <row r="102" spans="1:52" x14ac:dyDescent="0.25">
      <c r="A102" t="s">
        <v>1708</v>
      </c>
      <c r="B102" s="8" t="s">
        <v>2005</v>
      </c>
      <c r="C102" s="8"/>
      <c r="D102" s="8"/>
      <c r="E102" s="8"/>
      <c r="F102" s="3"/>
      <c r="G102" s="3"/>
      <c r="H102" s="3">
        <v>1</v>
      </c>
      <c r="I102" s="3"/>
      <c r="J102" s="3">
        <v>1</v>
      </c>
      <c r="K102" s="3"/>
      <c r="L102" s="3"/>
      <c r="M102" s="3">
        <v>1</v>
      </c>
      <c r="N102" s="3"/>
      <c r="O102" s="3"/>
      <c r="P102" s="3"/>
      <c r="Q102" s="3">
        <v>1</v>
      </c>
      <c r="R102" s="3"/>
      <c r="S102" s="3"/>
      <c r="T102" s="3"/>
      <c r="U102" s="3"/>
      <c r="V102" s="3">
        <v>2</v>
      </c>
      <c r="W102" s="3">
        <v>11</v>
      </c>
      <c r="X102" s="3">
        <v>28</v>
      </c>
      <c r="Y102" s="3">
        <v>22</v>
      </c>
      <c r="Z102" s="3">
        <v>16</v>
      </c>
      <c r="AA102" s="3">
        <v>13</v>
      </c>
      <c r="AB102" s="3">
        <v>6</v>
      </c>
      <c r="AC102" s="3">
        <v>5</v>
      </c>
      <c r="AD102" s="3">
        <v>1</v>
      </c>
      <c r="AE102" s="3">
        <v>1</v>
      </c>
      <c r="AF102" s="3">
        <v>1</v>
      </c>
      <c r="AG102" s="3">
        <v>2</v>
      </c>
      <c r="AH102" s="3"/>
      <c r="AI102" s="3"/>
      <c r="AJ102" s="3">
        <v>1</v>
      </c>
      <c r="AK102" s="3"/>
      <c r="AL102" s="3"/>
      <c r="AM102" s="3">
        <v>3</v>
      </c>
      <c r="AN102" s="3">
        <v>10</v>
      </c>
      <c r="AO102" s="3">
        <v>5</v>
      </c>
      <c r="AP102" s="3">
        <v>15</v>
      </c>
      <c r="AQ102" s="3">
        <v>5</v>
      </c>
      <c r="AR102" s="3">
        <v>3</v>
      </c>
      <c r="AS102" s="3"/>
      <c r="AT102" s="3">
        <v>1</v>
      </c>
      <c r="AU102" s="3">
        <v>1</v>
      </c>
      <c r="AV102" s="3"/>
      <c r="AW102" s="3"/>
      <c r="AX102" s="3"/>
      <c r="AY102" s="3"/>
      <c r="AZ102" s="3"/>
    </row>
    <row r="103" spans="1:52" x14ac:dyDescent="0.25">
      <c r="A103" t="s">
        <v>1709</v>
      </c>
      <c r="B103" s="8" t="s">
        <v>2005</v>
      </c>
      <c r="C103" s="8"/>
      <c r="D103" s="8"/>
      <c r="E103" s="8"/>
      <c r="F103" s="3">
        <v>1</v>
      </c>
      <c r="G103" s="3"/>
      <c r="H103" s="3">
        <v>1</v>
      </c>
      <c r="I103" s="3">
        <v>1</v>
      </c>
      <c r="J103" s="3"/>
      <c r="K103" s="3"/>
      <c r="L103" s="3"/>
      <c r="M103" s="3">
        <v>1</v>
      </c>
      <c r="N103" s="3"/>
      <c r="O103" s="3"/>
      <c r="P103" s="3"/>
      <c r="Q103" s="3"/>
      <c r="R103" s="3"/>
      <c r="S103" s="3"/>
      <c r="T103" s="3"/>
      <c r="U103" s="3"/>
      <c r="V103" s="3">
        <v>9</v>
      </c>
      <c r="W103" s="3">
        <v>21</v>
      </c>
      <c r="X103" s="3">
        <v>32</v>
      </c>
      <c r="Y103" s="3">
        <v>9</v>
      </c>
      <c r="Z103" s="3">
        <v>6</v>
      </c>
      <c r="AA103" s="3">
        <v>9</v>
      </c>
      <c r="AB103" s="3">
        <v>6</v>
      </c>
      <c r="AC103" s="3">
        <v>2</v>
      </c>
      <c r="AD103" s="3">
        <v>2</v>
      </c>
      <c r="AE103" s="3">
        <v>1</v>
      </c>
      <c r="AF103" s="3"/>
      <c r="AG103" s="3"/>
      <c r="AH103" s="3">
        <v>1</v>
      </c>
      <c r="AI103" s="3"/>
      <c r="AJ103" s="3"/>
      <c r="AK103" s="3">
        <v>2</v>
      </c>
      <c r="AL103" s="3">
        <v>1</v>
      </c>
      <c r="AM103" s="3"/>
      <c r="AN103" s="3">
        <v>6</v>
      </c>
      <c r="AO103" s="3">
        <v>4</v>
      </c>
      <c r="AP103" s="3">
        <v>3</v>
      </c>
      <c r="AQ103" s="3">
        <v>2</v>
      </c>
      <c r="AR103" s="3">
        <v>2</v>
      </c>
      <c r="AS103" s="3">
        <v>2</v>
      </c>
      <c r="AT103" s="3">
        <v>1</v>
      </c>
      <c r="AU103" s="3"/>
      <c r="AV103" s="3">
        <v>1</v>
      </c>
      <c r="AW103" s="3">
        <v>2</v>
      </c>
      <c r="AX103" s="3"/>
      <c r="AY103" s="3">
        <v>1</v>
      </c>
      <c r="AZ103" s="3"/>
    </row>
    <row r="104" spans="1:52" x14ac:dyDescent="0.25">
      <c r="A104" t="s">
        <v>1964</v>
      </c>
      <c r="B104" s="8" t="s">
        <v>2005</v>
      </c>
      <c r="C104" s="8"/>
      <c r="D104" s="8"/>
      <c r="E104" s="8"/>
      <c r="F104" s="3">
        <v>4</v>
      </c>
      <c r="G104" s="3">
        <v>5</v>
      </c>
      <c r="H104" s="3">
        <v>11</v>
      </c>
      <c r="I104" s="3">
        <v>9</v>
      </c>
      <c r="J104" s="3">
        <v>7</v>
      </c>
      <c r="K104" s="3">
        <v>2</v>
      </c>
      <c r="L104" s="3">
        <v>4</v>
      </c>
      <c r="M104" s="3">
        <v>5</v>
      </c>
      <c r="N104" s="3">
        <v>2</v>
      </c>
      <c r="O104" s="3">
        <v>3</v>
      </c>
      <c r="P104" s="3">
        <v>1</v>
      </c>
      <c r="Q104" s="3"/>
      <c r="R104" s="3">
        <v>1</v>
      </c>
      <c r="S104" s="3">
        <v>3</v>
      </c>
      <c r="T104" s="3">
        <v>2</v>
      </c>
      <c r="U104" s="3">
        <v>5</v>
      </c>
      <c r="V104" s="3">
        <v>35</v>
      </c>
      <c r="W104" s="3">
        <v>92</v>
      </c>
      <c r="X104" s="3">
        <v>247</v>
      </c>
      <c r="Y104" s="3">
        <v>281</v>
      </c>
      <c r="Z104" s="3">
        <v>188</v>
      </c>
      <c r="AA104" s="3">
        <v>182</v>
      </c>
      <c r="AB104" s="3">
        <v>132</v>
      </c>
      <c r="AC104" s="3">
        <v>101</v>
      </c>
      <c r="AD104" s="3">
        <v>48</v>
      </c>
      <c r="AE104" s="3">
        <v>24</v>
      </c>
      <c r="AF104" s="3">
        <v>10</v>
      </c>
      <c r="AG104" s="3">
        <v>7</v>
      </c>
      <c r="AH104" s="3">
        <v>10</v>
      </c>
      <c r="AI104" s="3">
        <v>5</v>
      </c>
      <c r="AJ104" s="3">
        <v>7</v>
      </c>
      <c r="AK104" s="3">
        <v>6</v>
      </c>
      <c r="AL104" s="3">
        <v>5</v>
      </c>
      <c r="AM104" s="3">
        <v>18</v>
      </c>
      <c r="AN104" s="3">
        <v>65</v>
      </c>
      <c r="AO104" s="3">
        <v>64</v>
      </c>
      <c r="AP104" s="3">
        <v>64</v>
      </c>
      <c r="AQ104" s="3">
        <v>35</v>
      </c>
      <c r="AR104" s="3">
        <v>22</v>
      </c>
      <c r="AS104" s="3">
        <v>26</v>
      </c>
      <c r="AT104" s="3">
        <v>10</v>
      </c>
      <c r="AU104" s="3">
        <v>15</v>
      </c>
      <c r="AV104" s="3">
        <v>9</v>
      </c>
      <c r="AW104" s="3">
        <v>7</v>
      </c>
      <c r="AX104" s="3">
        <v>4</v>
      </c>
      <c r="AY104" s="3">
        <v>2</v>
      </c>
      <c r="AZ104" s="3"/>
    </row>
    <row r="105" spans="1:52" x14ac:dyDescent="0.25">
      <c r="A105" t="s">
        <v>1885</v>
      </c>
      <c r="B105" t="s">
        <v>2005</v>
      </c>
      <c r="G105">
        <v>1</v>
      </c>
      <c r="I105">
        <v>1</v>
      </c>
      <c r="T105">
        <v>1</v>
      </c>
      <c r="U105">
        <v>1</v>
      </c>
      <c r="V105">
        <v>2</v>
      </c>
      <c r="W105">
        <v>7</v>
      </c>
      <c r="X105">
        <v>8</v>
      </c>
      <c r="Y105">
        <v>4</v>
      </c>
      <c r="Z105">
        <v>8</v>
      </c>
      <c r="AA105">
        <v>10</v>
      </c>
      <c r="AB105">
        <v>18</v>
      </c>
      <c r="AC105">
        <v>4</v>
      </c>
      <c r="AD105">
        <v>1</v>
      </c>
      <c r="AE105">
        <v>4</v>
      </c>
      <c r="AF105">
        <v>4</v>
      </c>
      <c r="AG105">
        <v>3</v>
      </c>
      <c r="AH105">
        <v>2</v>
      </c>
      <c r="AM105">
        <v>1</v>
      </c>
      <c r="AN105">
        <v>2</v>
      </c>
      <c r="AO105">
        <v>6</v>
      </c>
      <c r="AP105">
        <v>7</v>
      </c>
      <c r="AQ105">
        <v>7</v>
      </c>
      <c r="AR105">
        <v>1</v>
      </c>
      <c r="AT105">
        <v>1</v>
      </c>
    </row>
    <row r="106" spans="1:52" x14ac:dyDescent="0.25">
      <c r="A106" t="s">
        <v>1710</v>
      </c>
      <c r="B106" s="6" t="s">
        <v>2006</v>
      </c>
      <c r="C106" s="6"/>
      <c r="D106" s="6"/>
      <c r="E106" s="6"/>
      <c r="F106" s="3"/>
      <c r="G106" s="3">
        <v>7</v>
      </c>
      <c r="H106" s="3">
        <v>6</v>
      </c>
      <c r="I106" s="3">
        <v>2</v>
      </c>
      <c r="J106" s="3"/>
      <c r="K106" s="3">
        <v>1</v>
      </c>
      <c r="L106" s="3">
        <v>1</v>
      </c>
      <c r="M106" s="3"/>
      <c r="N106" s="3"/>
      <c r="O106" s="3"/>
      <c r="P106" s="3"/>
      <c r="Q106" s="3">
        <v>1</v>
      </c>
      <c r="R106" s="3">
        <v>1</v>
      </c>
      <c r="S106" s="3"/>
      <c r="T106" s="3"/>
      <c r="U106" s="3"/>
      <c r="V106" s="3"/>
      <c r="W106" s="3"/>
      <c r="X106" s="3">
        <v>1</v>
      </c>
      <c r="Y106" s="3">
        <v>3</v>
      </c>
      <c r="Z106" s="3">
        <v>5</v>
      </c>
      <c r="AA106" s="3">
        <v>6</v>
      </c>
      <c r="AB106" s="3">
        <v>6</v>
      </c>
      <c r="AC106" s="3">
        <v>4</v>
      </c>
      <c r="AD106" s="3">
        <v>3</v>
      </c>
      <c r="AE106" s="3">
        <v>3</v>
      </c>
      <c r="AF106" s="3">
        <v>1</v>
      </c>
      <c r="AG106" s="3"/>
      <c r="AH106" s="3"/>
      <c r="AI106" s="3"/>
      <c r="AJ106" s="3"/>
      <c r="AK106" s="3">
        <v>2</v>
      </c>
      <c r="AL106" s="3"/>
      <c r="AM106" s="3"/>
      <c r="AN106" s="3">
        <v>2</v>
      </c>
      <c r="AO106" s="3">
        <v>7</v>
      </c>
      <c r="AP106" s="3">
        <v>10</v>
      </c>
      <c r="AQ106" s="3">
        <v>15</v>
      </c>
      <c r="AR106" s="3">
        <v>8</v>
      </c>
      <c r="AS106" s="3">
        <v>9</v>
      </c>
      <c r="AT106" s="3">
        <v>2</v>
      </c>
      <c r="AU106" s="3">
        <v>3</v>
      </c>
      <c r="AV106" s="3">
        <v>3</v>
      </c>
      <c r="AW106" s="3">
        <v>5</v>
      </c>
      <c r="AX106" s="3"/>
      <c r="AY106" s="3">
        <v>1</v>
      </c>
      <c r="AZ106" s="3"/>
    </row>
    <row r="107" spans="1:52" x14ac:dyDescent="0.25">
      <c r="A107" t="s">
        <v>1711</v>
      </c>
      <c r="B107" s="6" t="s">
        <v>2006</v>
      </c>
      <c r="C107" s="6"/>
      <c r="D107" s="6"/>
      <c r="E107" s="6"/>
      <c r="F107" s="3"/>
      <c r="G107" s="3">
        <v>3</v>
      </c>
      <c r="H107" s="3">
        <v>6</v>
      </c>
      <c r="I107" s="3">
        <v>4</v>
      </c>
      <c r="J107" s="3">
        <v>5</v>
      </c>
      <c r="K107" s="3"/>
      <c r="L107" s="3"/>
      <c r="M107" s="3"/>
      <c r="N107" s="3">
        <v>1</v>
      </c>
      <c r="O107" s="3"/>
      <c r="P107" s="3"/>
      <c r="Q107" s="3"/>
      <c r="R107" s="3"/>
      <c r="S107" s="3"/>
      <c r="T107" s="3"/>
      <c r="U107" s="3">
        <v>1</v>
      </c>
      <c r="V107" s="3"/>
      <c r="W107" s="3">
        <v>3</v>
      </c>
      <c r="X107" s="3">
        <v>10</v>
      </c>
      <c r="Y107" s="3">
        <v>14</v>
      </c>
      <c r="Z107" s="3">
        <v>8</v>
      </c>
      <c r="AA107" s="3">
        <v>9</v>
      </c>
      <c r="AB107" s="3">
        <v>7</v>
      </c>
      <c r="AC107" s="3">
        <v>6</v>
      </c>
      <c r="AD107" s="3">
        <v>5</v>
      </c>
      <c r="AE107" s="3">
        <v>2</v>
      </c>
      <c r="AF107" s="3">
        <v>2</v>
      </c>
      <c r="AG107" s="3"/>
      <c r="AH107" s="3"/>
      <c r="AI107" s="3"/>
      <c r="AJ107" s="3">
        <v>1</v>
      </c>
      <c r="AK107" s="3">
        <v>1</v>
      </c>
      <c r="AL107" s="3"/>
      <c r="AM107" s="3">
        <v>7</v>
      </c>
      <c r="AN107" s="3">
        <v>8</v>
      </c>
      <c r="AO107" s="3">
        <v>5</v>
      </c>
      <c r="AP107" s="3">
        <v>1</v>
      </c>
      <c r="AQ107" s="3">
        <v>1</v>
      </c>
      <c r="AR107" s="3">
        <v>1</v>
      </c>
      <c r="AS107" s="3"/>
      <c r="AT107" s="3"/>
      <c r="AU107" s="3">
        <v>1</v>
      </c>
      <c r="AV107" s="3"/>
      <c r="AW107" s="3"/>
      <c r="AX107" s="3"/>
      <c r="AY107" s="3"/>
      <c r="AZ107" s="3"/>
    </row>
    <row r="108" spans="1:52" x14ac:dyDescent="0.25">
      <c r="A108" t="s">
        <v>1712</v>
      </c>
      <c r="B108" s="6" t="s">
        <v>2006</v>
      </c>
      <c r="C108" s="6"/>
      <c r="D108" s="6"/>
      <c r="E108" s="6"/>
      <c r="F108" s="3"/>
      <c r="G108" s="3">
        <v>9</v>
      </c>
      <c r="H108" s="3">
        <v>12</v>
      </c>
      <c r="I108" s="3">
        <v>3</v>
      </c>
      <c r="J108" s="3">
        <v>3</v>
      </c>
      <c r="K108" s="3">
        <v>1</v>
      </c>
      <c r="L108" s="3"/>
      <c r="M108" s="3">
        <v>1</v>
      </c>
      <c r="N108" s="3">
        <v>1</v>
      </c>
      <c r="O108" s="3"/>
      <c r="P108" s="3"/>
      <c r="Q108" s="3"/>
      <c r="R108" s="3"/>
      <c r="S108" s="3">
        <v>1</v>
      </c>
      <c r="T108" s="3"/>
      <c r="U108" s="3">
        <v>1</v>
      </c>
      <c r="V108" s="3">
        <v>1</v>
      </c>
      <c r="W108" s="3"/>
      <c r="X108" s="3">
        <v>5</v>
      </c>
      <c r="Y108" s="3">
        <v>4</v>
      </c>
      <c r="Z108" s="3">
        <v>9</v>
      </c>
      <c r="AA108" s="3">
        <v>10</v>
      </c>
      <c r="AB108" s="3">
        <v>17</v>
      </c>
      <c r="AC108" s="3">
        <v>20</v>
      </c>
      <c r="AD108" s="3">
        <v>12</v>
      </c>
      <c r="AE108" s="3">
        <v>2</v>
      </c>
      <c r="AF108" s="3">
        <v>3</v>
      </c>
      <c r="AG108" s="3">
        <v>1</v>
      </c>
      <c r="AH108" s="3">
        <v>1</v>
      </c>
      <c r="AI108" s="3"/>
      <c r="AJ108" s="3"/>
      <c r="AK108" s="3">
        <v>1</v>
      </c>
      <c r="AL108" s="3">
        <v>2</v>
      </c>
      <c r="AM108" s="3">
        <v>7</v>
      </c>
      <c r="AN108" s="3">
        <v>11</v>
      </c>
      <c r="AO108" s="3">
        <v>11</v>
      </c>
      <c r="AP108" s="3">
        <v>22</v>
      </c>
      <c r="AQ108" s="3">
        <v>6</v>
      </c>
      <c r="AR108" s="3">
        <v>6</v>
      </c>
      <c r="AS108" s="3">
        <v>3</v>
      </c>
      <c r="AT108" s="3">
        <v>1</v>
      </c>
      <c r="AU108" s="3">
        <v>1</v>
      </c>
      <c r="AV108" s="3">
        <v>2</v>
      </c>
      <c r="AW108" s="3"/>
      <c r="AX108" s="3"/>
      <c r="AY108" s="3"/>
      <c r="AZ108" s="3"/>
    </row>
    <row r="109" spans="1:52" x14ac:dyDescent="0.25">
      <c r="A109" t="s">
        <v>1713</v>
      </c>
      <c r="B109" s="6" t="s">
        <v>2006</v>
      </c>
      <c r="C109" s="6"/>
      <c r="D109" s="6"/>
      <c r="E109" s="6"/>
      <c r="F109" s="3">
        <v>7</v>
      </c>
      <c r="G109" s="3">
        <v>12</v>
      </c>
      <c r="H109" s="3">
        <v>4</v>
      </c>
      <c r="I109" s="3"/>
      <c r="J109" s="3">
        <v>2</v>
      </c>
      <c r="K109" s="3">
        <v>1</v>
      </c>
      <c r="L109" s="3"/>
      <c r="M109" s="3"/>
      <c r="N109" s="3"/>
      <c r="O109" s="3"/>
      <c r="P109" s="3"/>
      <c r="Q109" s="3"/>
      <c r="R109" s="3">
        <v>1</v>
      </c>
      <c r="S109" s="3">
        <v>1</v>
      </c>
      <c r="T109" s="3"/>
      <c r="U109" s="3"/>
      <c r="V109" s="3"/>
      <c r="W109" s="3"/>
      <c r="X109" s="3"/>
      <c r="Y109" s="3"/>
      <c r="Z109" s="3">
        <v>2</v>
      </c>
      <c r="AA109" s="3">
        <v>1</v>
      </c>
      <c r="AB109" s="3"/>
      <c r="AC109" s="3">
        <v>2</v>
      </c>
      <c r="AD109" s="3">
        <v>1</v>
      </c>
      <c r="AE109" s="3"/>
      <c r="AF109" s="3">
        <v>1</v>
      </c>
      <c r="AG109" s="3">
        <v>3</v>
      </c>
      <c r="AH109" s="3"/>
      <c r="AI109" s="3">
        <v>1</v>
      </c>
      <c r="AJ109" s="3">
        <v>1</v>
      </c>
      <c r="AK109" s="3"/>
      <c r="AL109" s="3">
        <v>1</v>
      </c>
      <c r="AM109" s="3">
        <v>2</v>
      </c>
      <c r="AN109" s="3"/>
      <c r="AO109" s="3">
        <v>6</v>
      </c>
      <c r="AP109" s="3">
        <v>2</v>
      </c>
      <c r="AQ109" s="3">
        <v>2</v>
      </c>
      <c r="AR109" s="3">
        <v>2</v>
      </c>
      <c r="AS109" s="3"/>
      <c r="AT109" s="3">
        <v>2</v>
      </c>
      <c r="AU109" s="3"/>
      <c r="AV109" s="3">
        <v>1</v>
      </c>
      <c r="AW109" s="3"/>
      <c r="AX109" s="3">
        <v>1</v>
      </c>
      <c r="AY109" s="3"/>
      <c r="AZ109" s="3"/>
    </row>
    <row r="110" spans="1:52" x14ac:dyDescent="0.25">
      <c r="A110" t="s">
        <v>1714</v>
      </c>
      <c r="B110" s="6" t="s">
        <v>2006</v>
      </c>
      <c r="C110" s="6"/>
      <c r="D110" s="6"/>
      <c r="E110" s="6"/>
      <c r="F110" s="3">
        <v>2</v>
      </c>
      <c r="G110" s="3">
        <v>4</v>
      </c>
      <c r="H110" s="3">
        <v>5</v>
      </c>
      <c r="I110" s="3">
        <v>4</v>
      </c>
      <c r="J110" s="3">
        <v>3</v>
      </c>
      <c r="K110" s="3">
        <v>1</v>
      </c>
      <c r="L110" s="3"/>
      <c r="M110" s="3"/>
      <c r="N110" s="3">
        <v>1</v>
      </c>
      <c r="O110" s="3">
        <v>1</v>
      </c>
      <c r="P110" s="3"/>
      <c r="Q110" s="3"/>
      <c r="R110" s="3"/>
      <c r="S110" s="3"/>
      <c r="T110" s="3"/>
      <c r="U110" s="3">
        <v>2</v>
      </c>
      <c r="V110" s="3">
        <v>1</v>
      </c>
      <c r="W110" s="3">
        <v>3</v>
      </c>
      <c r="X110" s="3">
        <v>19</v>
      </c>
      <c r="Y110" s="3">
        <v>19</v>
      </c>
      <c r="Z110" s="3">
        <v>16</v>
      </c>
      <c r="AA110" s="3">
        <v>19</v>
      </c>
      <c r="AB110" s="3">
        <v>9</v>
      </c>
      <c r="AC110" s="3">
        <v>7</v>
      </c>
      <c r="AD110" s="3">
        <v>1</v>
      </c>
      <c r="AE110" s="3">
        <v>1</v>
      </c>
      <c r="AF110" s="3">
        <v>4</v>
      </c>
      <c r="AG110" s="3"/>
      <c r="AH110" s="3"/>
      <c r="AI110" s="3"/>
      <c r="AJ110" s="3"/>
      <c r="AK110" s="3"/>
      <c r="AL110" s="3"/>
      <c r="AM110" s="3">
        <v>2</v>
      </c>
      <c r="AN110" s="3">
        <v>6</v>
      </c>
      <c r="AO110" s="3">
        <v>9</v>
      </c>
      <c r="AP110" s="3">
        <v>7</v>
      </c>
      <c r="AQ110" s="3">
        <v>3</v>
      </c>
      <c r="AR110" s="3">
        <v>1</v>
      </c>
      <c r="AS110" s="3">
        <v>5</v>
      </c>
      <c r="AT110" s="3"/>
      <c r="AU110" s="3"/>
      <c r="AV110" s="3">
        <v>2</v>
      </c>
      <c r="AW110" s="3">
        <v>2</v>
      </c>
      <c r="AX110" s="3"/>
      <c r="AY110" s="3"/>
      <c r="AZ110" s="3"/>
    </row>
    <row r="111" spans="1:52" x14ac:dyDescent="0.25">
      <c r="A111" t="s">
        <v>1715</v>
      </c>
      <c r="B111" s="6" t="s">
        <v>2006</v>
      </c>
      <c r="C111" s="6"/>
      <c r="D111" s="6"/>
      <c r="E111" s="6"/>
      <c r="F111" s="3"/>
      <c r="G111" s="3"/>
      <c r="H111" s="3">
        <v>2</v>
      </c>
      <c r="I111" s="3">
        <v>6</v>
      </c>
      <c r="J111" s="3">
        <v>5</v>
      </c>
      <c r="K111" s="3">
        <v>1</v>
      </c>
      <c r="L111" s="3">
        <v>2</v>
      </c>
      <c r="M111" s="3">
        <v>1</v>
      </c>
      <c r="N111" s="3"/>
      <c r="O111" s="3"/>
      <c r="P111" s="3"/>
      <c r="Q111" s="3"/>
      <c r="R111" s="3"/>
      <c r="S111" s="3"/>
      <c r="T111" s="3">
        <v>1</v>
      </c>
      <c r="U111" s="3">
        <v>6</v>
      </c>
      <c r="V111" s="3">
        <v>20</v>
      </c>
      <c r="W111" s="3">
        <v>17</v>
      </c>
      <c r="X111" s="3">
        <v>17</v>
      </c>
      <c r="Y111" s="3">
        <v>11</v>
      </c>
      <c r="Z111" s="3">
        <v>6</v>
      </c>
      <c r="AA111" s="3">
        <v>9</v>
      </c>
      <c r="AB111" s="3">
        <v>5</v>
      </c>
      <c r="AC111" s="3">
        <v>5</v>
      </c>
      <c r="AD111" s="3">
        <v>1</v>
      </c>
      <c r="AE111" s="3">
        <v>1</v>
      </c>
      <c r="AF111" s="3"/>
      <c r="AG111" s="3"/>
      <c r="AH111" s="3">
        <v>1</v>
      </c>
      <c r="AI111" s="3"/>
      <c r="AJ111" s="3"/>
      <c r="AK111" s="3">
        <v>1</v>
      </c>
      <c r="AL111" s="3"/>
      <c r="AM111" s="3">
        <v>2</v>
      </c>
      <c r="AN111" s="3">
        <v>2</v>
      </c>
      <c r="AO111" s="3">
        <v>2</v>
      </c>
      <c r="AP111" s="3">
        <v>10</v>
      </c>
      <c r="AQ111" s="3">
        <v>6</v>
      </c>
      <c r="AR111" s="3">
        <v>10</v>
      </c>
      <c r="AS111" s="3">
        <v>3</v>
      </c>
      <c r="AT111" s="3">
        <v>2</v>
      </c>
      <c r="AU111" s="3">
        <v>2</v>
      </c>
      <c r="AV111" s="3">
        <v>1</v>
      </c>
      <c r="AW111" s="3">
        <v>2</v>
      </c>
      <c r="AX111" s="3"/>
      <c r="AY111" s="3"/>
      <c r="AZ111" s="3"/>
    </row>
    <row r="112" spans="1:52" x14ac:dyDescent="0.25">
      <c r="A112" t="s">
        <v>1716</v>
      </c>
      <c r="B112" s="6" t="s">
        <v>2006</v>
      </c>
      <c r="C112" s="6"/>
      <c r="D112" s="6"/>
      <c r="E112" s="6"/>
      <c r="F112" s="3"/>
      <c r="G112" s="3">
        <v>1</v>
      </c>
      <c r="H112" s="3">
        <v>2</v>
      </c>
      <c r="I112" s="3">
        <v>1</v>
      </c>
      <c r="J112" s="3">
        <v>5</v>
      </c>
      <c r="K112" s="3">
        <v>2</v>
      </c>
      <c r="L112" s="3"/>
      <c r="M112" s="3">
        <v>1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>
        <v>3</v>
      </c>
      <c r="Z112" s="3">
        <v>6</v>
      </c>
      <c r="AA112" s="3">
        <v>6</v>
      </c>
      <c r="AB112" s="3">
        <v>20</v>
      </c>
      <c r="AC112" s="3">
        <v>23</v>
      </c>
      <c r="AD112" s="3">
        <v>8</v>
      </c>
      <c r="AE112" s="3"/>
      <c r="AF112" s="3"/>
      <c r="AG112" s="3">
        <v>1</v>
      </c>
      <c r="AH112" s="3"/>
      <c r="AI112" s="3"/>
      <c r="AJ112" s="3"/>
      <c r="AK112" s="3"/>
      <c r="AL112" s="3"/>
      <c r="AM112" s="3">
        <v>1</v>
      </c>
      <c r="AN112" s="3">
        <v>2</v>
      </c>
      <c r="AO112" s="3"/>
      <c r="AP112" s="3">
        <v>2</v>
      </c>
      <c r="AQ112" s="3">
        <v>3</v>
      </c>
      <c r="AR112" s="3"/>
      <c r="AS112" s="3"/>
      <c r="AT112" s="3"/>
      <c r="AU112" s="3">
        <v>1</v>
      </c>
      <c r="AV112" s="3">
        <v>1</v>
      </c>
      <c r="AW112" s="3"/>
      <c r="AX112" s="3"/>
      <c r="AY112" s="3"/>
      <c r="AZ112" s="3"/>
    </row>
    <row r="113" spans="1:52" x14ac:dyDescent="0.25">
      <c r="A113" t="s">
        <v>1717</v>
      </c>
      <c r="B113" s="6" t="s">
        <v>2006</v>
      </c>
      <c r="C113" s="6"/>
      <c r="D113" s="6"/>
      <c r="E113" s="6"/>
      <c r="F113" s="3"/>
      <c r="G113" s="3">
        <v>1</v>
      </c>
      <c r="H113" s="3">
        <v>5</v>
      </c>
      <c r="I113" s="3">
        <v>4</v>
      </c>
      <c r="J113" s="3">
        <v>9</v>
      </c>
      <c r="K113" s="3">
        <v>2</v>
      </c>
      <c r="L113" s="3"/>
      <c r="M113" s="3"/>
      <c r="N113" s="3"/>
      <c r="O113" s="3"/>
      <c r="P113" s="3"/>
      <c r="Q113" s="3"/>
      <c r="R113" s="3">
        <v>1</v>
      </c>
      <c r="S113" s="3"/>
      <c r="T113" s="3"/>
      <c r="U113" s="3"/>
      <c r="V113" s="3"/>
      <c r="W113" s="3">
        <v>2</v>
      </c>
      <c r="X113" s="3">
        <v>4</v>
      </c>
      <c r="Y113" s="3">
        <v>4</v>
      </c>
      <c r="Z113" s="3">
        <v>9</v>
      </c>
      <c r="AA113" s="3">
        <v>29</v>
      </c>
      <c r="AB113" s="3">
        <v>62</v>
      </c>
      <c r="AC113" s="3">
        <v>33</v>
      </c>
      <c r="AD113" s="3">
        <v>6</v>
      </c>
      <c r="AE113" s="3">
        <v>2</v>
      </c>
      <c r="AF113" s="3"/>
      <c r="AG113" s="3">
        <v>1</v>
      </c>
      <c r="AH113" s="3">
        <v>2</v>
      </c>
      <c r="AI113" s="3"/>
      <c r="AJ113" s="3">
        <v>1</v>
      </c>
      <c r="AK113" s="3">
        <v>2</v>
      </c>
      <c r="AL113" s="3"/>
      <c r="AM113" s="3">
        <v>1</v>
      </c>
      <c r="AN113" s="3">
        <v>2</v>
      </c>
      <c r="AO113" s="3">
        <v>10</v>
      </c>
      <c r="AP113" s="3">
        <v>10</v>
      </c>
      <c r="AQ113" s="3">
        <v>3</v>
      </c>
      <c r="AR113" s="3">
        <v>5</v>
      </c>
      <c r="AS113" s="3">
        <v>1</v>
      </c>
      <c r="AT113" s="3">
        <v>1</v>
      </c>
      <c r="AU113" s="3">
        <v>1</v>
      </c>
      <c r="AV113" s="3"/>
      <c r="AW113" s="3"/>
      <c r="AX113" s="3"/>
      <c r="AY113" s="3"/>
      <c r="AZ113" s="3"/>
    </row>
    <row r="114" spans="1:52" x14ac:dyDescent="0.25">
      <c r="A114" t="s">
        <v>1718</v>
      </c>
      <c r="B114" s="6" t="s">
        <v>2006</v>
      </c>
      <c r="C114" s="6"/>
      <c r="D114" s="6"/>
      <c r="E114" s="6"/>
      <c r="F114" s="3"/>
      <c r="G114" s="3">
        <v>4</v>
      </c>
      <c r="H114" s="3">
        <v>2</v>
      </c>
      <c r="I114" s="3">
        <v>1</v>
      </c>
      <c r="J114" s="3">
        <v>1</v>
      </c>
      <c r="K114" s="3">
        <v>1</v>
      </c>
      <c r="L114" s="3"/>
      <c r="M114" s="3">
        <v>1</v>
      </c>
      <c r="N114" s="3"/>
      <c r="O114" s="3"/>
      <c r="P114" s="3"/>
      <c r="Q114" s="3"/>
      <c r="R114" s="3"/>
      <c r="S114" s="3"/>
      <c r="T114" s="3"/>
      <c r="U114" s="3"/>
      <c r="V114" s="3"/>
      <c r="W114" s="3">
        <v>2</v>
      </c>
      <c r="X114" s="3">
        <v>3</v>
      </c>
      <c r="Y114" s="3">
        <v>11</v>
      </c>
      <c r="Z114" s="3">
        <v>11</v>
      </c>
      <c r="AA114" s="3">
        <v>19</v>
      </c>
      <c r="AB114" s="3">
        <v>14</v>
      </c>
      <c r="AC114" s="3">
        <v>3</v>
      </c>
      <c r="AD114" s="3">
        <v>5</v>
      </c>
      <c r="AE114" s="3">
        <v>8</v>
      </c>
      <c r="AF114" s="3">
        <v>7</v>
      </c>
      <c r="AG114" s="3">
        <v>6</v>
      </c>
      <c r="AH114" s="3"/>
      <c r="AI114" s="3"/>
      <c r="AJ114" s="3"/>
      <c r="AK114" s="3"/>
      <c r="AL114" s="3">
        <v>1</v>
      </c>
      <c r="AM114" s="3">
        <v>2</v>
      </c>
      <c r="AN114" s="3">
        <v>2</v>
      </c>
      <c r="AO114" s="3">
        <v>8</v>
      </c>
      <c r="AP114" s="3">
        <v>6</v>
      </c>
      <c r="AQ114" s="3">
        <v>3</v>
      </c>
      <c r="AR114" s="3">
        <v>2</v>
      </c>
      <c r="AS114" s="3">
        <v>3</v>
      </c>
      <c r="AT114" s="3">
        <v>5</v>
      </c>
      <c r="AU114" s="3"/>
      <c r="AV114" s="3"/>
      <c r="AW114" s="3"/>
      <c r="AX114" s="3"/>
      <c r="AY114" s="3">
        <v>1</v>
      </c>
      <c r="AZ114" s="3"/>
    </row>
    <row r="115" spans="1:52" x14ac:dyDescent="0.25">
      <c r="A115" t="s">
        <v>1719</v>
      </c>
      <c r="B115" s="6" t="s">
        <v>2006</v>
      </c>
      <c r="C115" s="6"/>
      <c r="D115" s="6"/>
      <c r="E115" s="6"/>
      <c r="F115" s="3"/>
      <c r="G115" s="3"/>
      <c r="H115" s="3">
        <v>2</v>
      </c>
      <c r="I115" s="3">
        <v>3</v>
      </c>
      <c r="J115" s="3">
        <v>1</v>
      </c>
      <c r="K115" s="3">
        <v>1</v>
      </c>
      <c r="L115" s="3">
        <v>1</v>
      </c>
      <c r="M115" s="3"/>
      <c r="N115" s="3"/>
      <c r="O115" s="3">
        <v>1</v>
      </c>
      <c r="P115" s="3"/>
      <c r="Q115" s="3"/>
      <c r="R115" s="3"/>
      <c r="S115" s="3"/>
      <c r="T115" s="3"/>
      <c r="U115" s="3">
        <v>3</v>
      </c>
      <c r="V115" s="3">
        <v>2</v>
      </c>
      <c r="W115" s="3">
        <v>6</v>
      </c>
      <c r="X115" s="3">
        <v>2</v>
      </c>
      <c r="Y115" s="3">
        <v>6</v>
      </c>
      <c r="Z115" s="3">
        <v>1</v>
      </c>
      <c r="AA115" s="3">
        <v>1</v>
      </c>
      <c r="AB115" s="3">
        <v>3</v>
      </c>
      <c r="AC115" s="3">
        <v>3</v>
      </c>
      <c r="AD115" s="3">
        <v>1</v>
      </c>
      <c r="AE115" s="3">
        <v>1</v>
      </c>
      <c r="AF115" s="3"/>
      <c r="AG115" s="3"/>
      <c r="AH115" s="3"/>
      <c r="AI115" s="3"/>
      <c r="AJ115" s="3"/>
      <c r="AK115" s="3">
        <v>1</v>
      </c>
      <c r="AL115" s="3"/>
      <c r="AM115" s="3">
        <v>9</v>
      </c>
      <c r="AN115" s="3">
        <v>22</v>
      </c>
      <c r="AO115" s="3">
        <v>14</v>
      </c>
      <c r="AP115" s="3">
        <v>7</v>
      </c>
      <c r="AQ115" s="3">
        <v>1</v>
      </c>
      <c r="AR115" s="3">
        <v>5</v>
      </c>
      <c r="AS115" s="3"/>
      <c r="AT115" s="3">
        <v>2</v>
      </c>
      <c r="AU115" s="3">
        <v>1</v>
      </c>
      <c r="AV115" s="3">
        <v>1</v>
      </c>
      <c r="AW115" s="3">
        <v>1</v>
      </c>
      <c r="AX115" s="3"/>
      <c r="AY115" s="3"/>
      <c r="AZ115" s="3"/>
    </row>
    <row r="116" spans="1:52" x14ac:dyDescent="0.25">
      <c r="A116" t="s">
        <v>1720</v>
      </c>
      <c r="B116" s="6" t="s">
        <v>2006</v>
      </c>
      <c r="C116" s="6"/>
      <c r="D116" s="6"/>
      <c r="E116" s="6"/>
      <c r="F116" s="3">
        <v>2</v>
      </c>
      <c r="G116" s="3">
        <v>9</v>
      </c>
      <c r="H116" s="3">
        <v>14</v>
      </c>
      <c r="I116" s="3">
        <v>2</v>
      </c>
      <c r="J116" s="3"/>
      <c r="K116" s="3">
        <v>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>
        <v>1</v>
      </c>
      <c r="Y116" s="3">
        <v>4</v>
      </c>
      <c r="Z116" s="3">
        <v>12</v>
      </c>
      <c r="AA116" s="3">
        <v>25</v>
      </c>
      <c r="AB116" s="3">
        <v>10</v>
      </c>
      <c r="AC116" s="3">
        <v>10</v>
      </c>
      <c r="AD116" s="3">
        <v>2</v>
      </c>
      <c r="AE116" s="3">
        <v>2</v>
      </c>
      <c r="AF116" s="3">
        <v>1</v>
      </c>
      <c r="AG116" s="3"/>
      <c r="AH116" s="3"/>
      <c r="AI116" s="3">
        <v>1</v>
      </c>
      <c r="AJ116" s="3"/>
      <c r="AK116" s="3">
        <v>1</v>
      </c>
      <c r="AL116" s="3"/>
      <c r="AM116" s="3">
        <v>1</v>
      </c>
      <c r="AN116" s="3">
        <v>5</v>
      </c>
      <c r="AO116" s="3"/>
      <c r="AP116" s="3">
        <v>3</v>
      </c>
      <c r="AQ116" s="3">
        <v>1</v>
      </c>
      <c r="AR116" s="3">
        <v>2</v>
      </c>
      <c r="AS116" s="3">
        <v>2</v>
      </c>
      <c r="AT116" s="3">
        <v>1</v>
      </c>
      <c r="AU116" s="3"/>
      <c r="AV116" s="3">
        <v>1</v>
      </c>
      <c r="AW116" s="3">
        <v>2</v>
      </c>
      <c r="AX116" s="3"/>
      <c r="AY116" s="3"/>
      <c r="AZ116" s="3"/>
    </row>
    <row r="117" spans="1:52" x14ac:dyDescent="0.25">
      <c r="A117" t="s">
        <v>1721</v>
      </c>
      <c r="B117" s="6" t="s">
        <v>2006</v>
      </c>
      <c r="C117" s="6"/>
      <c r="D117" s="6"/>
      <c r="E117" s="6"/>
      <c r="F117" s="3"/>
      <c r="G117" s="3">
        <v>3</v>
      </c>
      <c r="H117" s="3">
        <v>7</v>
      </c>
      <c r="I117" s="3">
        <v>3</v>
      </c>
      <c r="J117" s="3">
        <v>4</v>
      </c>
      <c r="K117" s="3">
        <v>1</v>
      </c>
      <c r="L117" s="3"/>
      <c r="M117" s="3">
        <v>1</v>
      </c>
      <c r="N117" s="3">
        <v>1</v>
      </c>
      <c r="O117" s="3"/>
      <c r="P117" s="3"/>
      <c r="Q117" s="3"/>
      <c r="R117" s="3"/>
      <c r="S117" s="3"/>
      <c r="T117" s="3"/>
      <c r="U117" s="3">
        <v>2</v>
      </c>
      <c r="V117" s="3">
        <v>4</v>
      </c>
      <c r="W117" s="3">
        <v>12</v>
      </c>
      <c r="X117" s="3">
        <v>6</v>
      </c>
      <c r="Y117" s="3"/>
      <c r="Z117" s="3">
        <v>2</v>
      </c>
      <c r="AA117" s="3"/>
      <c r="AB117" s="3">
        <v>2</v>
      </c>
      <c r="AC117" s="3">
        <v>3</v>
      </c>
      <c r="AD117" s="3"/>
      <c r="AE117" s="3">
        <v>1</v>
      </c>
      <c r="AF117" s="3"/>
      <c r="AG117" s="3"/>
      <c r="AH117" s="3"/>
      <c r="AI117" s="3"/>
      <c r="AJ117" s="3"/>
      <c r="AK117" s="3">
        <v>1</v>
      </c>
      <c r="AL117" s="3"/>
      <c r="AM117" s="3">
        <v>3</v>
      </c>
      <c r="AN117" s="3">
        <v>3</v>
      </c>
      <c r="AO117" s="3">
        <v>6</v>
      </c>
      <c r="AP117" s="3">
        <v>3</v>
      </c>
      <c r="AQ117" s="3">
        <v>2</v>
      </c>
      <c r="AR117" s="3">
        <v>6</v>
      </c>
      <c r="AS117" s="3">
        <v>4</v>
      </c>
      <c r="AT117" s="3">
        <v>1</v>
      </c>
      <c r="AU117" s="3"/>
      <c r="AV117" s="3">
        <v>3</v>
      </c>
      <c r="AW117" s="3">
        <v>3</v>
      </c>
      <c r="AX117" s="3">
        <v>2</v>
      </c>
      <c r="AY117" s="3">
        <v>1</v>
      </c>
      <c r="AZ117" s="3"/>
    </row>
    <row r="118" spans="1:52" x14ac:dyDescent="0.25">
      <c r="A118" t="s">
        <v>1722</v>
      </c>
      <c r="B118" s="6" t="s">
        <v>2006</v>
      </c>
      <c r="C118" s="6"/>
      <c r="D118" s="6"/>
      <c r="E118" s="6"/>
      <c r="F118" s="3"/>
      <c r="G118" s="3">
        <v>2</v>
      </c>
      <c r="H118" s="3">
        <v>5</v>
      </c>
      <c r="I118" s="3">
        <v>9</v>
      </c>
      <c r="J118" s="3">
        <v>6</v>
      </c>
      <c r="K118" s="3">
        <v>5</v>
      </c>
      <c r="L118" s="3">
        <v>1</v>
      </c>
      <c r="M118" s="3"/>
      <c r="N118" s="3"/>
      <c r="O118" s="3"/>
      <c r="P118" s="3"/>
      <c r="Q118" s="3"/>
      <c r="R118" s="3"/>
      <c r="S118" s="3">
        <v>1</v>
      </c>
      <c r="T118" s="3">
        <v>1</v>
      </c>
      <c r="U118" s="3">
        <v>2</v>
      </c>
      <c r="V118" s="3">
        <v>5</v>
      </c>
      <c r="W118" s="3">
        <v>6</v>
      </c>
      <c r="X118" s="3">
        <v>3</v>
      </c>
      <c r="Y118" s="3">
        <v>3</v>
      </c>
      <c r="Z118" s="3">
        <v>1</v>
      </c>
      <c r="AA118" s="3">
        <v>2</v>
      </c>
      <c r="AB118" s="3">
        <v>2</v>
      </c>
      <c r="AC118" s="3">
        <v>1</v>
      </c>
      <c r="AD118" s="3">
        <v>2</v>
      </c>
      <c r="AE118" s="3"/>
      <c r="AF118" s="3"/>
      <c r="AG118" s="3"/>
      <c r="AH118" s="3"/>
      <c r="AI118" s="3">
        <v>1</v>
      </c>
      <c r="AJ118" s="3">
        <v>1</v>
      </c>
      <c r="AK118" s="3">
        <v>3</v>
      </c>
      <c r="AL118" s="3">
        <v>4</v>
      </c>
      <c r="AM118" s="3">
        <v>7</v>
      </c>
      <c r="AN118" s="3">
        <v>1</v>
      </c>
      <c r="AO118" s="3">
        <v>1</v>
      </c>
      <c r="AP118" s="3">
        <v>3</v>
      </c>
      <c r="AQ118" s="3">
        <v>4</v>
      </c>
      <c r="AR118" s="3">
        <v>1</v>
      </c>
      <c r="AS118" s="3"/>
      <c r="AT118" s="3">
        <v>2</v>
      </c>
      <c r="AU118" s="3"/>
      <c r="AV118" s="3"/>
      <c r="AW118" s="3"/>
      <c r="AX118" s="3"/>
      <c r="AY118" s="3"/>
      <c r="AZ118" s="3"/>
    </row>
    <row r="119" spans="1:52" x14ac:dyDescent="0.25">
      <c r="A119" t="s">
        <v>1723</v>
      </c>
      <c r="B119" s="6" t="s">
        <v>2006</v>
      </c>
      <c r="C119" s="6"/>
      <c r="D119" s="6"/>
      <c r="E119" s="6"/>
      <c r="F119" s="3"/>
      <c r="G119" s="3">
        <v>1</v>
      </c>
      <c r="H119" s="3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>
        <v>1</v>
      </c>
      <c r="S119" s="3">
        <v>1</v>
      </c>
      <c r="T119" s="3"/>
      <c r="U119" s="3">
        <v>1</v>
      </c>
      <c r="V119" s="3">
        <v>7</v>
      </c>
      <c r="W119" s="3">
        <v>19</v>
      </c>
      <c r="X119" s="3">
        <v>22</v>
      </c>
      <c r="Y119" s="3">
        <v>19</v>
      </c>
      <c r="Z119" s="3">
        <v>12</v>
      </c>
      <c r="AA119" s="3">
        <v>3</v>
      </c>
      <c r="AB119" s="3">
        <v>2</v>
      </c>
      <c r="AC119" s="3">
        <v>2</v>
      </c>
      <c r="AD119" s="3">
        <v>1</v>
      </c>
      <c r="AE119" s="3">
        <v>1</v>
      </c>
      <c r="AF119" s="3"/>
      <c r="AG119" s="3"/>
      <c r="AH119" s="3"/>
      <c r="AI119" s="3"/>
      <c r="AJ119" s="3">
        <v>1</v>
      </c>
      <c r="AK119" s="3"/>
      <c r="AL119" s="3"/>
      <c r="AM119" s="3">
        <v>5</v>
      </c>
      <c r="AN119" s="3">
        <v>5</v>
      </c>
      <c r="AO119" s="3">
        <v>6</v>
      </c>
      <c r="AP119" s="3">
        <v>5</v>
      </c>
      <c r="AQ119" s="3">
        <v>4</v>
      </c>
      <c r="AR119" s="3">
        <v>2</v>
      </c>
      <c r="AS119" s="3">
        <v>1</v>
      </c>
      <c r="AT119" s="3">
        <v>1</v>
      </c>
      <c r="AU119" s="3"/>
      <c r="AV119" s="3"/>
      <c r="AW119" s="3"/>
      <c r="AX119" s="3">
        <v>1</v>
      </c>
      <c r="AY119" s="3"/>
      <c r="AZ119" s="3"/>
    </row>
    <row r="120" spans="1:52" x14ac:dyDescent="0.25">
      <c r="A120" t="s">
        <v>1724</v>
      </c>
      <c r="B120" s="6" t="s">
        <v>2006</v>
      </c>
      <c r="C120" s="6"/>
      <c r="D120" s="6"/>
      <c r="E120" s="6"/>
      <c r="F120" s="3">
        <v>1</v>
      </c>
      <c r="G120" s="3">
        <v>1</v>
      </c>
      <c r="H120" s="3">
        <v>5</v>
      </c>
      <c r="I120" s="3">
        <v>10</v>
      </c>
      <c r="J120" s="3">
        <v>8</v>
      </c>
      <c r="K120" s="3">
        <v>3</v>
      </c>
      <c r="L120" s="3">
        <v>2</v>
      </c>
      <c r="M120" s="3"/>
      <c r="N120" s="3"/>
      <c r="O120" s="3"/>
      <c r="P120" s="3"/>
      <c r="Q120" s="3"/>
      <c r="R120" s="3">
        <v>1</v>
      </c>
      <c r="S120" s="3"/>
      <c r="T120" s="3"/>
      <c r="U120" s="3">
        <v>2</v>
      </c>
      <c r="V120" s="3">
        <v>17</v>
      </c>
      <c r="W120" s="3">
        <v>26</v>
      </c>
      <c r="X120" s="3">
        <v>8</v>
      </c>
      <c r="Y120" s="3">
        <v>16</v>
      </c>
      <c r="Z120" s="3">
        <v>4</v>
      </c>
      <c r="AA120" s="3">
        <v>3</v>
      </c>
      <c r="AB120" s="3"/>
      <c r="AC120" s="3">
        <v>4</v>
      </c>
      <c r="AD120" s="3">
        <v>5</v>
      </c>
      <c r="AE120" s="3">
        <v>1</v>
      </c>
      <c r="AF120" s="3">
        <v>4</v>
      </c>
      <c r="AG120" s="3">
        <v>1</v>
      </c>
      <c r="AH120" s="3">
        <v>1</v>
      </c>
      <c r="AI120" s="3">
        <v>2</v>
      </c>
      <c r="AJ120" s="3">
        <v>3</v>
      </c>
      <c r="AK120" s="3">
        <v>3</v>
      </c>
      <c r="AL120" s="3">
        <v>12</v>
      </c>
      <c r="AM120" s="3">
        <v>23</v>
      </c>
      <c r="AN120" s="3">
        <v>14</v>
      </c>
      <c r="AO120" s="3">
        <v>13</v>
      </c>
      <c r="AP120" s="3">
        <v>7</v>
      </c>
      <c r="AQ120" s="3">
        <v>7</v>
      </c>
      <c r="AR120" s="3">
        <v>1</v>
      </c>
      <c r="AS120" s="3">
        <v>1</v>
      </c>
      <c r="AT120" s="3"/>
      <c r="AU120" s="3">
        <v>1</v>
      </c>
      <c r="AV120" s="3"/>
      <c r="AW120" s="3"/>
      <c r="AX120" s="3">
        <v>1</v>
      </c>
      <c r="AY120" s="3"/>
      <c r="AZ120" s="3"/>
    </row>
    <row r="121" spans="1:52" x14ac:dyDescent="0.25">
      <c r="A121" t="s">
        <v>1725</v>
      </c>
      <c r="B121" s="6" t="s">
        <v>2006</v>
      </c>
      <c r="C121" s="6"/>
      <c r="D121" s="6"/>
      <c r="E121" s="6"/>
      <c r="F121" s="3"/>
      <c r="G121" s="3">
        <v>6</v>
      </c>
      <c r="H121" s="3">
        <v>6</v>
      </c>
      <c r="I121" s="3">
        <v>3</v>
      </c>
      <c r="J121" s="3">
        <v>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v>3</v>
      </c>
      <c r="W121" s="3">
        <v>1</v>
      </c>
      <c r="X121" s="3">
        <v>3</v>
      </c>
      <c r="Y121" s="3">
        <v>5</v>
      </c>
      <c r="Z121" s="3">
        <v>8</v>
      </c>
      <c r="AA121" s="3">
        <v>4</v>
      </c>
      <c r="AB121" s="3">
        <v>10</v>
      </c>
      <c r="AC121" s="3">
        <v>6</v>
      </c>
      <c r="AD121" s="3">
        <v>1</v>
      </c>
      <c r="AE121" s="3">
        <v>3</v>
      </c>
      <c r="AF121" s="3">
        <v>1</v>
      </c>
      <c r="AG121" s="3"/>
      <c r="AH121" s="3"/>
      <c r="AI121" s="3">
        <v>1</v>
      </c>
      <c r="AJ121" s="3">
        <v>1</v>
      </c>
      <c r="AK121" s="3"/>
      <c r="AL121" s="3">
        <v>2</v>
      </c>
      <c r="AM121" s="3">
        <v>3</v>
      </c>
      <c r="AN121" s="3">
        <v>6</v>
      </c>
      <c r="AO121" s="3">
        <v>6</v>
      </c>
      <c r="AP121" s="3">
        <v>6</v>
      </c>
      <c r="AQ121" s="3">
        <v>3</v>
      </c>
      <c r="AR121" s="3"/>
      <c r="AS121" s="3">
        <v>1</v>
      </c>
      <c r="AT121" s="3">
        <v>1</v>
      </c>
      <c r="AU121" s="3">
        <v>1</v>
      </c>
      <c r="AV121" s="3"/>
      <c r="AW121" s="3"/>
      <c r="AX121" s="3"/>
      <c r="AY121" s="3"/>
      <c r="AZ121" s="3"/>
    </row>
    <row r="122" spans="1:52" x14ac:dyDescent="0.25">
      <c r="A122" t="s">
        <v>1726</v>
      </c>
      <c r="B122" s="6" t="s">
        <v>2006</v>
      </c>
      <c r="C122" s="6"/>
      <c r="D122" s="6"/>
      <c r="E122" s="6"/>
      <c r="F122" s="3">
        <v>1</v>
      </c>
      <c r="G122" s="3">
        <v>8</v>
      </c>
      <c r="H122" s="3">
        <v>6</v>
      </c>
      <c r="I122" s="3">
        <v>4</v>
      </c>
      <c r="J122" s="3">
        <v>1</v>
      </c>
      <c r="K122" s="3">
        <v>4</v>
      </c>
      <c r="L122" s="3">
        <v>2</v>
      </c>
      <c r="M122" s="3"/>
      <c r="N122" s="3"/>
      <c r="O122" s="3"/>
      <c r="P122" s="3"/>
      <c r="Q122" s="3"/>
      <c r="R122" s="3"/>
      <c r="S122" s="3"/>
      <c r="T122" s="3"/>
      <c r="U122" s="3">
        <v>2</v>
      </c>
      <c r="V122" s="3"/>
      <c r="W122" s="3">
        <v>3</v>
      </c>
      <c r="X122" s="3">
        <v>1</v>
      </c>
      <c r="Y122" s="3">
        <v>4</v>
      </c>
      <c r="Z122" s="3">
        <v>8</v>
      </c>
      <c r="AA122" s="3">
        <v>4</v>
      </c>
      <c r="AB122" s="3">
        <v>12</v>
      </c>
      <c r="AC122" s="3">
        <v>5</v>
      </c>
      <c r="AD122" s="3">
        <v>1</v>
      </c>
      <c r="AE122" s="3">
        <v>2</v>
      </c>
      <c r="AF122" s="3">
        <v>1</v>
      </c>
      <c r="AG122" s="3"/>
      <c r="AH122" s="3"/>
      <c r="AI122" s="3"/>
      <c r="AJ122" s="3"/>
      <c r="AK122" s="3"/>
      <c r="AL122" s="3">
        <v>1</v>
      </c>
      <c r="AM122" s="3">
        <v>3</v>
      </c>
      <c r="AN122" s="3">
        <v>13</v>
      </c>
      <c r="AO122" s="3">
        <v>7</v>
      </c>
      <c r="AP122" s="3">
        <v>13</v>
      </c>
      <c r="AQ122" s="3">
        <v>5</v>
      </c>
      <c r="AR122" s="3">
        <v>3</v>
      </c>
      <c r="AS122" s="3">
        <v>2</v>
      </c>
      <c r="AT122" s="3"/>
      <c r="AU122" s="3"/>
      <c r="AV122" s="3"/>
      <c r="AW122" s="3"/>
      <c r="AX122" s="3"/>
      <c r="AY122" s="3"/>
      <c r="AZ122" s="3"/>
    </row>
    <row r="123" spans="1:52" x14ac:dyDescent="0.25">
      <c r="A123" t="s">
        <v>1727</v>
      </c>
      <c r="B123" s="6" t="s">
        <v>2006</v>
      </c>
      <c r="C123" s="6"/>
      <c r="D123" s="6"/>
      <c r="E123" s="6"/>
      <c r="F123" s="3"/>
      <c r="G123" s="3">
        <v>2</v>
      </c>
      <c r="H123" s="3">
        <v>3</v>
      </c>
      <c r="I123" s="3">
        <v>5</v>
      </c>
      <c r="J123" s="3"/>
      <c r="K123" s="3">
        <v>2</v>
      </c>
      <c r="L123" s="3">
        <v>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1</v>
      </c>
      <c r="X123" s="3">
        <v>3</v>
      </c>
      <c r="Y123" s="3">
        <v>2</v>
      </c>
      <c r="Z123" s="3">
        <v>2</v>
      </c>
      <c r="AA123" s="3">
        <v>2</v>
      </c>
      <c r="AB123" s="3">
        <v>3</v>
      </c>
      <c r="AC123" s="3">
        <v>1</v>
      </c>
      <c r="AD123" s="3">
        <v>1</v>
      </c>
      <c r="AE123" s="3">
        <v>2</v>
      </c>
      <c r="AF123" s="3">
        <v>1</v>
      </c>
      <c r="AG123" s="3"/>
      <c r="AH123" s="3"/>
      <c r="AI123" s="3">
        <v>1</v>
      </c>
      <c r="AJ123" s="3"/>
      <c r="AK123" s="3"/>
      <c r="AL123" s="3"/>
      <c r="AM123" s="3">
        <v>1</v>
      </c>
      <c r="AN123" s="3">
        <v>2</v>
      </c>
      <c r="AO123" s="3">
        <v>12</v>
      </c>
      <c r="AP123" s="3">
        <v>8</v>
      </c>
      <c r="AQ123" s="3">
        <v>8</v>
      </c>
      <c r="AR123" s="3">
        <v>2</v>
      </c>
      <c r="AS123" s="3">
        <v>3</v>
      </c>
      <c r="AT123" s="3"/>
      <c r="AU123" s="3"/>
      <c r="AV123" s="3"/>
      <c r="AW123" s="3">
        <v>1</v>
      </c>
      <c r="AX123" s="3"/>
      <c r="AY123" s="3"/>
      <c r="AZ123" s="3"/>
    </row>
    <row r="124" spans="1:52" x14ac:dyDescent="0.25">
      <c r="A124" t="s">
        <v>1728</v>
      </c>
      <c r="B124" s="6" t="s">
        <v>2006</v>
      </c>
      <c r="C124" s="6"/>
      <c r="D124" s="6"/>
      <c r="E124" s="6"/>
      <c r="F124">
        <v>7</v>
      </c>
      <c r="G124">
        <v>9</v>
      </c>
      <c r="H124">
        <v>7</v>
      </c>
      <c r="L124">
        <v>1</v>
      </c>
      <c r="X124">
        <v>1</v>
      </c>
      <c r="Y124">
        <v>1</v>
      </c>
      <c r="Z124">
        <v>1</v>
      </c>
      <c r="AA124">
        <v>3</v>
      </c>
      <c r="AB124">
        <v>4</v>
      </c>
      <c r="AC124">
        <v>8</v>
      </c>
      <c r="AD124">
        <v>3</v>
      </c>
      <c r="AE124">
        <v>2</v>
      </c>
      <c r="AF124">
        <v>2</v>
      </c>
      <c r="AM124">
        <v>2</v>
      </c>
      <c r="AN124">
        <v>3</v>
      </c>
      <c r="AO124">
        <v>7</v>
      </c>
      <c r="AP124">
        <v>5</v>
      </c>
      <c r="AQ124">
        <v>3</v>
      </c>
      <c r="AR124">
        <v>1</v>
      </c>
      <c r="AS124">
        <v>6</v>
      </c>
      <c r="AT124">
        <v>3</v>
      </c>
      <c r="AU124">
        <v>1</v>
      </c>
      <c r="AW124">
        <v>2</v>
      </c>
      <c r="AX124">
        <v>1</v>
      </c>
      <c r="AZ124" s="3"/>
    </row>
    <row r="125" spans="1:52" x14ac:dyDescent="0.25">
      <c r="A125" t="s">
        <v>1729</v>
      </c>
      <c r="B125" s="6" t="s">
        <v>2006</v>
      </c>
      <c r="C125" s="6"/>
      <c r="D125" s="6"/>
      <c r="E125" s="6"/>
      <c r="G125">
        <v>10</v>
      </c>
      <c r="H125">
        <v>10</v>
      </c>
      <c r="I125">
        <v>1</v>
      </c>
      <c r="M125">
        <v>1</v>
      </c>
      <c r="U125">
        <v>1</v>
      </c>
      <c r="W125">
        <v>3</v>
      </c>
      <c r="X125">
        <v>4</v>
      </c>
      <c r="Y125">
        <v>7</v>
      </c>
      <c r="Z125">
        <v>13</v>
      </c>
      <c r="AA125">
        <v>14</v>
      </c>
      <c r="AB125">
        <v>27</v>
      </c>
      <c r="AC125">
        <v>3</v>
      </c>
      <c r="AD125">
        <v>6</v>
      </c>
      <c r="AE125">
        <v>1</v>
      </c>
      <c r="AG125">
        <v>1</v>
      </c>
      <c r="AH125">
        <v>1</v>
      </c>
      <c r="AI125">
        <v>1</v>
      </c>
      <c r="AM125">
        <v>4</v>
      </c>
      <c r="AN125">
        <v>6</v>
      </c>
      <c r="AO125">
        <v>20</v>
      </c>
      <c r="AP125">
        <v>13</v>
      </c>
      <c r="AQ125">
        <v>6</v>
      </c>
      <c r="AR125">
        <v>5</v>
      </c>
      <c r="AS125">
        <v>4</v>
      </c>
      <c r="AT125">
        <v>1</v>
      </c>
      <c r="AU125">
        <v>1</v>
      </c>
      <c r="AV125">
        <v>1</v>
      </c>
      <c r="AW125">
        <v>1</v>
      </c>
      <c r="AY125">
        <v>1</v>
      </c>
      <c r="AZ125" s="3"/>
    </row>
    <row r="126" spans="1:52" x14ac:dyDescent="0.25">
      <c r="A126" t="s">
        <v>1730</v>
      </c>
      <c r="B126" s="6" t="s">
        <v>2006</v>
      </c>
      <c r="C126" s="6"/>
      <c r="D126" s="6"/>
      <c r="E126" s="6"/>
      <c r="F126">
        <v>3</v>
      </c>
      <c r="G126">
        <v>7</v>
      </c>
      <c r="H126">
        <v>5</v>
      </c>
      <c r="I126">
        <v>2</v>
      </c>
      <c r="J126">
        <v>2</v>
      </c>
      <c r="U126">
        <v>1</v>
      </c>
      <c r="W126">
        <v>1</v>
      </c>
      <c r="X126">
        <v>5</v>
      </c>
      <c r="Y126">
        <v>5</v>
      </c>
      <c r="Z126">
        <v>10</v>
      </c>
      <c r="AA126">
        <v>7</v>
      </c>
      <c r="AB126">
        <v>16</v>
      </c>
      <c r="AC126">
        <v>13</v>
      </c>
      <c r="AD126">
        <v>16</v>
      </c>
      <c r="AE126">
        <v>3</v>
      </c>
      <c r="AF126">
        <v>1</v>
      </c>
      <c r="AK126">
        <v>1</v>
      </c>
      <c r="AM126">
        <v>1</v>
      </c>
      <c r="AN126">
        <v>2</v>
      </c>
      <c r="AO126">
        <v>10</v>
      </c>
      <c r="AP126">
        <v>3</v>
      </c>
      <c r="AQ126">
        <v>4</v>
      </c>
      <c r="AR126">
        <v>1</v>
      </c>
      <c r="AS126">
        <v>2</v>
      </c>
      <c r="AU126">
        <v>2</v>
      </c>
      <c r="AV126">
        <v>1</v>
      </c>
      <c r="AW126">
        <v>1</v>
      </c>
      <c r="AZ126" s="3"/>
    </row>
    <row r="127" spans="1:52" x14ac:dyDescent="0.25">
      <c r="A127" t="s">
        <v>1731</v>
      </c>
      <c r="B127" s="6" t="s">
        <v>2006</v>
      </c>
      <c r="C127" s="6"/>
      <c r="D127" s="6"/>
      <c r="E127" s="6"/>
      <c r="G127">
        <v>1</v>
      </c>
      <c r="J127">
        <v>1</v>
      </c>
      <c r="U127">
        <v>2</v>
      </c>
      <c r="V127">
        <v>2</v>
      </c>
      <c r="W127">
        <v>13</v>
      </c>
      <c r="X127">
        <v>12</v>
      </c>
      <c r="Y127">
        <v>4</v>
      </c>
      <c r="Z127">
        <v>5</v>
      </c>
      <c r="AA127">
        <v>2</v>
      </c>
      <c r="AB127">
        <v>4</v>
      </c>
      <c r="AC127">
        <v>3</v>
      </c>
      <c r="AI127">
        <v>1</v>
      </c>
      <c r="AJ127">
        <v>1</v>
      </c>
      <c r="AK127">
        <v>3</v>
      </c>
      <c r="AL127">
        <v>1</v>
      </c>
      <c r="AM127">
        <v>6</v>
      </c>
      <c r="AN127">
        <v>12</v>
      </c>
      <c r="AO127">
        <v>12</v>
      </c>
      <c r="AP127">
        <v>6</v>
      </c>
      <c r="AQ127">
        <v>3</v>
      </c>
      <c r="AS127">
        <v>1</v>
      </c>
      <c r="AT127">
        <v>1</v>
      </c>
      <c r="AZ127" s="3"/>
    </row>
    <row r="128" spans="1:52" x14ac:dyDescent="0.25">
      <c r="A128" t="s">
        <v>1732</v>
      </c>
      <c r="B128" s="6" t="s">
        <v>2006</v>
      </c>
      <c r="C128" s="6"/>
      <c r="D128" s="6"/>
      <c r="E128" s="6"/>
      <c r="G128">
        <v>1</v>
      </c>
      <c r="H128">
        <v>2</v>
      </c>
      <c r="I128">
        <v>8</v>
      </c>
      <c r="J128">
        <v>6</v>
      </c>
      <c r="K128">
        <v>3</v>
      </c>
      <c r="V128">
        <v>3</v>
      </c>
      <c r="W128">
        <v>2</v>
      </c>
      <c r="X128">
        <v>3</v>
      </c>
      <c r="Y128">
        <v>14</v>
      </c>
      <c r="Z128">
        <v>19</v>
      </c>
      <c r="AA128">
        <v>8</v>
      </c>
      <c r="AB128">
        <v>7</v>
      </c>
      <c r="AC128">
        <v>8</v>
      </c>
      <c r="AD128">
        <v>8</v>
      </c>
      <c r="AE128">
        <v>4</v>
      </c>
      <c r="AH128">
        <v>1</v>
      </c>
      <c r="AI128">
        <v>1</v>
      </c>
      <c r="AJ128">
        <v>1</v>
      </c>
      <c r="AK128">
        <v>5</v>
      </c>
      <c r="AL128">
        <v>2</v>
      </c>
      <c r="AM128">
        <v>2</v>
      </c>
      <c r="AN128">
        <v>14</v>
      </c>
      <c r="AO128">
        <v>21</v>
      </c>
      <c r="AP128">
        <v>10</v>
      </c>
      <c r="AQ128">
        <v>17</v>
      </c>
      <c r="AR128">
        <v>3</v>
      </c>
      <c r="AS128">
        <v>3</v>
      </c>
      <c r="AT128">
        <v>3</v>
      </c>
      <c r="AU128">
        <v>1</v>
      </c>
      <c r="AW128">
        <v>1</v>
      </c>
      <c r="AZ128" s="3"/>
    </row>
    <row r="129" spans="1:52" x14ac:dyDescent="0.25">
      <c r="A129" t="s">
        <v>1965</v>
      </c>
      <c r="B129" s="6" t="s">
        <v>2006</v>
      </c>
      <c r="C129" s="6"/>
      <c r="D129" s="6"/>
      <c r="E129" s="6"/>
      <c r="F129">
        <v>11</v>
      </c>
      <c r="G129">
        <v>75</v>
      </c>
      <c r="H129">
        <v>99</v>
      </c>
      <c r="I129">
        <v>93</v>
      </c>
      <c r="J129">
        <v>49</v>
      </c>
      <c r="K129">
        <v>35</v>
      </c>
      <c r="L129">
        <v>16</v>
      </c>
      <c r="M129">
        <v>13</v>
      </c>
      <c r="N129">
        <v>2</v>
      </c>
      <c r="O129">
        <v>9</v>
      </c>
      <c r="P129">
        <v>3</v>
      </c>
      <c r="Q129">
        <v>6</v>
      </c>
      <c r="R129">
        <v>6</v>
      </c>
      <c r="S129">
        <v>13</v>
      </c>
      <c r="T129">
        <v>23</v>
      </c>
      <c r="U129">
        <v>44</v>
      </c>
      <c r="V129">
        <v>74</v>
      </c>
      <c r="W129">
        <v>141</v>
      </c>
      <c r="X129">
        <v>246</v>
      </c>
      <c r="Y129">
        <v>268</v>
      </c>
      <c r="Z129">
        <v>269</v>
      </c>
      <c r="AA129">
        <v>304</v>
      </c>
      <c r="AB129">
        <v>311</v>
      </c>
      <c r="AC129">
        <v>193</v>
      </c>
      <c r="AD129">
        <v>109</v>
      </c>
      <c r="AE129">
        <v>71</v>
      </c>
      <c r="AF129">
        <v>32</v>
      </c>
      <c r="AG129">
        <v>24</v>
      </c>
      <c r="AH129">
        <v>19</v>
      </c>
      <c r="AI129">
        <v>13</v>
      </c>
      <c r="AJ129">
        <v>12</v>
      </c>
      <c r="AK129">
        <v>23</v>
      </c>
      <c r="AL129">
        <v>29</v>
      </c>
      <c r="AM129">
        <v>92</v>
      </c>
      <c r="AN129">
        <v>183</v>
      </c>
      <c r="AO129">
        <v>232</v>
      </c>
      <c r="AP129">
        <v>227</v>
      </c>
      <c r="AQ129">
        <v>182</v>
      </c>
      <c r="AR129">
        <v>122</v>
      </c>
      <c r="AS129">
        <v>68</v>
      </c>
      <c r="AT129">
        <v>33</v>
      </c>
      <c r="AU129">
        <v>24</v>
      </c>
      <c r="AV129">
        <v>30</v>
      </c>
      <c r="AW129">
        <v>16</v>
      </c>
      <c r="AX129">
        <v>14</v>
      </c>
      <c r="AY129">
        <v>9</v>
      </c>
      <c r="AZ129" s="3"/>
    </row>
    <row r="130" spans="1:52" x14ac:dyDescent="0.25">
      <c r="A130" t="s">
        <v>2036</v>
      </c>
      <c r="B130" t="s">
        <v>2006</v>
      </c>
      <c r="F130">
        <v>2</v>
      </c>
      <c r="G130">
        <v>5</v>
      </c>
      <c r="H130">
        <v>5</v>
      </c>
      <c r="I130">
        <v>8</v>
      </c>
      <c r="J130">
        <v>2</v>
      </c>
      <c r="K130">
        <v>1</v>
      </c>
      <c r="L130">
        <v>2</v>
      </c>
      <c r="N130">
        <v>2</v>
      </c>
      <c r="R130">
        <v>1</v>
      </c>
      <c r="T130">
        <v>1</v>
      </c>
      <c r="U130">
        <v>5</v>
      </c>
      <c r="V130">
        <v>26</v>
      </c>
      <c r="W130">
        <v>39</v>
      </c>
      <c r="X130">
        <v>42</v>
      </c>
      <c r="Y130">
        <v>30</v>
      </c>
      <c r="Z130">
        <v>17</v>
      </c>
      <c r="AA130">
        <v>14</v>
      </c>
      <c r="AB130">
        <v>10</v>
      </c>
      <c r="AC130">
        <v>10</v>
      </c>
      <c r="AD130">
        <v>5</v>
      </c>
      <c r="AE130">
        <v>1</v>
      </c>
      <c r="AF130">
        <v>2</v>
      </c>
      <c r="AG130">
        <v>1</v>
      </c>
      <c r="AM130">
        <v>4</v>
      </c>
      <c r="AN130">
        <v>12</v>
      </c>
      <c r="AO130">
        <v>25</v>
      </c>
      <c r="AP130">
        <v>21</v>
      </c>
      <c r="AQ130">
        <v>17</v>
      </c>
      <c r="AR130">
        <v>9</v>
      </c>
      <c r="AS130">
        <v>5</v>
      </c>
      <c r="AT130">
        <v>1</v>
      </c>
      <c r="AX130">
        <v>1</v>
      </c>
    </row>
    <row r="131" spans="1:52" x14ac:dyDescent="0.25">
      <c r="A131" t="s">
        <v>1874</v>
      </c>
      <c r="B131" t="s">
        <v>2006</v>
      </c>
      <c r="F131">
        <v>2</v>
      </c>
      <c r="G131">
        <v>6</v>
      </c>
      <c r="H131">
        <v>21</v>
      </c>
      <c r="I131">
        <v>15</v>
      </c>
      <c r="J131">
        <v>13</v>
      </c>
      <c r="K131">
        <v>2</v>
      </c>
      <c r="L131">
        <v>3</v>
      </c>
      <c r="N131">
        <v>3</v>
      </c>
      <c r="O131">
        <v>1</v>
      </c>
      <c r="V131">
        <v>1</v>
      </c>
      <c r="W131">
        <v>3</v>
      </c>
      <c r="X131">
        <v>10</v>
      </c>
      <c r="Y131">
        <v>30</v>
      </c>
      <c r="Z131">
        <v>32</v>
      </c>
      <c r="AA131">
        <v>42</v>
      </c>
      <c r="AB131">
        <v>49</v>
      </c>
      <c r="AC131">
        <v>46</v>
      </c>
      <c r="AD131">
        <v>32</v>
      </c>
      <c r="AE131">
        <v>16</v>
      </c>
      <c r="AF131">
        <v>8</v>
      </c>
      <c r="AG131">
        <v>3</v>
      </c>
      <c r="AH131">
        <v>2</v>
      </c>
      <c r="AI131">
        <v>3</v>
      </c>
      <c r="AJ131">
        <v>1</v>
      </c>
      <c r="AK131">
        <v>1</v>
      </c>
      <c r="AL131">
        <v>1</v>
      </c>
      <c r="AM131">
        <v>13</v>
      </c>
      <c r="AN131">
        <v>36</v>
      </c>
      <c r="AO131">
        <v>52</v>
      </c>
      <c r="AP131">
        <v>40</v>
      </c>
      <c r="AQ131">
        <v>14</v>
      </c>
      <c r="AR131">
        <v>11</v>
      </c>
      <c r="AS131">
        <v>1</v>
      </c>
      <c r="AT131">
        <v>5</v>
      </c>
      <c r="AV131">
        <v>1</v>
      </c>
      <c r="AW131">
        <v>2</v>
      </c>
    </row>
    <row r="132" spans="1:52" x14ac:dyDescent="0.25">
      <c r="A132" t="s">
        <v>1875</v>
      </c>
      <c r="B132" t="s">
        <v>2006</v>
      </c>
      <c r="G132">
        <v>5</v>
      </c>
      <c r="H132">
        <v>3</v>
      </c>
      <c r="I132">
        <v>5</v>
      </c>
      <c r="K132">
        <v>1</v>
      </c>
      <c r="M132">
        <v>1</v>
      </c>
      <c r="N132">
        <v>1</v>
      </c>
      <c r="O132">
        <v>1</v>
      </c>
      <c r="Q132">
        <v>1</v>
      </c>
      <c r="V132">
        <v>4</v>
      </c>
      <c r="W132">
        <v>8</v>
      </c>
      <c r="X132">
        <v>16</v>
      </c>
      <c r="Y132">
        <v>20</v>
      </c>
      <c r="Z132">
        <v>12</v>
      </c>
      <c r="AA132">
        <v>10</v>
      </c>
      <c r="AB132">
        <v>16</v>
      </c>
      <c r="AC132">
        <v>8</v>
      </c>
      <c r="AD132">
        <v>2</v>
      </c>
      <c r="AE132">
        <v>11</v>
      </c>
      <c r="AF132">
        <v>2</v>
      </c>
      <c r="AG132">
        <v>1</v>
      </c>
      <c r="AJ132">
        <v>1</v>
      </c>
      <c r="AL132">
        <v>1</v>
      </c>
      <c r="AM132">
        <v>7</v>
      </c>
      <c r="AN132">
        <v>21</v>
      </c>
      <c r="AO132">
        <v>26</v>
      </c>
      <c r="AP132">
        <v>12</v>
      </c>
      <c r="AQ132">
        <v>6</v>
      </c>
      <c r="AR132">
        <v>4</v>
      </c>
      <c r="AU132">
        <v>2</v>
      </c>
      <c r="AY132">
        <v>1</v>
      </c>
    </row>
    <row r="133" spans="1:52" x14ac:dyDescent="0.25">
      <c r="A133" t="s">
        <v>1876</v>
      </c>
      <c r="B133" t="s">
        <v>2006</v>
      </c>
      <c r="F133">
        <v>2</v>
      </c>
      <c r="G133">
        <v>10</v>
      </c>
      <c r="H133">
        <v>29</v>
      </c>
      <c r="I133">
        <v>21</v>
      </c>
      <c r="J133">
        <v>15</v>
      </c>
      <c r="K133">
        <v>9</v>
      </c>
      <c r="L133">
        <v>8</v>
      </c>
      <c r="M133">
        <v>4</v>
      </c>
      <c r="N133">
        <v>3</v>
      </c>
      <c r="P133">
        <v>1</v>
      </c>
      <c r="Q133">
        <v>1</v>
      </c>
      <c r="U133">
        <v>2</v>
      </c>
      <c r="V133">
        <v>5</v>
      </c>
      <c r="W133">
        <v>40</v>
      </c>
      <c r="X133">
        <v>66</v>
      </c>
      <c r="Y133">
        <v>45</v>
      </c>
      <c r="Z133">
        <v>18</v>
      </c>
      <c r="AA133">
        <v>24</v>
      </c>
      <c r="AB133">
        <v>26</v>
      </c>
      <c r="AC133">
        <v>15</v>
      </c>
      <c r="AD133">
        <v>21</v>
      </c>
      <c r="AE133">
        <v>8</v>
      </c>
      <c r="AF133">
        <v>5</v>
      </c>
      <c r="AG133">
        <v>2</v>
      </c>
      <c r="AH133">
        <v>6</v>
      </c>
      <c r="AI133">
        <v>1</v>
      </c>
      <c r="AJ133">
        <v>5</v>
      </c>
      <c r="AK133">
        <v>3</v>
      </c>
      <c r="AL133">
        <v>2</v>
      </c>
      <c r="AM133">
        <v>16</v>
      </c>
      <c r="AN133">
        <v>58</v>
      </c>
      <c r="AO133">
        <v>78</v>
      </c>
      <c r="AP133">
        <v>58</v>
      </c>
      <c r="AQ133">
        <v>26</v>
      </c>
      <c r="AR133">
        <v>16</v>
      </c>
      <c r="AS133">
        <v>7</v>
      </c>
      <c r="AT133">
        <v>8</v>
      </c>
      <c r="AU133">
        <v>4</v>
      </c>
      <c r="AV133">
        <v>5</v>
      </c>
      <c r="AW133">
        <v>2</v>
      </c>
      <c r="AX133">
        <v>1</v>
      </c>
      <c r="AY133">
        <v>3</v>
      </c>
    </row>
    <row r="134" spans="1:52" x14ac:dyDescent="0.25">
      <c r="A134" t="s">
        <v>1877</v>
      </c>
      <c r="B134" t="s">
        <v>2006</v>
      </c>
      <c r="H134">
        <v>9</v>
      </c>
      <c r="I134">
        <v>2</v>
      </c>
      <c r="J134">
        <v>5</v>
      </c>
      <c r="K134">
        <v>2</v>
      </c>
      <c r="M134">
        <v>2</v>
      </c>
      <c r="N134">
        <v>1</v>
      </c>
      <c r="O134">
        <v>1</v>
      </c>
      <c r="P134">
        <v>1</v>
      </c>
      <c r="R134">
        <v>1</v>
      </c>
      <c r="T134">
        <v>2</v>
      </c>
      <c r="U134">
        <v>12</v>
      </c>
      <c r="V134">
        <v>19</v>
      </c>
      <c r="W134">
        <v>52</v>
      </c>
      <c r="X134">
        <v>55</v>
      </c>
      <c r="Y134">
        <v>36</v>
      </c>
      <c r="Z134">
        <v>11</v>
      </c>
      <c r="AA134">
        <v>4</v>
      </c>
      <c r="AB134">
        <v>1</v>
      </c>
      <c r="AC134">
        <v>3</v>
      </c>
      <c r="AD134">
        <v>9</v>
      </c>
      <c r="AE134">
        <v>5</v>
      </c>
      <c r="AF134">
        <v>7</v>
      </c>
      <c r="AG134">
        <v>6</v>
      </c>
      <c r="AH134">
        <v>1</v>
      </c>
      <c r="AI134">
        <v>4</v>
      </c>
      <c r="AJ134">
        <v>1</v>
      </c>
      <c r="AL134">
        <v>5</v>
      </c>
      <c r="AM134">
        <v>10</v>
      </c>
      <c r="AN134">
        <v>28</v>
      </c>
      <c r="AO134">
        <v>27</v>
      </c>
      <c r="AP134">
        <v>16</v>
      </c>
      <c r="AQ134">
        <v>14</v>
      </c>
      <c r="AR134">
        <v>2</v>
      </c>
      <c r="AS134">
        <v>2</v>
      </c>
      <c r="AT134">
        <v>1</v>
      </c>
      <c r="AU134">
        <v>1</v>
      </c>
    </row>
    <row r="135" spans="1:52" x14ac:dyDescent="0.25">
      <c r="A135" t="s">
        <v>1882</v>
      </c>
      <c r="B135" t="s">
        <v>2006</v>
      </c>
      <c r="F135">
        <v>6</v>
      </c>
      <c r="G135">
        <v>32</v>
      </c>
      <c r="H135">
        <v>16</v>
      </c>
      <c r="I135">
        <v>7</v>
      </c>
      <c r="J135">
        <v>2</v>
      </c>
      <c r="L135">
        <v>1</v>
      </c>
      <c r="M135">
        <v>1</v>
      </c>
      <c r="N135">
        <v>3</v>
      </c>
      <c r="Q135">
        <v>1</v>
      </c>
      <c r="V135">
        <v>1</v>
      </c>
      <c r="W135">
        <v>5</v>
      </c>
      <c r="X135">
        <v>20</v>
      </c>
      <c r="Y135">
        <v>51</v>
      </c>
      <c r="Z135">
        <v>39</v>
      </c>
      <c r="AA135">
        <v>12</v>
      </c>
      <c r="AB135">
        <v>17</v>
      </c>
      <c r="AC135">
        <v>16</v>
      </c>
      <c r="AD135">
        <v>14</v>
      </c>
      <c r="AE135">
        <v>7</v>
      </c>
      <c r="AF135">
        <v>6</v>
      </c>
      <c r="AG135">
        <v>7</v>
      </c>
      <c r="AI135">
        <v>2</v>
      </c>
      <c r="AJ135">
        <v>2</v>
      </c>
      <c r="AM135">
        <v>2</v>
      </c>
      <c r="AN135">
        <v>11</v>
      </c>
      <c r="AO135">
        <v>9</v>
      </c>
      <c r="AP135">
        <v>21</v>
      </c>
      <c r="AQ135">
        <v>17</v>
      </c>
      <c r="AR135">
        <v>16</v>
      </c>
      <c r="AS135">
        <v>2</v>
      </c>
      <c r="AT135">
        <v>2</v>
      </c>
      <c r="AU135">
        <v>1</v>
      </c>
      <c r="AV135">
        <v>1</v>
      </c>
      <c r="AW135">
        <v>3</v>
      </c>
      <c r="AX135">
        <v>1</v>
      </c>
    </row>
    <row r="136" spans="1:52" x14ac:dyDescent="0.25">
      <c r="A136" t="s">
        <v>1884</v>
      </c>
      <c r="B136" t="s">
        <v>2006</v>
      </c>
      <c r="F136">
        <v>5</v>
      </c>
      <c r="G136">
        <v>11</v>
      </c>
      <c r="H136">
        <v>9</v>
      </c>
      <c r="I136">
        <v>4</v>
      </c>
      <c r="K136">
        <v>2</v>
      </c>
      <c r="O136">
        <v>1</v>
      </c>
      <c r="V136">
        <v>1</v>
      </c>
      <c r="W136">
        <v>7</v>
      </c>
      <c r="X136">
        <v>13</v>
      </c>
      <c r="Y136">
        <v>13</v>
      </c>
      <c r="Z136">
        <v>15</v>
      </c>
      <c r="AA136">
        <v>22</v>
      </c>
      <c r="AB136">
        <v>21</v>
      </c>
      <c r="AC136">
        <v>8</v>
      </c>
      <c r="AD136">
        <v>2</v>
      </c>
      <c r="AE136">
        <v>3</v>
      </c>
      <c r="AF136">
        <v>1</v>
      </c>
      <c r="AH136">
        <v>1</v>
      </c>
      <c r="AK136">
        <v>1</v>
      </c>
      <c r="AL136">
        <v>1</v>
      </c>
      <c r="AM136">
        <v>3</v>
      </c>
      <c r="AN136">
        <v>8</v>
      </c>
      <c r="AO136">
        <v>21</v>
      </c>
      <c r="AP136">
        <v>26</v>
      </c>
      <c r="AQ136">
        <v>23</v>
      </c>
      <c r="AR136">
        <v>19</v>
      </c>
      <c r="AS136">
        <v>13</v>
      </c>
      <c r="AT136">
        <v>3</v>
      </c>
      <c r="AV136">
        <v>1</v>
      </c>
      <c r="AW136">
        <v>1</v>
      </c>
      <c r="AY136">
        <v>3</v>
      </c>
    </row>
    <row r="137" spans="1:52" x14ac:dyDescent="0.25">
      <c r="A137" t="s">
        <v>1909</v>
      </c>
      <c r="B137" t="s">
        <v>2006</v>
      </c>
      <c r="F137">
        <v>4</v>
      </c>
      <c r="G137">
        <v>15</v>
      </c>
      <c r="H137">
        <v>40</v>
      </c>
      <c r="I137">
        <v>30</v>
      </c>
      <c r="J137">
        <v>31</v>
      </c>
      <c r="K137">
        <v>12</v>
      </c>
      <c r="L137">
        <v>3</v>
      </c>
      <c r="M137">
        <v>3</v>
      </c>
      <c r="N137">
        <v>1</v>
      </c>
      <c r="O137">
        <v>5</v>
      </c>
      <c r="P137">
        <v>1</v>
      </c>
      <c r="R137">
        <v>2</v>
      </c>
      <c r="S137">
        <v>16</v>
      </c>
      <c r="T137">
        <v>34</v>
      </c>
      <c r="U137">
        <v>127</v>
      </c>
      <c r="V137">
        <v>226</v>
      </c>
      <c r="W137">
        <v>211</v>
      </c>
      <c r="X137">
        <v>180</v>
      </c>
      <c r="Y137">
        <v>115</v>
      </c>
      <c r="Z137">
        <v>74</v>
      </c>
      <c r="AA137">
        <v>54</v>
      </c>
      <c r="AB137">
        <v>72</v>
      </c>
      <c r="AC137">
        <v>68</v>
      </c>
      <c r="AD137">
        <v>54</v>
      </c>
      <c r="AE137">
        <v>43</v>
      </c>
      <c r="AF137">
        <v>48</v>
      </c>
      <c r="AG137">
        <v>71</v>
      </c>
      <c r="AH137">
        <v>55</v>
      </c>
      <c r="AI137">
        <v>33</v>
      </c>
      <c r="AJ137">
        <v>43</v>
      </c>
      <c r="AK137">
        <v>27</v>
      </c>
      <c r="AL137">
        <v>70</v>
      </c>
      <c r="AM137">
        <v>161</v>
      </c>
      <c r="AN137">
        <v>186</v>
      </c>
      <c r="AO137">
        <v>195</v>
      </c>
      <c r="AP137">
        <v>157</v>
      </c>
      <c r="AQ137">
        <v>75</v>
      </c>
      <c r="AR137">
        <v>43</v>
      </c>
      <c r="AS137">
        <v>36</v>
      </c>
      <c r="AT137">
        <v>19</v>
      </c>
      <c r="AU137">
        <v>16</v>
      </c>
      <c r="AV137">
        <v>5</v>
      </c>
      <c r="AW137">
        <v>3</v>
      </c>
      <c r="AX137">
        <v>6</v>
      </c>
      <c r="AY137">
        <v>3</v>
      </c>
    </row>
    <row r="138" spans="1:52" x14ac:dyDescent="0.25">
      <c r="A138" t="s">
        <v>1910</v>
      </c>
      <c r="B138" t="s">
        <v>2006</v>
      </c>
      <c r="F138">
        <v>16</v>
      </c>
      <c r="G138">
        <v>83</v>
      </c>
      <c r="H138">
        <v>113</v>
      </c>
      <c r="I138">
        <v>74</v>
      </c>
      <c r="J138">
        <v>26</v>
      </c>
      <c r="K138">
        <v>8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2</v>
      </c>
      <c r="R138">
        <v>2</v>
      </c>
      <c r="S138">
        <v>1</v>
      </c>
      <c r="T138">
        <v>2</v>
      </c>
      <c r="U138">
        <v>3</v>
      </c>
      <c r="V138">
        <v>12</v>
      </c>
      <c r="W138">
        <v>39</v>
      </c>
      <c r="X138">
        <v>92</v>
      </c>
      <c r="Y138">
        <v>177</v>
      </c>
      <c r="Z138">
        <v>261</v>
      </c>
      <c r="AA138">
        <v>366</v>
      </c>
      <c r="AB138">
        <v>352</v>
      </c>
      <c r="AC138">
        <v>208</v>
      </c>
      <c r="AD138">
        <v>84</v>
      </c>
      <c r="AE138">
        <v>53</v>
      </c>
      <c r="AF138">
        <v>30</v>
      </c>
      <c r="AG138">
        <v>16</v>
      </c>
      <c r="AH138">
        <v>14</v>
      </c>
      <c r="AI138">
        <v>14</v>
      </c>
      <c r="AJ138">
        <v>5</v>
      </c>
      <c r="AK138">
        <v>15</v>
      </c>
      <c r="AL138">
        <v>32</v>
      </c>
      <c r="AM138">
        <v>72</v>
      </c>
      <c r="AN138">
        <v>144</v>
      </c>
      <c r="AO138">
        <v>211</v>
      </c>
      <c r="AP138">
        <v>198</v>
      </c>
      <c r="AQ138">
        <v>93</v>
      </c>
      <c r="AR138">
        <v>66</v>
      </c>
      <c r="AS138">
        <v>54</v>
      </c>
      <c r="AT138">
        <v>30</v>
      </c>
      <c r="AU138">
        <v>19</v>
      </c>
      <c r="AV138">
        <v>22</v>
      </c>
      <c r="AW138">
        <v>12</v>
      </c>
      <c r="AX138">
        <v>6</v>
      </c>
      <c r="AY138">
        <v>12</v>
      </c>
    </row>
    <row r="139" spans="1:52" x14ac:dyDescent="0.25">
      <c r="A139" t="s">
        <v>1917</v>
      </c>
      <c r="B139" t="s">
        <v>2006</v>
      </c>
      <c r="F139">
        <v>3</v>
      </c>
      <c r="G139">
        <v>27</v>
      </c>
      <c r="H139">
        <v>41</v>
      </c>
      <c r="I139">
        <v>21</v>
      </c>
      <c r="J139">
        <v>2</v>
      </c>
      <c r="K139">
        <v>4</v>
      </c>
      <c r="L139">
        <v>3</v>
      </c>
      <c r="P139">
        <v>1</v>
      </c>
      <c r="Q139">
        <v>1</v>
      </c>
      <c r="T139">
        <v>1</v>
      </c>
      <c r="W139">
        <v>1</v>
      </c>
      <c r="X139">
        <v>32</v>
      </c>
      <c r="Y139">
        <v>67</v>
      </c>
      <c r="Z139">
        <v>89</v>
      </c>
      <c r="AA139">
        <v>59</v>
      </c>
      <c r="AB139">
        <v>46</v>
      </c>
      <c r="AC139">
        <v>35</v>
      </c>
      <c r="AD139">
        <v>13</v>
      </c>
      <c r="AE139">
        <v>11</v>
      </c>
      <c r="AF139">
        <v>6</v>
      </c>
      <c r="AG139">
        <v>4</v>
      </c>
      <c r="AH139">
        <v>1</v>
      </c>
      <c r="AI139">
        <v>1</v>
      </c>
      <c r="AK139">
        <v>1</v>
      </c>
      <c r="AM139">
        <v>7</v>
      </c>
      <c r="AN139">
        <v>18</v>
      </c>
      <c r="AO139">
        <v>28</v>
      </c>
      <c r="AP139">
        <v>21</v>
      </c>
      <c r="AQ139">
        <v>25</v>
      </c>
      <c r="AR139">
        <v>14</v>
      </c>
      <c r="AS139">
        <v>13</v>
      </c>
      <c r="AT139">
        <v>6</v>
      </c>
      <c r="AU139">
        <v>3</v>
      </c>
      <c r="AV139">
        <v>1</v>
      </c>
      <c r="AW139">
        <v>2</v>
      </c>
      <c r="AX139">
        <v>1</v>
      </c>
      <c r="AY139">
        <v>2</v>
      </c>
    </row>
    <row r="140" spans="1:52" x14ac:dyDescent="0.25">
      <c r="A140" t="s">
        <v>1921</v>
      </c>
      <c r="B140" t="s">
        <v>2006</v>
      </c>
      <c r="F140">
        <v>4</v>
      </c>
      <c r="G140">
        <v>29</v>
      </c>
      <c r="H140">
        <v>15</v>
      </c>
      <c r="I140">
        <v>14</v>
      </c>
      <c r="J140">
        <v>7</v>
      </c>
      <c r="K140">
        <v>2</v>
      </c>
      <c r="L140">
        <v>2</v>
      </c>
      <c r="M140">
        <v>1</v>
      </c>
      <c r="N140">
        <v>5</v>
      </c>
      <c r="O140">
        <v>1</v>
      </c>
      <c r="Q140">
        <v>1</v>
      </c>
      <c r="U140">
        <v>1</v>
      </c>
      <c r="V140">
        <v>4</v>
      </c>
      <c r="W140">
        <v>5</v>
      </c>
      <c r="X140">
        <v>17</v>
      </c>
      <c r="Y140">
        <v>21</v>
      </c>
      <c r="Z140">
        <v>31</v>
      </c>
      <c r="AA140">
        <v>50</v>
      </c>
      <c r="AB140">
        <v>60</v>
      </c>
      <c r="AC140">
        <v>58</v>
      </c>
      <c r="AD140">
        <v>28</v>
      </c>
      <c r="AE140">
        <v>18</v>
      </c>
      <c r="AF140">
        <v>12</v>
      </c>
      <c r="AG140">
        <v>2</v>
      </c>
      <c r="AH140">
        <v>2</v>
      </c>
      <c r="AJ140">
        <v>1</v>
      </c>
      <c r="AL140">
        <v>3</v>
      </c>
      <c r="AM140">
        <v>13</v>
      </c>
      <c r="AN140">
        <v>26</v>
      </c>
      <c r="AO140">
        <v>24</v>
      </c>
      <c r="AP140">
        <v>26</v>
      </c>
      <c r="AQ140">
        <v>26</v>
      </c>
      <c r="AR140">
        <v>14</v>
      </c>
      <c r="AS140">
        <v>7</v>
      </c>
      <c r="AT140">
        <v>2</v>
      </c>
      <c r="AU140">
        <v>5</v>
      </c>
      <c r="AV140">
        <v>5</v>
      </c>
      <c r="AX140">
        <v>1</v>
      </c>
    </row>
    <row r="141" spans="1:52" x14ac:dyDescent="0.25">
      <c r="A141" t="s">
        <v>1923</v>
      </c>
      <c r="B141" t="s">
        <v>2006</v>
      </c>
      <c r="F141">
        <v>6</v>
      </c>
      <c r="G141">
        <v>27</v>
      </c>
      <c r="H141">
        <v>35</v>
      </c>
      <c r="I141">
        <v>11</v>
      </c>
      <c r="J141">
        <v>7</v>
      </c>
      <c r="K141">
        <v>3</v>
      </c>
      <c r="M141">
        <v>2</v>
      </c>
      <c r="N141">
        <v>1</v>
      </c>
      <c r="P141">
        <v>2</v>
      </c>
      <c r="U141">
        <v>1</v>
      </c>
      <c r="V141">
        <v>1</v>
      </c>
      <c r="W141">
        <v>3</v>
      </c>
      <c r="X141">
        <v>4</v>
      </c>
      <c r="Y141">
        <v>8</v>
      </c>
      <c r="Z141">
        <v>12</v>
      </c>
      <c r="AA141">
        <v>61</v>
      </c>
      <c r="AB141">
        <v>61</v>
      </c>
      <c r="AC141">
        <v>43</v>
      </c>
      <c r="AD141">
        <v>17</v>
      </c>
      <c r="AE141">
        <v>6</v>
      </c>
      <c r="AF141">
        <v>5</v>
      </c>
      <c r="AG141">
        <v>5</v>
      </c>
      <c r="AH141">
        <v>1</v>
      </c>
      <c r="AI141">
        <v>1</v>
      </c>
      <c r="AJ141">
        <v>1</v>
      </c>
      <c r="AL141">
        <v>5</v>
      </c>
      <c r="AM141">
        <v>2</v>
      </c>
      <c r="AN141">
        <v>12</v>
      </c>
      <c r="AO141">
        <v>15</v>
      </c>
      <c r="AP141">
        <v>9</v>
      </c>
      <c r="AQ141">
        <v>12</v>
      </c>
      <c r="AR141">
        <v>7</v>
      </c>
      <c r="AS141">
        <v>6</v>
      </c>
      <c r="AT141">
        <v>2</v>
      </c>
      <c r="AU141">
        <v>1</v>
      </c>
      <c r="AV141">
        <v>1</v>
      </c>
      <c r="AW141">
        <v>2</v>
      </c>
    </row>
    <row r="142" spans="1:52" x14ac:dyDescent="0.25">
      <c r="A142" t="s">
        <v>1925</v>
      </c>
      <c r="B142" t="s">
        <v>2006</v>
      </c>
      <c r="G142">
        <v>6</v>
      </c>
      <c r="H142">
        <v>7</v>
      </c>
      <c r="I142">
        <v>8</v>
      </c>
      <c r="J142">
        <v>9</v>
      </c>
      <c r="K142">
        <v>5</v>
      </c>
      <c r="L142">
        <v>2</v>
      </c>
      <c r="M142">
        <v>1</v>
      </c>
      <c r="N142">
        <v>2</v>
      </c>
      <c r="P142">
        <v>1</v>
      </c>
      <c r="S142">
        <v>1</v>
      </c>
      <c r="T142">
        <v>3</v>
      </c>
      <c r="U142">
        <v>3</v>
      </c>
      <c r="V142">
        <v>7</v>
      </c>
      <c r="W142">
        <v>29</v>
      </c>
      <c r="X142">
        <v>33</v>
      </c>
      <c r="Y142">
        <v>33</v>
      </c>
      <c r="Z142">
        <v>14</v>
      </c>
      <c r="AA142">
        <v>16</v>
      </c>
      <c r="AB142">
        <v>26</v>
      </c>
      <c r="AC142">
        <v>50</v>
      </c>
      <c r="AD142">
        <v>30</v>
      </c>
      <c r="AE142">
        <v>13</v>
      </c>
      <c r="AF142">
        <v>6</v>
      </c>
      <c r="AG142">
        <v>2</v>
      </c>
      <c r="AH142">
        <v>2</v>
      </c>
      <c r="AJ142">
        <v>2</v>
      </c>
      <c r="AK142">
        <v>6</v>
      </c>
      <c r="AL142">
        <v>5</v>
      </c>
      <c r="AM142">
        <v>15</v>
      </c>
      <c r="AN142">
        <v>38</v>
      </c>
      <c r="AO142">
        <v>55</v>
      </c>
      <c r="AP142">
        <v>28</v>
      </c>
      <c r="AQ142">
        <v>15</v>
      </c>
      <c r="AR142">
        <v>5</v>
      </c>
      <c r="AS142">
        <v>6</v>
      </c>
      <c r="AT142">
        <v>1</v>
      </c>
      <c r="AV142">
        <v>1</v>
      </c>
      <c r="AW142">
        <v>1</v>
      </c>
      <c r="AY142">
        <v>1</v>
      </c>
    </row>
    <row r="143" spans="1:52" x14ac:dyDescent="0.25">
      <c r="A143" t="s">
        <v>1926</v>
      </c>
      <c r="B143" t="s">
        <v>2006</v>
      </c>
      <c r="F143">
        <v>11</v>
      </c>
      <c r="G143">
        <v>51</v>
      </c>
      <c r="H143">
        <v>38</v>
      </c>
      <c r="I143">
        <v>24</v>
      </c>
      <c r="J143">
        <v>4</v>
      </c>
      <c r="K143">
        <v>7</v>
      </c>
      <c r="L143">
        <v>3</v>
      </c>
      <c r="M143">
        <v>1</v>
      </c>
      <c r="N143">
        <v>1</v>
      </c>
      <c r="O143">
        <v>3</v>
      </c>
      <c r="Q143">
        <v>1</v>
      </c>
      <c r="T143">
        <v>1</v>
      </c>
      <c r="V143">
        <v>5</v>
      </c>
      <c r="W143">
        <v>9</v>
      </c>
      <c r="X143">
        <v>32</v>
      </c>
      <c r="Y143">
        <v>54</v>
      </c>
      <c r="Z143">
        <v>79</v>
      </c>
      <c r="AA143">
        <v>93</v>
      </c>
      <c r="AB143">
        <v>66</v>
      </c>
      <c r="AC143">
        <v>35</v>
      </c>
      <c r="AD143">
        <v>24</v>
      </c>
      <c r="AE143">
        <v>16</v>
      </c>
      <c r="AF143">
        <v>4</v>
      </c>
      <c r="AG143">
        <v>3</v>
      </c>
      <c r="AH143">
        <v>2</v>
      </c>
      <c r="AJ143">
        <v>2</v>
      </c>
      <c r="AK143">
        <v>2</v>
      </c>
      <c r="AL143">
        <v>5</v>
      </c>
      <c r="AM143">
        <v>16</v>
      </c>
      <c r="AN143">
        <v>66</v>
      </c>
      <c r="AO143">
        <v>106</v>
      </c>
      <c r="AP143">
        <v>114</v>
      </c>
      <c r="AQ143">
        <v>57</v>
      </c>
      <c r="AR143">
        <v>21</v>
      </c>
      <c r="AS143">
        <v>13</v>
      </c>
      <c r="AT143">
        <v>8</v>
      </c>
      <c r="AU143">
        <v>9</v>
      </c>
      <c r="AV143">
        <v>3</v>
      </c>
      <c r="AW143">
        <v>1</v>
      </c>
      <c r="AX143">
        <v>3</v>
      </c>
      <c r="AY143">
        <v>1</v>
      </c>
    </row>
    <row r="144" spans="1:52" x14ac:dyDescent="0.25">
      <c r="A144" t="s">
        <v>1931</v>
      </c>
      <c r="B144" t="s">
        <v>2006</v>
      </c>
      <c r="F144">
        <v>1</v>
      </c>
      <c r="G144">
        <v>1</v>
      </c>
      <c r="H144">
        <v>5</v>
      </c>
      <c r="I144">
        <v>2</v>
      </c>
      <c r="J144">
        <v>4</v>
      </c>
      <c r="K144">
        <v>1</v>
      </c>
      <c r="M144">
        <v>1</v>
      </c>
      <c r="R144">
        <v>1</v>
      </c>
      <c r="V144">
        <v>9</v>
      </c>
      <c r="W144">
        <v>13</v>
      </c>
      <c r="X144">
        <v>28</v>
      </c>
      <c r="Y144">
        <v>33</v>
      </c>
      <c r="Z144">
        <v>11</v>
      </c>
      <c r="AA144">
        <v>14</v>
      </c>
      <c r="AB144">
        <v>13</v>
      </c>
      <c r="AC144">
        <v>10</v>
      </c>
      <c r="AD144">
        <v>7</v>
      </c>
      <c r="AE144">
        <v>7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5</v>
      </c>
      <c r="AL144">
        <v>7</v>
      </c>
      <c r="AM144">
        <v>8</v>
      </c>
      <c r="AN144">
        <v>31</v>
      </c>
      <c r="AO144">
        <v>28</v>
      </c>
      <c r="AP144">
        <v>17</v>
      </c>
      <c r="AQ144">
        <v>7</v>
      </c>
      <c r="AR144">
        <v>7</v>
      </c>
      <c r="AS144">
        <v>3</v>
      </c>
      <c r="AY144">
        <v>1</v>
      </c>
    </row>
    <row r="145" spans="1:52" x14ac:dyDescent="0.25">
      <c r="A145" t="s">
        <v>1933</v>
      </c>
      <c r="B145" t="s">
        <v>2006</v>
      </c>
      <c r="G145">
        <v>5</v>
      </c>
      <c r="H145">
        <v>16</v>
      </c>
      <c r="I145">
        <v>18</v>
      </c>
      <c r="J145">
        <v>8</v>
      </c>
      <c r="K145">
        <v>3</v>
      </c>
      <c r="L145">
        <v>1</v>
      </c>
      <c r="R145">
        <v>1</v>
      </c>
      <c r="S145">
        <v>1</v>
      </c>
      <c r="V145">
        <v>3</v>
      </c>
      <c r="W145">
        <v>4</v>
      </c>
      <c r="X145">
        <v>12</v>
      </c>
      <c r="Y145">
        <v>25</v>
      </c>
      <c r="Z145">
        <v>45</v>
      </c>
      <c r="AA145">
        <v>95</v>
      </c>
      <c r="AB145">
        <v>73</v>
      </c>
      <c r="AC145">
        <v>27</v>
      </c>
      <c r="AD145">
        <v>14</v>
      </c>
      <c r="AE145">
        <v>6</v>
      </c>
      <c r="AH145">
        <v>4</v>
      </c>
      <c r="AJ145">
        <v>2</v>
      </c>
      <c r="AL145">
        <v>3</v>
      </c>
      <c r="AM145">
        <v>7</v>
      </c>
      <c r="AN145">
        <v>14</v>
      </c>
      <c r="AO145">
        <v>27</v>
      </c>
      <c r="AP145">
        <v>21</v>
      </c>
      <c r="AQ145">
        <v>19</v>
      </c>
      <c r="AR145">
        <v>12</v>
      </c>
      <c r="AS145">
        <v>6</v>
      </c>
      <c r="AT145">
        <v>2</v>
      </c>
      <c r="AV145">
        <v>1</v>
      </c>
      <c r="AY145">
        <v>1</v>
      </c>
    </row>
    <row r="146" spans="1:52" x14ac:dyDescent="0.25">
      <c r="A146" t="s">
        <v>1940</v>
      </c>
      <c r="B146" t="s">
        <v>2006</v>
      </c>
      <c r="F146">
        <v>1</v>
      </c>
      <c r="G146">
        <v>6</v>
      </c>
      <c r="H146">
        <v>11</v>
      </c>
      <c r="I146">
        <v>18</v>
      </c>
      <c r="J146">
        <v>13</v>
      </c>
      <c r="K146">
        <v>2</v>
      </c>
      <c r="L146">
        <v>1</v>
      </c>
      <c r="S146">
        <v>1</v>
      </c>
      <c r="T146">
        <v>1</v>
      </c>
      <c r="V146">
        <v>1</v>
      </c>
      <c r="W146">
        <v>5</v>
      </c>
      <c r="X146">
        <v>5</v>
      </c>
      <c r="Y146">
        <v>21</v>
      </c>
      <c r="Z146">
        <v>22</v>
      </c>
      <c r="AA146">
        <v>47</v>
      </c>
      <c r="AB146">
        <v>48</v>
      </c>
      <c r="AC146">
        <v>34</v>
      </c>
      <c r="AD146">
        <v>16</v>
      </c>
      <c r="AE146">
        <v>8</v>
      </c>
      <c r="AF146">
        <v>5</v>
      </c>
      <c r="AG146">
        <v>3</v>
      </c>
      <c r="AH146">
        <v>3</v>
      </c>
      <c r="AI146">
        <v>1</v>
      </c>
      <c r="AJ146">
        <v>1</v>
      </c>
      <c r="AK146">
        <v>2</v>
      </c>
      <c r="AM146">
        <v>7</v>
      </c>
      <c r="AN146">
        <v>15</v>
      </c>
      <c r="AO146">
        <v>24</v>
      </c>
      <c r="AP146">
        <v>26</v>
      </c>
      <c r="AQ146">
        <v>23</v>
      </c>
      <c r="AR146">
        <v>16</v>
      </c>
      <c r="AS146">
        <v>9</v>
      </c>
      <c r="AT146">
        <v>7</v>
      </c>
      <c r="AU146">
        <v>1</v>
      </c>
      <c r="AV146">
        <v>1</v>
      </c>
      <c r="AW146">
        <v>2</v>
      </c>
      <c r="AX146">
        <v>1</v>
      </c>
    </row>
    <row r="147" spans="1:52" x14ac:dyDescent="0.25">
      <c r="A147" t="s">
        <v>1944</v>
      </c>
      <c r="B147" t="s">
        <v>2006</v>
      </c>
      <c r="G147">
        <v>4</v>
      </c>
      <c r="H147">
        <v>6</v>
      </c>
      <c r="I147">
        <v>17</v>
      </c>
      <c r="J147">
        <v>8</v>
      </c>
      <c r="K147">
        <v>6</v>
      </c>
      <c r="L147">
        <v>1</v>
      </c>
      <c r="M147">
        <v>2</v>
      </c>
      <c r="N147">
        <v>1</v>
      </c>
      <c r="R147">
        <v>1</v>
      </c>
      <c r="S147">
        <v>1</v>
      </c>
      <c r="U147">
        <v>1</v>
      </c>
      <c r="V147">
        <v>9</v>
      </c>
      <c r="W147">
        <v>34</v>
      </c>
      <c r="X147">
        <v>31</v>
      </c>
      <c r="Y147">
        <v>23</v>
      </c>
      <c r="Z147">
        <v>18</v>
      </c>
      <c r="AA147">
        <v>11</v>
      </c>
      <c r="AB147">
        <v>8</v>
      </c>
      <c r="AC147">
        <v>15</v>
      </c>
      <c r="AD147">
        <v>17</v>
      </c>
      <c r="AE147">
        <v>11</v>
      </c>
      <c r="AF147">
        <v>4</v>
      </c>
      <c r="AG147">
        <v>5</v>
      </c>
      <c r="AH147">
        <v>2</v>
      </c>
      <c r="AI147">
        <v>3</v>
      </c>
      <c r="AJ147">
        <v>3</v>
      </c>
      <c r="AK147">
        <v>9</v>
      </c>
      <c r="AL147">
        <v>26</v>
      </c>
      <c r="AM147">
        <v>29</v>
      </c>
      <c r="AN147">
        <v>25</v>
      </c>
      <c r="AO147">
        <v>17</v>
      </c>
      <c r="AP147">
        <v>8</v>
      </c>
      <c r="AQ147">
        <v>10</v>
      </c>
      <c r="AR147">
        <v>4</v>
      </c>
      <c r="AS147">
        <v>12</v>
      </c>
      <c r="AT147">
        <v>7</v>
      </c>
      <c r="AU147">
        <v>4</v>
      </c>
      <c r="AV147">
        <v>4</v>
      </c>
      <c r="AX147">
        <v>1</v>
      </c>
      <c r="AY147">
        <v>1</v>
      </c>
    </row>
    <row r="148" spans="1:52" x14ac:dyDescent="0.25">
      <c r="A148" t="s">
        <v>1733</v>
      </c>
      <c r="B148" s="6" t="s">
        <v>2007</v>
      </c>
      <c r="C148" s="6"/>
      <c r="D148" s="6"/>
      <c r="E148" s="6"/>
      <c r="J148">
        <v>1</v>
      </c>
      <c r="P148">
        <v>1</v>
      </c>
      <c r="T148">
        <v>1</v>
      </c>
      <c r="U148">
        <v>3</v>
      </c>
      <c r="V148">
        <v>10</v>
      </c>
      <c r="W148">
        <v>21</v>
      </c>
      <c r="X148">
        <v>25</v>
      </c>
      <c r="Y148">
        <v>18</v>
      </c>
      <c r="Z148">
        <v>3</v>
      </c>
      <c r="AA148">
        <v>4</v>
      </c>
      <c r="AB148">
        <v>4</v>
      </c>
      <c r="AC148">
        <v>2</v>
      </c>
      <c r="AG148">
        <v>3</v>
      </c>
      <c r="AN148">
        <v>4</v>
      </c>
      <c r="AO148">
        <v>3</v>
      </c>
      <c r="AP148">
        <v>2</v>
      </c>
      <c r="AQ148">
        <v>5</v>
      </c>
      <c r="AR148">
        <v>3</v>
      </c>
      <c r="AT148">
        <v>2</v>
      </c>
      <c r="AU148">
        <v>2</v>
      </c>
      <c r="AZ148" s="3"/>
    </row>
    <row r="149" spans="1:52" x14ac:dyDescent="0.25">
      <c r="A149" t="s">
        <v>1966</v>
      </c>
      <c r="B149" s="6" t="s">
        <v>2007</v>
      </c>
      <c r="C149" s="6"/>
      <c r="D149" s="6"/>
      <c r="E149" s="6"/>
      <c r="F149">
        <v>1</v>
      </c>
      <c r="G149">
        <v>5</v>
      </c>
      <c r="H149">
        <v>3</v>
      </c>
      <c r="I149">
        <v>12</v>
      </c>
      <c r="J149">
        <v>4</v>
      </c>
      <c r="K149">
        <v>6</v>
      </c>
      <c r="L149">
        <v>6</v>
      </c>
      <c r="M149">
        <v>3</v>
      </c>
      <c r="N149">
        <v>2</v>
      </c>
      <c r="S149">
        <v>1</v>
      </c>
      <c r="T149">
        <v>2</v>
      </c>
      <c r="U149">
        <v>4</v>
      </c>
      <c r="V149">
        <v>25</v>
      </c>
      <c r="W149">
        <v>58</v>
      </c>
      <c r="X149">
        <v>138</v>
      </c>
      <c r="Y149">
        <v>132</v>
      </c>
      <c r="Z149">
        <v>93</v>
      </c>
      <c r="AA149">
        <v>76</v>
      </c>
      <c r="AB149">
        <v>88</v>
      </c>
      <c r="AC149">
        <v>60</v>
      </c>
      <c r="AD149">
        <v>24</v>
      </c>
      <c r="AE149">
        <v>16</v>
      </c>
      <c r="AF149">
        <v>6</v>
      </c>
      <c r="AG149">
        <v>6</v>
      </c>
      <c r="AH149">
        <v>5</v>
      </c>
      <c r="AI149">
        <v>1</v>
      </c>
      <c r="AJ149">
        <v>6</v>
      </c>
      <c r="AK149">
        <v>2</v>
      </c>
      <c r="AL149">
        <v>9</v>
      </c>
      <c r="AM149">
        <v>14</v>
      </c>
      <c r="AN149">
        <v>13</v>
      </c>
      <c r="AO149">
        <v>38</v>
      </c>
      <c r="AP149">
        <v>25</v>
      </c>
      <c r="AQ149">
        <v>27</v>
      </c>
      <c r="AR149">
        <v>27</v>
      </c>
      <c r="AS149">
        <v>16</v>
      </c>
      <c r="AT149">
        <v>15</v>
      </c>
      <c r="AU149">
        <v>10</v>
      </c>
      <c r="AV149">
        <v>7</v>
      </c>
      <c r="AW149">
        <v>9</v>
      </c>
      <c r="AX149">
        <v>2</v>
      </c>
      <c r="AY149">
        <v>4</v>
      </c>
      <c r="AZ149" s="3"/>
    </row>
    <row r="150" spans="1:52" x14ac:dyDescent="0.25">
      <c r="A150" t="s">
        <v>1907</v>
      </c>
      <c r="B150" t="s">
        <v>2007</v>
      </c>
      <c r="F150">
        <v>1</v>
      </c>
      <c r="G150">
        <v>7</v>
      </c>
      <c r="H150">
        <v>24</v>
      </c>
      <c r="I150">
        <v>30</v>
      </c>
      <c r="J150">
        <v>5</v>
      </c>
      <c r="L150">
        <v>5</v>
      </c>
      <c r="M150">
        <v>1</v>
      </c>
      <c r="N150">
        <v>2</v>
      </c>
      <c r="P150">
        <v>1</v>
      </c>
      <c r="Q150">
        <v>1</v>
      </c>
      <c r="S150">
        <v>1</v>
      </c>
      <c r="T150">
        <v>1</v>
      </c>
      <c r="U150">
        <v>9</v>
      </c>
      <c r="V150">
        <v>74</v>
      </c>
      <c r="W150">
        <v>203</v>
      </c>
      <c r="X150">
        <v>258</v>
      </c>
      <c r="Y150">
        <v>134</v>
      </c>
      <c r="Z150">
        <v>63</v>
      </c>
      <c r="AA150">
        <v>18</v>
      </c>
      <c r="AB150">
        <v>19</v>
      </c>
      <c r="AC150">
        <v>18</v>
      </c>
      <c r="AD150">
        <v>10</v>
      </c>
      <c r="AE150">
        <v>9</v>
      </c>
      <c r="AF150">
        <v>2</v>
      </c>
      <c r="AG150">
        <v>3</v>
      </c>
      <c r="AH150">
        <v>2</v>
      </c>
      <c r="AI150">
        <v>1</v>
      </c>
      <c r="AK150">
        <v>1</v>
      </c>
      <c r="AL150">
        <v>2</v>
      </c>
      <c r="AM150">
        <v>17</v>
      </c>
      <c r="AN150">
        <v>75</v>
      </c>
      <c r="AO150">
        <v>77</v>
      </c>
      <c r="AP150">
        <v>54</v>
      </c>
      <c r="AQ150">
        <v>39</v>
      </c>
      <c r="AR150">
        <v>13</v>
      </c>
      <c r="AS150">
        <v>6</v>
      </c>
      <c r="AT150">
        <v>9</v>
      </c>
      <c r="AU150">
        <v>1</v>
      </c>
      <c r="AV150">
        <v>1</v>
      </c>
      <c r="AW150">
        <v>1</v>
      </c>
      <c r="AX150">
        <v>1</v>
      </c>
      <c r="AY150">
        <v>5</v>
      </c>
    </row>
    <row r="151" spans="1:52" x14ac:dyDescent="0.25">
      <c r="A151" t="s">
        <v>1900</v>
      </c>
      <c r="B151" t="s">
        <v>2041</v>
      </c>
      <c r="G151">
        <v>8</v>
      </c>
      <c r="H151">
        <v>9</v>
      </c>
      <c r="I151">
        <v>5</v>
      </c>
      <c r="K151">
        <v>2</v>
      </c>
      <c r="R151">
        <v>1</v>
      </c>
      <c r="T151">
        <v>2</v>
      </c>
      <c r="W151">
        <v>2</v>
      </c>
      <c r="X151">
        <v>6</v>
      </c>
      <c r="Y151">
        <v>3</v>
      </c>
      <c r="Z151">
        <v>29</v>
      </c>
      <c r="AA151">
        <v>28</v>
      </c>
      <c r="AB151">
        <v>64</v>
      </c>
      <c r="AC151">
        <v>33</v>
      </c>
      <c r="AD151">
        <v>19</v>
      </c>
      <c r="AE151">
        <v>2</v>
      </c>
      <c r="AF151">
        <v>1</v>
      </c>
      <c r="AG151">
        <v>1</v>
      </c>
      <c r="AI151">
        <v>1</v>
      </c>
      <c r="AL151">
        <v>1</v>
      </c>
      <c r="AM151">
        <v>3</v>
      </c>
      <c r="AN151">
        <v>4</v>
      </c>
      <c r="AO151">
        <v>6</v>
      </c>
      <c r="AP151">
        <v>3</v>
      </c>
      <c r="AQ151">
        <v>10</v>
      </c>
      <c r="AR151">
        <v>6</v>
      </c>
      <c r="AS151">
        <v>9</v>
      </c>
      <c r="AT151">
        <v>2</v>
      </c>
      <c r="AU151">
        <v>5</v>
      </c>
      <c r="AV151">
        <v>4</v>
      </c>
      <c r="AW151">
        <v>2</v>
      </c>
    </row>
    <row r="152" spans="1:52" x14ac:dyDescent="0.25">
      <c r="A152" t="s">
        <v>1908</v>
      </c>
      <c r="B152" t="s">
        <v>2041</v>
      </c>
      <c r="G152">
        <v>1</v>
      </c>
      <c r="H152">
        <v>3</v>
      </c>
      <c r="I152">
        <v>3</v>
      </c>
      <c r="L152">
        <v>1</v>
      </c>
      <c r="U152">
        <v>1</v>
      </c>
      <c r="V152">
        <v>5</v>
      </c>
      <c r="W152">
        <v>14</v>
      </c>
      <c r="X152">
        <v>22</v>
      </c>
      <c r="Y152">
        <v>26</v>
      </c>
      <c r="Z152">
        <v>24</v>
      </c>
      <c r="AA152">
        <v>17</v>
      </c>
      <c r="AB152">
        <v>27</v>
      </c>
      <c r="AC152">
        <v>20</v>
      </c>
      <c r="AD152">
        <v>9</v>
      </c>
      <c r="AE152">
        <v>9</v>
      </c>
      <c r="AF152">
        <v>1</v>
      </c>
      <c r="AG152">
        <v>5</v>
      </c>
      <c r="AH152">
        <v>1</v>
      </c>
      <c r="AI152">
        <v>4</v>
      </c>
      <c r="AM152">
        <v>3</v>
      </c>
      <c r="AN152">
        <v>14</v>
      </c>
      <c r="AO152">
        <v>7</v>
      </c>
      <c r="AP152">
        <v>9</v>
      </c>
      <c r="AQ152">
        <v>2</v>
      </c>
      <c r="AR152">
        <v>3</v>
      </c>
      <c r="AS152">
        <v>4</v>
      </c>
      <c r="AT152">
        <v>2</v>
      </c>
      <c r="AU152">
        <v>3</v>
      </c>
      <c r="AV152">
        <v>1</v>
      </c>
      <c r="AX152">
        <v>1</v>
      </c>
      <c r="AY152">
        <v>1</v>
      </c>
    </row>
    <row r="153" spans="1:52" x14ac:dyDescent="0.25">
      <c r="A153" t="s">
        <v>1735</v>
      </c>
      <c r="B153" t="s">
        <v>2008</v>
      </c>
      <c r="G153">
        <v>1</v>
      </c>
      <c r="H153">
        <v>1</v>
      </c>
      <c r="X153">
        <v>7</v>
      </c>
      <c r="Y153">
        <v>13</v>
      </c>
      <c r="Z153">
        <v>24</v>
      </c>
      <c r="AA153">
        <v>12</v>
      </c>
      <c r="AB153">
        <v>19</v>
      </c>
      <c r="AC153">
        <v>4</v>
      </c>
      <c r="AD153">
        <v>3</v>
      </c>
      <c r="AE153">
        <v>2</v>
      </c>
      <c r="AI153">
        <v>1</v>
      </c>
      <c r="AJ153">
        <v>2</v>
      </c>
      <c r="AM153">
        <v>1</v>
      </c>
      <c r="AN153">
        <v>3</v>
      </c>
      <c r="AO153">
        <v>3</v>
      </c>
      <c r="AP153">
        <v>1</v>
      </c>
      <c r="AQ153">
        <v>2</v>
      </c>
      <c r="AS153">
        <v>1</v>
      </c>
      <c r="AZ153" s="3"/>
    </row>
    <row r="154" spans="1:52" x14ac:dyDescent="0.25">
      <c r="A154" t="s">
        <v>1967</v>
      </c>
      <c r="B154" t="s">
        <v>2008</v>
      </c>
      <c r="G154">
        <v>2</v>
      </c>
      <c r="H154">
        <v>2</v>
      </c>
      <c r="I154">
        <v>3</v>
      </c>
      <c r="K154">
        <v>1</v>
      </c>
      <c r="L154">
        <v>1</v>
      </c>
      <c r="M154">
        <v>2</v>
      </c>
      <c r="N154">
        <v>1</v>
      </c>
      <c r="P154">
        <v>1</v>
      </c>
      <c r="U154">
        <v>1</v>
      </c>
      <c r="W154">
        <v>5</v>
      </c>
      <c r="X154">
        <v>13</v>
      </c>
      <c r="Y154">
        <v>15</v>
      </c>
      <c r="Z154">
        <v>23</v>
      </c>
      <c r="AA154">
        <v>52</v>
      </c>
      <c r="AB154">
        <v>67</v>
      </c>
      <c r="AC154">
        <v>57</v>
      </c>
      <c r="AD154">
        <v>30</v>
      </c>
      <c r="AE154">
        <v>14</v>
      </c>
      <c r="AF154">
        <v>7</v>
      </c>
      <c r="AG154">
        <v>4</v>
      </c>
      <c r="AH154">
        <v>3</v>
      </c>
      <c r="AI154">
        <v>2</v>
      </c>
      <c r="AJ154">
        <v>1</v>
      </c>
      <c r="AM154">
        <v>3</v>
      </c>
      <c r="AN154">
        <v>12</v>
      </c>
      <c r="AO154">
        <v>12</v>
      </c>
      <c r="AP154">
        <v>3</v>
      </c>
      <c r="AQ154">
        <v>5</v>
      </c>
      <c r="AR154">
        <v>7</v>
      </c>
      <c r="AS154">
        <v>7</v>
      </c>
      <c r="AT154">
        <v>3</v>
      </c>
      <c r="AU154">
        <v>5</v>
      </c>
      <c r="AV154">
        <v>2</v>
      </c>
      <c r="AW154">
        <v>3</v>
      </c>
      <c r="AX154">
        <v>1</v>
      </c>
      <c r="AZ154" s="3"/>
    </row>
    <row r="155" spans="1:52" x14ac:dyDescent="0.25">
      <c r="A155" t="s">
        <v>1736</v>
      </c>
      <c r="B155" t="s">
        <v>2009</v>
      </c>
      <c r="H155">
        <v>3</v>
      </c>
      <c r="I155">
        <v>3</v>
      </c>
      <c r="K155">
        <v>1</v>
      </c>
      <c r="W155">
        <v>2</v>
      </c>
      <c r="X155">
        <v>3</v>
      </c>
      <c r="Y155">
        <v>6</v>
      </c>
      <c r="Z155">
        <v>4</v>
      </c>
      <c r="AA155">
        <v>10</v>
      </c>
      <c r="AB155">
        <v>18</v>
      </c>
      <c r="AC155">
        <v>7</v>
      </c>
      <c r="AD155">
        <v>1</v>
      </c>
      <c r="AF155">
        <v>1</v>
      </c>
      <c r="AJ155">
        <v>1</v>
      </c>
      <c r="AL155">
        <v>2</v>
      </c>
      <c r="AN155">
        <v>2</v>
      </c>
      <c r="AO155">
        <v>6</v>
      </c>
      <c r="AP155">
        <v>7</v>
      </c>
      <c r="AQ155">
        <v>4</v>
      </c>
      <c r="AR155">
        <v>1</v>
      </c>
      <c r="AS155">
        <v>3</v>
      </c>
      <c r="AT155">
        <v>1</v>
      </c>
      <c r="AU155">
        <v>2</v>
      </c>
      <c r="AV155">
        <v>3</v>
      </c>
      <c r="AW155">
        <v>1</v>
      </c>
      <c r="AX155">
        <v>1</v>
      </c>
      <c r="AZ155" s="3"/>
    </row>
    <row r="156" spans="1:52" x14ac:dyDescent="0.25">
      <c r="A156" t="s">
        <v>1737</v>
      </c>
      <c r="B156" t="s">
        <v>2009</v>
      </c>
      <c r="H156">
        <v>2</v>
      </c>
      <c r="I156">
        <v>4</v>
      </c>
      <c r="J156">
        <v>5</v>
      </c>
      <c r="K156">
        <v>1</v>
      </c>
      <c r="M156">
        <v>1</v>
      </c>
      <c r="N156">
        <v>1</v>
      </c>
      <c r="X156">
        <v>11</v>
      </c>
      <c r="Y156">
        <v>16</v>
      </c>
      <c r="Z156">
        <v>24</v>
      </c>
      <c r="AA156">
        <v>21</v>
      </c>
      <c r="AB156">
        <v>21</v>
      </c>
      <c r="AC156">
        <v>12</v>
      </c>
      <c r="AD156">
        <v>3</v>
      </c>
      <c r="AE156">
        <v>1</v>
      </c>
      <c r="AO156">
        <v>2</v>
      </c>
      <c r="AP156">
        <v>2</v>
      </c>
      <c r="AQ156">
        <v>3</v>
      </c>
      <c r="AS156">
        <v>3</v>
      </c>
      <c r="AT156">
        <v>1</v>
      </c>
      <c r="AU156">
        <v>4</v>
      </c>
      <c r="AW156">
        <v>2</v>
      </c>
      <c r="AX156">
        <v>1</v>
      </c>
      <c r="AZ156" s="3"/>
    </row>
    <row r="157" spans="1:52" x14ac:dyDescent="0.25">
      <c r="A157" t="s">
        <v>1968</v>
      </c>
      <c r="B157" t="s">
        <v>2009</v>
      </c>
      <c r="F157">
        <v>1</v>
      </c>
      <c r="G157">
        <v>3</v>
      </c>
      <c r="H157">
        <v>3</v>
      </c>
      <c r="I157">
        <v>7</v>
      </c>
      <c r="J157">
        <v>7</v>
      </c>
      <c r="K157">
        <v>8</v>
      </c>
      <c r="M157">
        <v>4</v>
      </c>
      <c r="N157">
        <v>3</v>
      </c>
      <c r="O157">
        <v>1</v>
      </c>
      <c r="Q157">
        <v>2</v>
      </c>
      <c r="S157">
        <v>1</v>
      </c>
      <c r="T157">
        <v>1</v>
      </c>
      <c r="U157">
        <v>1</v>
      </c>
      <c r="V157">
        <v>2</v>
      </c>
      <c r="W157">
        <v>7</v>
      </c>
      <c r="X157">
        <v>19</v>
      </c>
      <c r="Y157">
        <v>44</v>
      </c>
      <c r="Z157">
        <v>74</v>
      </c>
      <c r="AA157">
        <v>99</v>
      </c>
      <c r="AB157">
        <v>140</v>
      </c>
      <c r="AC157">
        <v>118</v>
      </c>
      <c r="AD157">
        <v>62</v>
      </c>
      <c r="AE157">
        <v>40</v>
      </c>
      <c r="AF157">
        <v>12</v>
      </c>
      <c r="AG157">
        <v>12</v>
      </c>
      <c r="AH157">
        <v>7</v>
      </c>
      <c r="AI157">
        <v>7</v>
      </c>
      <c r="AJ157">
        <v>4</v>
      </c>
      <c r="AK157">
        <v>8</v>
      </c>
      <c r="AL157">
        <v>7</v>
      </c>
      <c r="AM157">
        <v>11</v>
      </c>
      <c r="AN157">
        <v>19</v>
      </c>
      <c r="AO157">
        <v>16</v>
      </c>
      <c r="AP157">
        <v>18</v>
      </c>
      <c r="AQ157">
        <v>32</v>
      </c>
      <c r="AR157">
        <v>26</v>
      </c>
      <c r="AS157">
        <v>13</v>
      </c>
      <c r="AT157">
        <v>12</v>
      </c>
      <c r="AU157">
        <v>1</v>
      </c>
      <c r="AV157">
        <v>5</v>
      </c>
      <c r="AW157">
        <v>5</v>
      </c>
      <c r="AX157">
        <v>5</v>
      </c>
      <c r="AY157">
        <v>3</v>
      </c>
      <c r="AZ157" s="3"/>
    </row>
    <row r="158" spans="1:52" x14ac:dyDescent="0.25">
      <c r="A158" t="s">
        <v>1734</v>
      </c>
      <c r="B158" s="6" t="s">
        <v>1734</v>
      </c>
      <c r="C158" s="6"/>
      <c r="D158" s="6"/>
      <c r="E158" s="6"/>
      <c r="G158">
        <v>1</v>
      </c>
      <c r="H158">
        <v>1</v>
      </c>
      <c r="I158">
        <v>4</v>
      </c>
      <c r="K158">
        <v>3</v>
      </c>
      <c r="L158">
        <v>1</v>
      </c>
      <c r="N158">
        <v>1</v>
      </c>
      <c r="V158">
        <v>1</v>
      </c>
      <c r="W158">
        <v>1</v>
      </c>
      <c r="X158">
        <v>3</v>
      </c>
      <c r="Y158">
        <v>7</v>
      </c>
      <c r="Z158">
        <v>22</v>
      </c>
      <c r="AA158">
        <v>28</v>
      </c>
      <c r="AB158">
        <v>52</v>
      </c>
      <c r="AC158">
        <v>59</v>
      </c>
      <c r="AD158">
        <v>19</v>
      </c>
      <c r="AE158">
        <v>13</v>
      </c>
      <c r="AF158">
        <v>3</v>
      </c>
      <c r="AG158">
        <v>2</v>
      </c>
      <c r="AI158">
        <v>1</v>
      </c>
      <c r="AK158">
        <v>1</v>
      </c>
      <c r="AL158">
        <v>1</v>
      </c>
      <c r="AM158">
        <v>1</v>
      </c>
      <c r="AN158">
        <v>10</v>
      </c>
      <c r="AO158">
        <v>14</v>
      </c>
      <c r="AP158">
        <v>9</v>
      </c>
      <c r="AQ158">
        <v>6</v>
      </c>
      <c r="AR158">
        <v>2</v>
      </c>
      <c r="AS158">
        <v>4</v>
      </c>
      <c r="AU158">
        <v>2</v>
      </c>
      <c r="AV158">
        <v>2</v>
      </c>
      <c r="AZ158" s="3"/>
    </row>
    <row r="159" spans="1:52" x14ac:dyDescent="0.25">
      <c r="A159" t="s">
        <v>1843</v>
      </c>
      <c r="B159" s="6" t="s">
        <v>1738</v>
      </c>
      <c r="C159" s="6"/>
      <c r="D159" s="6"/>
      <c r="E159" s="6"/>
      <c r="G159">
        <v>1</v>
      </c>
      <c r="H159">
        <v>2</v>
      </c>
      <c r="V159">
        <v>5</v>
      </c>
      <c r="W159">
        <v>6</v>
      </c>
      <c r="X159">
        <v>7</v>
      </c>
      <c r="Y159">
        <v>5</v>
      </c>
      <c r="Z159">
        <v>4</v>
      </c>
      <c r="AA159">
        <v>3</v>
      </c>
      <c r="AB159">
        <v>5</v>
      </c>
      <c r="AC159">
        <v>2</v>
      </c>
      <c r="AD159">
        <v>1</v>
      </c>
      <c r="AF159">
        <v>2</v>
      </c>
      <c r="AL159">
        <v>1</v>
      </c>
      <c r="AM159">
        <v>1</v>
      </c>
      <c r="AN159">
        <v>2</v>
      </c>
      <c r="AO159">
        <v>2</v>
      </c>
      <c r="AP159">
        <v>2</v>
      </c>
      <c r="AR159">
        <v>1</v>
      </c>
      <c r="AT159">
        <v>1</v>
      </c>
    </row>
    <row r="160" spans="1:52" x14ac:dyDescent="0.25">
      <c r="A160" t="s">
        <v>1844</v>
      </c>
      <c r="B160" s="6" t="s">
        <v>1738</v>
      </c>
      <c r="C160" s="6"/>
      <c r="D160" s="6"/>
      <c r="E160" s="6"/>
      <c r="F160">
        <v>4</v>
      </c>
      <c r="G160">
        <v>10</v>
      </c>
      <c r="H160">
        <v>8</v>
      </c>
      <c r="I160">
        <v>11</v>
      </c>
      <c r="J160">
        <v>2</v>
      </c>
      <c r="L160">
        <v>1</v>
      </c>
      <c r="N160">
        <v>1</v>
      </c>
      <c r="Q160">
        <v>2</v>
      </c>
      <c r="R160">
        <v>1</v>
      </c>
      <c r="U160">
        <v>2</v>
      </c>
      <c r="V160">
        <v>36</v>
      </c>
      <c r="W160">
        <v>100</v>
      </c>
      <c r="X160">
        <v>152</v>
      </c>
      <c r="Y160">
        <v>118</v>
      </c>
      <c r="Z160">
        <v>53</v>
      </c>
      <c r="AA160">
        <v>41</v>
      </c>
      <c r="AB160">
        <v>28</v>
      </c>
      <c r="AC160">
        <v>14</v>
      </c>
      <c r="AD160">
        <v>11</v>
      </c>
      <c r="AE160">
        <v>4</v>
      </c>
      <c r="AF160">
        <v>6</v>
      </c>
      <c r="AH160">
        <v>3</v>
      </c>
      <c r="AI160">
        <v>2</v>
      </c>
      <c r="AK160">
        <v>1</v>
      </c>
      <c r="AL160">
        <v>3</v>
      </c>
      <c r="AM160">
        <v>14</v>
      </c>
      <c r="AN160">
        <v>37</v>
      </c>
      <c r="AO160">
        <v>37</v>
      </c>
      <c r="AP160">
        <v>27</v>
      </c>
      <c r="AQ160">
        <v>16</v>
      </c>
      <c r="AR160">
        <v>7</v>
      </c>
      <c r="AS160">
        <v>5</v>
      </c>
      <c r="AT160">
        <v>3</v>
      </c>
      <c r="AU160">
        <v>3</v>
      </c>
      <c r="AV160">
        <v>2</v>
      </c>
      <c r="AW160">
        <v>1</v>
      </c>
    </row>
    <row r="161" spans="1:51" x14ac:dyDescent="0.25">
      <c r="A161" t="s">
        <v>1845</v>
      </c>
      <c r="B161" s="6" t="s">
        <v>1738</v>
      </c>
      <c r="C161" s="6"/>
      <c r="D161" s="6"/>
      <c r="E161" s="6"/>
      <c r="F161">
        <v>3</v>
      </c>
      <c r="G161">
        <v>10</v>
      </c>
      <c r="H161">
        <v>9</v>
      </c>
      <c r="I161">
        <v>5</v>
      </c>
      <c r="J161">
        <v>2</v>
      </c>
      <c r="K161">
        <v>1</v>
      </c>
      <c r="L161">
        <v>1</v>
      </c>
      <c r="U161">
        <v>1</v>
      </c>
      <c r="V161">
        <v>7</v>
      </c>
      <c r="W161">
        <v>37</v>
      </c>
      <c r="X161">
        <v>71</v>
      </c>
      <c r="Y161">
        <v>85</v>
      </c>
      <c r="Z161">
        <v>78</v>
      </c>
      <c r="AA161">
        <v>56</v>
      </c>
      <c r="AB161">
        <v>31</v>
      </c>
      <c r="AC161">
        <v>26</v>
      </c>
      <c r="AD161">
        <v>5</v>
      </c>
      <c r="AE161">
        <v>1</v>
      </c>
      <c r="AF161">
        <v>2</v>
      </c>
      <c r="AG161">
        <v>1</v>
      </c>
      <c r="AI161">
        <v>1</v>
      </c>
      <c r="AJ161">
        <v>2</v>
      </c>
      <c r="AK161">
        <v>1</v>
      </c>
      <c r="AL161">
        <v>3</v>
      </c>
      <c r="AM161">
        <v>7</v>
      </c>
      <c r="AN161">
        <v>21</v>
      </c>
      <c r="AO161">
        <v>25</v>
      </c>
      <c r="AP161">
        <v>19</v>
      </c>
      <c r="AQ161">
        <v>12</v>
      </c>
      <c r="AR161">
        <v>4</v>
      </c>
      <c r="AS161">
        <v>3</v>
      </c>
      <c r="AT161">
        <v>1</v>
      </c>
      <c r="AV161">
        <v>1</v>
      </c>
      <c r="AY161">
        <v>1</v>
      </c>
    </row>
    <row r="162" spans="1:51" x14ac:dyDescent="0.25">
      <c r="A162" t="s">
        <v>1846</v>
      </c>
      <c r="B162" s="6" t="s">
        <v>1738</v>
      </c>
      <c r="C162" s="6"/>
      <c r="D162" s="6"/>
      <c r="E162" s="6"/>
      <c r="G162">
        <v>13</v>
      </c>
      <c r="H162">
        <v>15</v>
      </c>
      <c r="I162">
        <v>9</v>
      </c>
      <c r="J162">
        <v>2</v>
      </c>
      <c r="N162">
        <v>2</v>
      </c>
      <c r="Q162">
        <v>1</v>
      </c>
      <c r="U162">
        <v>1</v>
      </c>
      <c r="V162">
        <v>12</v>
      </c>
      <c r="W162">
        <v>50</v>
      </c>
      <c r="X162">
        <v>86</v>
      </c>
      <c r="Y162">
        <v>94</v>
      </c>
      <c r="Z162">
        <v>56</v>
      </c>
      <c r="AA162">
        <v>34</v>
      </c>
      <c r="AB162">
        <v>21</v>
      </c>
      <c r="AC162">
        <v>13</v>
      </c>
      <c r="AD162">
        <v>3</v>
      </c>
      <c r="AE162">
        <v>2</v>
      </c>
      <c r="AF162">
        <v>3</v>
      </c>
      <c r="AG162">
        <v>3</v>
      </c>
      <c r="AJ162">
        <v>1</v>
      </c>
      <c r="AK162">
        <v>1</v>
      </c>
      <c r="AL162">
        <v>1</v>
      </c>
      <c r="AM162">
        <v>6</v>
      </c>
      <c r="AN162">
        <v>17</v>
      </c>
      <c r="AO162">
        <v>14</v>
      </c>
      <c r="AP162">
        <v>11</v>
      </c>
      <c r="AQ162">
        <v>8</v>
      </c>
      <c r="AR162">
        <v>11</v>
      </c>
      <c r="AS162">
        <v>2</v>
      </c>
      <c r="AT162">
        <v>3</v>
      </c>
      <c r="AU162">
        <v>4</v>
      </c>
      <c r="AV162">
        <v>1</v>
      </c>
      <c r="AX162">
        <v>1</v>
      </c>
    </row>
    <row r="163" spans="1:51" x14ac:dyDescent="0.25">
      <c r="A163" t="s">
        <v>1847</v>
      </c>
      <c r="B163" s="6" t="s">
        <v>1738</v>
      </c>
      <c r="C163" s="6"/>
      <c r="D163" s="6"/>
      <c r="E163" s="6"/>
      <c r="F163">
        <v>3</v>
      </c>
      <c r="G163">
        <v>20</v>
      </c>
      <c r="H163">
        <v>18</v>
      </c>
      <c r="I163">
        <v>11</v>
      </c>
      <c r="J163">
        <v>4</v>
      </c>
      <c r="K163">
        <v>3</v>
      </c>
      <c r="L163">
        <v>5</v>
      </c>
      <c r="M163">
        <v>2</v>
      </c>
      <c r="N163">
        <v>1</v>
      </c>
      <c r="Q163">
        <v>1</v>
      </c>
      <c r="R163">
        <v>1</v>
      </c>
      <c r="S163">
        <v>2</v>
      </c>
      <c r="T163">
        <v>1</v>
      </c>
      <c r="U163">
        <v>6</v>
      </c>
      <c r="V163">
        <v>17</v>
      </c>
      <c r="W163">
        <v>84</v>
      </c>
      <c r="X163">
        <v>164</v>
      </c>
      <c r="Y163">
        <v>162</v>
      </c>
      <c r="Z163">
        <v>125</v>
      </c>
      <c r="AA163">
        <v>71</v>
      </c>
      <c r="AB163">
        <v>57</v>
      </c>
      <c r="AC163">
        <v>39</v>
      </c>
      <c r="AD163">
        <v>31</v>
      </c>
      <c r="AE163">
        <v>13</v>
      </c>
      <c r="AF163">
        <v>6</v>
      </c>
      <c r="AG163">
        <v>2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20</v>
      </c>
      <c r="AN163">
        <v>36</v>
      </c>
      <c r="AO163">
        <v>42</v>
      </c>
      <c r="AP163">
        <v>25</v>
      </c>
      <c r="AQ163">
        <v>21</v>
      </c>
      <c r="AR163">
        <v>10</v>
      </c>
      <c r="AS163">
        <v>13</v>
      </c>
      <c r="AT163">
        <v>7</v>
      </c>
      <c r="AU163">
        <v>4</v>
      </c>
      <c r="AV163">
        <v>5</v>
      </c>
      <c r="AW163">
        <v>3</v>
      </c>
      <c r="AX163">
        <v>3</v>
      </c>
      <c r="AY163">
        <v>2</v>
      </c>
    </row>
    <row r="164" spans="1:51" x14ac:dyDescent="0.25">
      <c r="A164" t="s">
        <v>1848</v>
      </c>
      <c r="B164" s="6" t="s">
        <v>1738</v>
      </c>
      <c r="C164" s="6"/>
      <c r="D164" s="6"/>
      <c r="E164" s="6"/>
      <c r="F164">
        <v>1</v>
      </c>
      <c r="G164">
        <v>4</v>
      </c>
      <c r="H164">
        <v>2</v>
      </c>
      <c r="I164">
        <v>3</v>
      </c>
      <c r="J164">
        <v>1</v>
      </c>
      <c r="R164">
        <v>1</v>
      </c>
      <c r="U164">
        <v>2</v>
      </c>
      <c r="V164">
        <v>5</v>
      </c>
      <c r="W164">
        <v>14</v>
      </c>
      <c r="X164">
        <v>34</v>
      </c>
      <c r="Y164">
        <v>44</v>
      </c>
      <c r="Z164">
        <v>33</v>
      </c>
      <c r="AA164">
        <v>22</v>
      </c>
      <c r="AB164">
        <v>19</v>
      </c>
      <c r="AC164">
        <v>12</v>
      </c>
      <c r="AD164">
        <v>4</v>
      </c>
      <c r="AE164">
        <v>7</v>
      </c>
      <c r="AF164">
        <v>4</v>
      </c>
      <c r="AG164">
        <v>4</v>
      </c>
      <c r="AJ164">
        <v>1</v>
      </c>
      <c r="AK164">
        <v>2</v>
      </c>
      <c r="AL164">
        <v>2</v>
      </c>
      <c r="AM164">
        <v>5</v>
      </c>
      <c r="AN164">
        <v>19</v>
      </c>
      <c r="AO164">
        <v>15</v>
      </c>
      <c r="AP164">
        <v>17</v>
      </c>
      <c r="AQ164">
        <v>11</v>
      </c>
      <c r="AR164">
        <v>5</v>
      </c>
      <c r="AS164">
        <v>2</v>
      </c>
      <c r="AU164">
        <v>2</v>
      </c>
      <c r="AV164">
        <v>3</v>
      </c>
      <c r="AX164">
        <v>2</v>
      </c>
      <c r="AY164">
        <v>1</v>
      </c>
    </row>
    <row r="165" spans="1:51" x14ac:dyDescent="0.25">
      <c r="A165" t="s">
        <v>1849</v>
      </c>
      <c r="B165" s="6" t="s">
        <v>1738</v>
      </c>
      <c r="C165" s="6"/>
      <c r="D165" s="6"/>
      <c r="E165" s="6"/>
      <c r="F165">
        <v>4</v>
      </c>
      <c r="G165">
        <v>6</v>
      </c>
      <c r="H165">
        <v>7</v>
      </c>
      <c r="K165">
        <v>1</v>
      </c>
      <c r="N165">
        <v>1</v>
      </c>
      <c r="T165">
        <v>1</v>
      </c>
      <c r="U165">
        <v>5</v>
      </c>
      <c r="V165">
        <v>17</v>
      </c>
      <c r="W165">
        <v>38</v>
      </c>
      <c r="X165">
        <v>83</v>
      </c>
      <c r="Y165">
        <v>76</v>
      </c>
      <c r="Z165">
        <v>49</v>
      </c>
      <c r="AA165">
        <v>30</v>
      </c>
      <c r="AB165">
        <v>15</v>
      </c>
      <c r="AC165">
        <v>15</v>
      </c>
      <c r="AD165">
        <v>6</v>
      </c>
      <c r="AE165">
        <v>2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2</v>
      </c>
      <c r="AM165">
        <v>7</v>
      </c>
      <c r="AN165">
        <v>13</v>
      </c>
      <c r="AO165">
        <v>15</v>
      </c>
      <c r="AP165">
        <v>13</v>
      </c>
      <c r="AQ165">
        <v>3</v>
      </c>
      <c r="AR165">
        <v>4</v>
      </c>
      <c r="AT165">
        <v>4</v>
      </c>
      <c r="AU165">
        <v>2</v>
      </c>
      <c r="AV165">
        <v>2</v>
      </c>
      <c r="AW165">
        <v>1</v>
      </c>
      <c r="AX165">
        <v>2</v>
      </c>
    </row>
    <row r="166" spans="1:51" x14ac:dyDescent="0.25">
      <c r="A166" t="s">
        <v>1850</v>
      </c>
      <c r="B166" s="6" t="s">
        <v>1738</v>
      </c>
      <c r="C166" s="6"/>
      <c r="D166" s="6"/>
      <c r="E166" s="6"/>
      <c r="F166">
        <v>2</v>
      </c>
      <c r="G166">
        <v>10</v>
      </c>
      <c r="H166">
        <v>7</v>
      </c>
      <c r="I166">
        <v>3</v>
      </c>
      <c r="L166">
        <v>1</v>
      </c>
      <c r="U166">
        <v>1</v>
      </c>
      <c r="V166">
        <v>10</v>
      </c>
      <c r="W166">
        <v>19</v>
      </c>
      <c r="X166">
        <v>48</v>
      </c>
      <c r="Y166">
        <v>73</v>
      </c>
      <c r="Z166">
        <v>35</v>
      </c>
      <c r="AA166">
        <v>30</v>
      </c>
      <c r="AB166">
        <v>12</v>
      </c>
      <c r="AC166">
        <v>9</v>
      </c>
      <c r="AD166">
        <v>4</v>
      </c>
      <c r="AG166">
        <v>1</v>
      </c>
      <c r="AH166">
        <v>1</v>
      </c>
      <c r="AK166">
        <v>1</v>
      </c>
      <c r="AL166">
        <v>3</v>
      </c>
      <c r="AM166">
        <v>9</v>
      </c>
      <c r="AN166">
        <v>11</v>
      </c>
      <c r="AO166">
        <v>10</v>
      </c>
      <c r="AP166">
        <v>5</v>
      </c>
      <c r="AQ166">
        <v>7</v>
      </c>
      <c r="AR166">
        <v>1</v>
      </c>
      <c r="AS166">
        <v>2</v>
      </c>
      <c r="AT166">
        <v>2</v>
      </c>
      <c r="AU166">
        <v>1</v>
      </c>
      <c r="AV166">
        <v>1</v>
      </c>
      <c r="AW166">
        <v>1</v>
      </c>
    </row>
    <row r="167" spans="1:51" x14ac:dyDescent="0.25">
      <c r="A167" t="s">
        <v>1851</v>
      </c>
      <c r="B167" s="6" t="s">
        <v>1738</v>
      </c>
      <c r="C167" s="6"/>
      <c r="D167" s="6"/>
      <c r="E167" s="6"/>
      <c r="F167">
        <v>2</v>
      </c>
      <c r="G167">
        <v>7</v>
      </c>
      <c r="H167">
        <v>17</v>
      </c>
      <c r="I167">
        <v>8</v>
      </c>
      <c r="J167">
        <v>2</v>
      </c>
      <c r="K167">
        <v>3</v>
      </c>
      <c r="O167">
        <v>1</v>
      </c>
      <c r="Q167">
        <v>3</v>
      </c>
      <c r="R167">
        <v>1</v>
      </c>
      <c r="S167">
        <v>1</v>
      </c>
      <c r="U167">
        <v>3</v>
      </c>
      <c r="V167">
        <v>15</v>
      </c>
      <c r="W167">
        <v>28</v>
      </c>
      <c r="X167">
        <v>96</v>
      </c>
      <c r="Y167">
        <v>110</v>
      </c>
      <c r="Z167">
        <v>73</v>
      </c>
      <c r="AA167">
        <v>48</v>
      </c>
      <c r="AB167">
        <v>30</v>
      </c>
      <c r="AC167">
        <v>23</v>
      </c>
      <c r="AD167">
        <v>7</v>
      </c>
      <c r="AE167">
        <v>2</v>
      </c>
      <c r="AF167">
        <v>6</v>
      </c>
      <c r="AG167">
        <v>3</v>
      </c>
      <c r="AH167">
        <v>3</v>
      </c>
      <c r="AI167">
        <v>2</v>
      </c>
      <c r="AJ167">
        <v>3</v>
      </c>
      <c r="AK167">
        <v>2</v>
      </c>
      <c r="AL167">
        <v>2</v>
      </c>
      <c r="AM167">
        <v>10</v>
      </c>
      <c r="AN167">
        <v>29</v>
      </c>
      <c r="AO167">
        <v>29</v>
      </c>
      <c r="AP167">
        <v>15</v>
      </c>
      <c r="AQ167">
        <v>9</v>
      </c>
      <c r="AR167">
        <v>9</v>
      </c>
      <c r="AS167">
        <v>3</v>
      </c>
      <c r="AT167">
        <v>2</v>
      </c>
      <c r="AU167">
        <v>4</v>
      </c>
      <c r="AV167">
        <v>3</v>
      </c>
      <c r="AW167">
        <v>1</v>
      </c>
      <c r="AX167">
        <v>1</v>
      </c>
      <c r="AY167">
        <v>2</v>
      </c>
    </row>
    <row r="168" spans="1:51" x14ac:dyDescent="0.25">
      <c r="A168" t="s">
        <v>1852</v>
      </c>
      <c r="B168" s="6" t="s">
        <v>1738</v>
      </c>
      <c r="C168" s="6"/>
      <c r="D168" s="6"/>
      <c r="E168" s="6"/>
      <c r="F168">
        <v>4</v>
      </c>
      <c r="G168">
        <v>8</v>
      </c>
      <c r="H168">
        <v>12</v>
      </c>
      <c r="I168">
        <v>7</v>
      </c>
      <c r="J168">
        <v>2</v>
      </c>
      <c r="K168">
        <v>1</v>
      </c>
      <c r="N168">
        <v>1</v>
      </c>
      <c r="Q168">
        <v>1</v>
      </c>
      <c r="S168">
        <v>1</v>
      </c>
      <c r="T168">
        <v>2</v>
      </c>
      <c r="U168">
        <v>2</v>
      </c>
      <c r="V168">
        <v>18</v>
      </c>
      <c r="W168">
        <v>56</v>
      </c>
      <c r="X168">
        <v>81</v>
      </c>
      <c r="Y168">
        <v>57</v>
      </c>
      <c r="Z168">
        <v>38</v>
      </c>
      <c r="AA168">
        <v>18</v>
      </c>
      <c r="AB168">
        <v>19</v>
      </c>
      <c r="AC168">
        <v>13</v>
      </c>
      <c r="AD168">
        <v>3</v>
      </c>
      <c r="AE168">
        <v>2</v>
      </c>
      <c r="AG168">
        <v>4</v>
      </c>
      <c r="AI168">
        <v>3</v>
      </c>
      <c r="AJ168">
        <v>1</v>
      </c>
      <c r="AK168">
        <v>1</v>
      </c>
      <c r="AL168">
        <v>4</v>
      </c>
      <c r="AM168">
        <v>5</v>
      </c>
      <c r="AN168">
        <v>8</v>
      </c>
      <c r="AO168">
        <v>19</v>
      </c>
      <c r="AP168">
        <v>17</v>
      </c>
      <c r="AQ168">
        <v>5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4</v>
      </c>
      <c r="AX168">
        <v>1</v>
      </c>
      <c r="AY168">
        <v>1</v>
      </c>
    </row>
    <row r="169" spans="1:51" x14ac:dyDescent="0.25">
      <c r="A169" t="s">
        <v>1853</v>
      </c>
      <c r="B169" s="6" t="s">
        <v>1738</v>
      </c>
      <c r="C169" s="6"/>
      <c r="D169" s="6"/>
      <c r="E169" s="6"/>
      <c r="F169">
        <v>7</v>
      </c>
      <c r="G169">
        <v>6</v>
      </c>
      <c r="H169">
        <v>15</v>
      </c>
      <c r="I169">
        <v>9</v>
      </c>
      <c r="J169">
        <v>6</v>
      </c>
      <c r="K169">
        <v>3</v>
      </c>
      <c r="L169">
        <v>3</v>
      </c>
      <c r="M169">
        <v>2</v>
      </c>
      <c r="N169">
        <v>1</v>
      </c>
      <c r="P169">
        <v>1</v>
      </c>
      <c r="T169">
        <v>1</v>
      </c>
      <c r="U169">
        <v>11</v>
      </c>
      <c r="V169">
        <v>35</v>
      </c>
      <c r="W169">
        <v>107</v>
      </c>
      <c r="X169">
        <v>190</v>
      </c>
      <c r="Y169">
        <v>123</v>
      </c>
      <c r="Z169">
        <v>56</v>
      </c>
      <c r="AA169">
        <v>52</v>
      </c>
      <c r="AB169">
        <v>54</v>
      </c>
      <c r="AC169">
        <v>15</v>
      </c>
      <c r="AD169">
        <v>11</v>
      </c>
      <c r="AE169">
        <v>4</v>
      </c>
      <c r="AF169">
        <v>4</v>
      </c>
      <c r="AG169">
        <v>3</v>
      </c>
      <c r="AH169">
        <v>2</v>
      </c>
      <c r="AI169">
        <v>3</v>
      </c>
      <c r="AK169">
        <v>5</v>
      </c>
      <c r="AL169">
        <v>6</v>
      </c>
      <c r="AM169">
        <v>16</v>
      </c>
      <c r="AN169">
        <v>23</v>
      </c>
      <c r="AO169">
        <v>31</v>
      </c>
      <c r="AP169">
        <v>23</v>
      </c>
      <c r="AQ169">
        <v>10</v>
      </c>
      <c r="AR169">
        <v>9</v>
      </c>
      <c r="AS169">
        <v>8</v>
      </c>
      <c r="AT169">
        <v>2</v>
      </c>
      <c r="AU169">
        <v>5</v>
      </c>
      <c r="AV169">
        <v>2</v>
      </c>
      <c r="AW169">
        <v>2</v>
      </c>
      <c r="AX169">
        <v>1</v>
      </c>
      <c r="AY169">
        <v>4</v>
      </c>
    </row>
    <row r="170" spans="1:51" x14ac:dyDescent="0.25">
      <c r="A170" t="s">
        <v>1854</v>
      </c>
      <c r="B170" s="6" t="s">
        <v>1738</v>
      </c>
      <c r="C170" s="6"/>
      <c r="D170" s="6"/>
      <c r="E170" s="6"/>
      <c r="G170">
        <v>8</v>
      </c>
      <c r="H170">
        <v>6</v>
      </c>
      <c r="I170">
        <v>2</v>
      </c>
      <c r="K170">
        <v>1</v>
      </c>
      <c r="L170">
        <v>1</v>
      </c>
      <c r="M170">
        <v>1</v>
      </c>
      <c r="U170">
        <v>1</v>
      </c>
      <c r="V170">
        <v>7</v>
      </c>
      <c r="W170">
        <v>28</v>
      </c>
      <c r="X170">
        <v>50</v>
      </c>
      <c r="Y170">
        <v>53</v>
      </c>
      <c r="Z170">
        <v>41</v>
      </c>
      <c r="AA170">
        <v>29</v>
      </c>
      <c r="AB170">
        <v>39</v>
      </c>
      <c r="AC170">
        <v>12</v>
      </c>
      <c r="AD170">
        <v>8</v>
      </c>
      <c r="AE170">
        <v>4</v>
      </c>
      <c r="AF170">
        <v>1</v>
      </c>
      <c r="AG170">
        <v>2</v>
      </c>
      <c r="AH170">
        <v>1</v>
      </c>
      <c r="AL170">
        <v>2</v>
      </c>
      <c r="AM170">
        <v>8</v>
      </c>
      <c r="AN170">
        <v>25</v>
      </c>
      <c r="AO170">
        <v>23</v>
      </c>
      <c r="AP170">
        <v>12</v>
      </c>
      <c r="AQ170">
        <v>11</v>
      </c>
      <c r="AR170">
        <v>7</v>
      </c>
      <c r="AS170">
        <v>2</v>
      </c>
      <c r="AT170">
        <v>4</v>
      </c>
      <c r="AU170">
        <v>1</v>
      </c>
      <c r="AV170">
        <v>2</v>
      </c>
      <c r="AX170">
        <v>2</v>
      </c>
      <c r="AY170">
        <v>1</v>
      </c>
    </row>
    <row r="171" spans="1:51" x14ac:dyDescent="0.25">
      <c r="A171" t="s">
        <v>1855</v>
      </c>
      <c r="B171" s="6" t="s">
        <v>1738</v>
      </c>
      <c r="C171" s="6"/>
      <c r="D171" s="6"/>
      <c r="E171" s="6"/>
      <c r="F171">
        <v>4</v>
      </c>
      <c r="I171">
        <v>3</v>
      </c>
      <c r="L171">
        <v>1</v>
      </c>
      <c r="U171">
        <v>1</v>
      </c>
      <c r="V171">
        <v>7</v>
      </c>
      <c r="W171">
        <v>14</v>
      </c>
      <c r="X171">
        <v>27</v>
      </c>
      <c r="Y171">
        <v>28</v>
      </c>
      <c r="Z171">
        <v>16</v>
      </c>
      <c r="AA171">
        <v>21</v>
      </c>
      <c r="AB171">
        <v>14</v>
      </c>
      <c r="AC171">
        <v>9</v>
      </c>
      <c r="AD171">
        <v>7</v>
      </c>
      <c r="AE171">
        <v>3</v>
      </c>
      <c r="AF171">
        <v>1</v>
      </c>
      <c r="AH171">
        <v>1</v>
      </c>
      <c r="AI171">
        <v>2</v>
      </c>
      <c r="AJ171">
        <v>2</v>
      </c>
      <c r="AL171">
        <v>6</v>
      </c>
      <c r="AM171">
        <v>13</v>
      </c>
      <c r="AN171">
        <v>14</v>
      </c>
      <c r="AO171">
        <v>11</v>
      </c>
      <c r="AP171">
        <v>12</v>
      </c>
      <c r="AQ171">
        <v>13</v>
      </c>
      <c r="AR171">
        <v>3</v>
      </c>
      <c r="AS171">
        <v>1</v>
      </c>
      <c r="AT171">
        <v>1</v>
      </c>
      <c r="AU171">
        <v>3</v>
      </c>
      <c r="AV171">
        <v>4</v>
      </c>
      <c r="AW171">
        <v>2</v>
      </c>
    </row>
    <row r="172" spans="1:51" x14ac:dyDescent="0.25">
      <c r="A172" t="s">
        <v>1856</v>
      </c>
      <c r="B172" s="6" t="s">
        <v>1738</v>
      </c>
      <c r="C172" s="6"/>
      <c r="D172" s="6"/>
      <c r="E172" s="6"/>
      <c r="G172">
        <v>1</v>
      </c>
      <c r="H172">
        <v>3</v>
      </c>
      <c r="I172">
        <v>2</v>
      </c>
      <c r="J172">
        <v>1</v>
      </c>
      <c r="L172">
        <v>1</v>
      </c>
      <c r="R172">
        <v>1</v>
      </c>
      <c r="S172">
        <v>1</v>
      </c>
      <c r="U172">
        <v>1</v>
      </c>
      <c r="V172">
        <v>5</v>
      </c>
      <c r="W172">
        <v>8</v>
      </c>
      <c r="X172">
        <v>22</v>
      </c>
      <c r="Y172">
        <v>30</v>
      </c>
      <c r="Z172">
        <v>25</v>
      </c>
      <c r="AA172">
        <v>9</v>
      </c>
      <c r="AB172">
        <v>15</v>
      </c>
      <c r="AC172">
        <v>5</v>
      </c>
      <c r="AD172">
        <v>3</v>
      </c>
      <c r="AF172">
        <v>2</v>
      </c>
      <c r="AG172">
        <v>1</v>
      </c>
      <c r="AH172">
        <v>1</v>
      </c>
      <c r="AK172">
        <v>2</v>
      </c>
      <c r="AL172">
        <v>4</v>
      </c>
      <c r="AM172">
        <v>3</v>
      </c>
      <c r="AN172">
        <v>12</v>
      </c>
      <c r="AO172">
        <v>9</v>
      </c>
      <c r="AP172">
        <v>7</v>
      </c>
      <c r="AQ172">
        <v>2</v>
      </c>
      <c r="AR172">
        <v>2</v>
      </c>
      <c r="AT172">
        <v>1</v>
      </c>
      <c r="AU172">
        <v>1</v>
      </c>
      <c r="AV172">
        <v>2</v>
      </c>
    </row>
    <row r="173" spans="1:51" x14ac:dyDescent="0.25">
      <c r="A173" t="s">
        <v>1857</v>
      </c>
      <c r="B173" s="6" t="s">
        <v>1738</v>
      </c>
      <c r="C173" s="6"/>
      <c r="D173" s="6"/>
      <c r="E173" s="6"/>
      <c r="F173">
        <v>7</v>
      </c>
      <c r="G173">
        <v>16</v>
      </c>
      <c r="H173">
        <v>19</v>
      </c>
      <c r="I173">
        <v>16</v>
      </c>
      <c r="J173">
        <v>5</v>
      </c>
      <c r="K173">
        <v>2</v>
      </c>
      <c r="L173">
        <v>3</v>
      </c>
      <c r="P173">
        <v>1</v>
      </c>
      <c r="Q173">
        <v>1</v>
      </c>
      <c r="R173">
        <v>1</v>
      </c>
      <c r="T173">
        <v>3</v>
      </c>
      <c r="U173">
        <v>12</v>
      </c>
      <c r="V173">
        <v>55</v>
      </c>
      <c r="W173">
        <v>142</v>
      </c>
      <c r="X173">
        <v>200</v>
      </c>
      <c r="Y173">
        <v>169</v>
      </c>
      <c r="Z173">
        <v>87</v>
      </c>
      <c r="AA173">
        <v>63</v>
      </c>
      <c r="AB173">
        <v>47</v>
      </c>
      <c r="AC173">
        <v>33</v>
      </c>
      <c r="AD173">
        <v>17</v>
      </c>
      <c r="AE173">
        <v>15</v>
      </c>
      <c r="AF173">
        <v>10</v>
      </c>
      <c r="AH173">
        <v>4</v>
      </c>
      <c r="AI173">
        <v>4</v>
      </c>
      <c r="AJ173">
        <v>1</v>
      </c>
      <c r="AK173">
        <v>4</v>
      </c>
      <c r="AL173">
        <v>8</v>
      </c>
      <c r="AM173">
        <v>30</v>
      </c>
      <c r="AN173">
        <v>62</v>
      </c>
      <c r="AO173">
        <v>67</v>
      </c>
      <c r="AP173">
        <v>57</v>
      </c>
      <c r="AQ173">
        <v>29</v>
      </c>
      <c r="AR173">
        <v>22</v>
      </c>
      <c r="AS173">
        <v>14</v>
      </c>
      <c r="AT173">
        <v>7</v>
      </c>
      <c r="AU173">
        <v>8</v>
      </c>
      <c r="AV173">
        <v>3</v>
      </c>
      <c r="AW173">
        <v>6</v>
      </c>
      <c r="AX173">
        <v>1</v>
      </c>
    </row>
    <row r="174" spans="1:51" x14ac:dyDescent="0.25">
      <c r="A174" t="s">
        <v>1858</v>
      </c>
      <c r="B174" s="6" t="s">
        <v>1738</v>
      </c>
      <c r="C174" s="6"/>
      <c r="D174" s="6"/>
      <c r="E174" s="6"/>
      <c r="F174">
        <v>5</v>
      </c>
      <c r="G174">
        <v>5</v>
      </c>
      <c r="H174">
        <v>4</v>
      </c>
      <c r="I174">
        <v>6</v>
      </c>
      <c r="J174">
        <v>3</v>
      </c>
      <c r="O174">
        <v>1</v>
      </c>
      <c r="P174">
        <v>2</v>
      </c>
      <c r="V174">
        <v>9</v>
      </c>
      <c r="W174">
        <v>22</v>
      </c>
      <c r="X174">
        <v>64</v>
      </c>
      <c r="Y174">
        <v>52</v>
      </c>
      <c r="Z174">
        <v>42</v>
      </c>
      <c r="AA174">
        <v>47</v>
      </c>
      <c r="AB174">
        <v>33</v>
      </c>
      <c r="AC174">
        <v>21</v>
      </c>
      <c r="AD174">
        <v>9</v>
      </c>
      <c r="AE174">
        <v>6</v>
      </c>
      <c r="AG174">
        <v>3</v>
      </c>
      <c r="AH174">
        <v>2</v>
      </c>
      <c r="AI174">
        <v>1</v>
      </c>
      <c r="AK174">
        <v>3</v>
      </c>
      <c r="AL174">
        <v>4</v>
      </c>
      <c r="AM174">
        <v>14</v>
      </c>
      <c r="AN174">
        <v>23</v>
      </c>
      <c r="AO174">
        <v>41</v>
      </c>
      <c r="AP174">
        <v>17</v>
      </c>
      <c r="AQ174">
        <v>7</v>
      </c>
      <c r="AR174">
        <v>7</v>
      </c>
      <c r="AS174">
        <v>2</v>
      </c>
      <c r="AT174">
        <v>4</v>
      </c>
      <c r="AU174">
        <v>5</v>
      </c>
      <c r="AV174">
        <v>1</v>
      </c>
      <c r="AW174">
        <v>2</v>
      </c>
      <c r="AX174">
        <v>2</v>
      </c>
    </row>
    <row r="175" spans="1:51" x14ac:dyDescent="0.25">
      <c r="A175" t="s">
        <v>1859</v>
      </c>
      <c r="B175" s="6" t="s">
        <v>1738</v>
      </c>
      <c r="C175" s="6"/>
      <c r="D175" s="6"/>
      <c r="E175" s="6"/>
      <c r="F175">
        <v>3</v>
      </c>
      <c r="G175">
        <v>15</v>
      </c>
      <c r="H175">
        <v>13</v>
      </c>
      <c r="I175">
        <v>16</v>
      </c>
      <c r="J175">
        <v>11</v>
      </c>
      <c r="K175">
        <v>4</v>
      </c>
      <c r="L175">
        <v>2</v>
      </c>
      <c r="M175">
        <v>3</v>
      </c>
      <c r="N175">
        <v>1</v>
      </c>
      <c r="O175">
        <v>2</v>
      </c>
      <c r="P175">
        <v>2</v>
      </c>
      <c r="T175">
        <v>1</v>
      </c>
      <c r="U175">
        <v>5</v>
      </c>
      <c r="V175">
        <v>22</v>
      </c>
      <c r="W175">
        <v>87</v>
      </c>
      <c r="X175">
        <v>124</v>
      </c>
      <c r="Y175">
        <v>145</v>
      </c>
      <c r="Z175">
        <v>95</v>
      </c>
      <c r="AA175">
        <v>91</v>
      </c>
      <c r="AB175">
        <v>92</v>
      </c>
      <c r="AC175">
        <v>59</v>
      </c>
      <c r="AD175">
        <v>23</v>
      </c>
      <c r="AE175">
        <v>11</v>
      </c>
      <c r="AF175">
        <v>5</v>
      </c>
      <c r="AG175">
        <v>2</v>
      </c>
      <c r="AH175">
        <v>3</v>
      </c>
      <c r="AI175">
        <v>3</v>
      </c>
      <c r="AJ175">
        <v>2</v>
      </c>
      <c r="AK175">
        <v>7</v>
      </c>
      <c r="AL175">
        <v>7</v>
      </c>
      <c r="AM175">
        <v>25</v>
      </c>
      <c r="AN175">
        <v>42</v>
      </c>
      <c r="AO175">
        <v>64</v>
      </c>
      <c r="AP175">
        <v>37</v>
      </c>
      <c r="AQ175">
        <v>27</v>
      </c>
      <c r="AR175">
        <v>15</v>
      </c>
      <c r="AS175">
        <v>4</v>
      </c>
      <c r="AT175">
        <v>8</v>
      </c>
      <c r="AU175">
        <v>4</v>
      </c>
      <c r="AV175">
        <v>2</v>
      </c>
      <c r="AW175">
        <v>3</v>
      </c>
      <c r="AX175">
        <v>6</v>
      </c>
      <c r="AY175">
        <v>2</v>
      </c>
    </row>
    <row r="176" spans="1:51" x14ac:dyDescent="0.25">
      <c r="A176" t="s">
        <v>1860</v>
      </c>
      <c r="B176" s="6" t="s">
        <v>1738</v>
      </c>
      <c r="C176" s="6"/>
      <c r="D176" s="6"/>
      <c r="E176" s="6"/>
      <c r="F176">
        <v>4</v>
      </c>
      <c r="G176">
        <v>6</v>
      </c>
      <c r="H176">
        <v>4</v>
      </c>
      <c r="K176">
        <v>1</v>
      </c>
      <c r="L176">
        <v>1</v>
      </c>
      <c r="M176">
        <v>1</v>
      </c>
      <c r="N176">
        <v>1</v>
      </c>
      <c r="T176">
        <v>1</v>
      </c>
      <c r="U176">
        <v>7</v>
      </c>
      <c r="V176">
        <v>23</v>
      </c>
      <c r="W176">
        <v>69</v>
      </c>
      <c r="X176">
        <v>117</v>
      </c>
      <c r="Y176">
        <v>67</v>
      </c>
      <c r="Z176">
        <v>51</v>
      </c>
      <c r="AA176">
        <v>28</v>
      </c>
      <c r="AB176">
        <v>16</v>
      </c>
      <c r="AC176">
        <v>12</v>
      </c>
      <c r="AD176">
        <v>4</v>
      </c>
      <c r="AE176">
        <v>4</v>
      </c>
      <c r="AF176">
        <v>4</v>
      </c>
      <c r="AH176">
        <v>2</v>
      </c>
      <c r="AI176">
        <v>3</v>
      </c>
      <c r="AJ176">
        <v>3</v>
      </c>
      <c r="AK176">
        <v>3</v>
      </c>
      <c r="AL176">
        <v>5</v>
      </c>
      <c r="AM176">
        <v>10</v>
      </c>
      <c r="AN176">
        <v>18</v>
      </c>
      <c r="AO176">
        <v>34</v>
      </c>
      <c r="AP176">
        <v>16</v>
      </c>
      <c r="AQ176">
        <v>9</v>
      </c>
      <c r="AR176">
        <v>7</v>
      </c>
      <c r="AS176">
        <v>4</v>
      </c>
      <c r="AT176">
        <v>5</v>
      </c>
      <c r="AU176">
        <v>3</v>
      </c>
      <c r="AV176">
        <v>6</v>
      </c>
      <c r="AW176">
        <v>1</v>
      </c>
      <c r="AX176">
        <v>2</v>
      </c>
      <c r="AY176">
        <v>1</v>
      </c>
    </row>
    <row r="177" spans="1:52" x14ac:dyDescent="0.25">
      <c r="A177" t="s">
        <v>1861</v>
      </c>
      <c r="B177" s="6" t="s">
        <v>1738</v>
      </c>
      <c r="C177" s="6"/>
      <c r="D177" s="6"/>
      <c r="E177" s="6"/>
      <c r="F177">
        <v>2</v>
      </c>
      <c r="G177">
        <v>6</v>
      </c>
      <c r="H177">
        <v>7</v>
      </c>
      <c r="I177">
        <v>4</v>
      </c>
      <c r="J177">
        <v>2</v>
      </c>
      <c r="M177">
        <v>2</v>
      </c>
      <c r="Q177">
        <v>1</v>
      </c>
      <c r="R177">
        <v>1</v>
      </c>
      <c r="S177">
        <v>1</v>
      </c>
      <c r="U177">
        <v>4</v>
      </c>
      <c r="V177">
        <v>15</v>
      </c>
      <c r="W177">
        <v>32</v>
      </c>
      <c r="X177">
        <v>76</v>
      </c>
      <c r="Y177">
        <v>67</v>
      </c>
      <c r="Z177">
        <v>36</v>
      </c>
      <c r="AA177">
        <v>27</v>
      </c>
      <c r="AB177">
        <v>30</v>
      </c>
      <c r="AC177">
        <v>12</v>
      </c>
      <c r="AD177">
        <v>16</v>
      </c>
      <c r="AE177">
        <v>9</v>
      </c>
      <c r="AF177">
        <v>1</v>
      </c>
      <c r="AG177">
        <v>5</v>
      </c>
      <c r="AH177">
        <v>4</v>
      </c>
      <c r="AI177">
        <v>1</v>
      </c>
      <c r="AJ177">
        <v>1</v>
      </c>
      <c r="AK177">
        <v>4</v>
      </c>
      <c r="AL177">
        <v>8</v>
      </c>
      <c r="AM177">
        <v>16</v>
      </c>
      <c r="AN177">
        <v>25</v>
      </c>
      <c r="AO177">
        <v>30</v>
      </c>
      <c r="AP177">
        <v>21</v>
      </c>
      <c r="AQ177">
        <v>7</v>
      </c>
      <c r="AR177">
        <v>11</v>
      </c>
      <c r="AS177">
        <v>5</v>
      </c>
      <c r="AT177">
        <v>7</v>
      </c>
      <c r="AU177">
        <v>2</v>
      </c>
      <c r="AV177">
        <v>3</v>
      </c>
      <c r="AW177">
        <v>2</v>
      </c>
      <c r="AX177">
        <v>3</v>
      </c>
      <c r="AY177">
        <v>1</v>
      </c>
    </row>
    <row r="178" spans="1:52" x14ac:dyDescent="0.25">
      <c r="A178" t="s">
        <v>1862</v>
      </c>
      <c r="B178" s="6" t="s">
        <v>1738</v>
      </c>
      <c r="C178" s="6"/>
      <c r="D178" s="6"/>
      <c r="E178" s="6"/>
      <c r="F178">
        <v>3</v>
      </c>
      <c r="G178">
        <v>10</v>
      </c>
      <c r="H178">
        <v>6</v>
      </c>
      <c r="I178">
        <v>8</v>
      </c>
      <c r="J178">
        <v>3</v>
      </c>
      <c r="K178">
        <v>3</v>
      </c>
      <c r="N178">
        <v>2</v>
      </c>
      <c r="T178">
        <v>1</v>
      </c>
      <c r="U178">
        <v>2</v>
      </c>
      <c r="V178">
        <v>19</v>
      </c>
      <c r="W178">
        <v>66</v>
      </c>
      <c r="X178">
        <v>113</v>
      </c>
      <c r="Y178">
        <v>115</v>
      </c>
      <c r="Z178">
        <v>68</v>
      </c>
      <c r="AA178">
        <v>41</v>
      </c>
      <c r="AB178">
        <v>29</v>
      </c>
      <c r="AC178">
        <v>25</v>
      </c>
      <c r="AD178">
        <v>6</v>
      </c>
      <c r="AE178">
        <v>7</v>
      </c>
      <c r="AF178">
        <v>7</v>
      </c>
      <c r="AG178">
        <v>2</v>
      </c>
      <c r="AH178">
        <v>1</v>
      </c>
      <c r="AI178">
        <v>1</v>
      </c>
      <c r="AJ178">
        <v>1</v>
      </c>
      <c r="AK178">
        <v>2</v>
      </c>
      <c r="AL178">
        <v>6</v>
      </c>
      <c r="AM178">
        <v>10</v>
      </c>
      <c r="AN178">
        <v>20</v>
      </c>
      <c r="AO178">
        <v>24</v>
      </c>
      <c r="AP178">
        <v>19</v>
      </c>
      <c r="AQ178">
        <v>14</v>
      </c>
      <c r="AR178">
        <v>7</v>
      </c>
      <c r="AS178">
        <v>5</v>
      </c>
      <c r="AT178">
        <v>3</v>
      </c>
      <c r="AU178">
        <v>1</v>
      </c>
      <c r="AV178">
        <v>5</v>
      </c>
      <c r="AW178">
        <v>4</v>
      </c>
      <c r="AX178">
        <v>2</v>
      </c>
    </row>
    <row r="179" spans="1:52" x14ac:dyDescent="0.25">
      <c r="A179" t="s">
        <v>1863</v>
      </c>
      <c r="B179" s="6" t="s">
        <v>1738</v>
      </c>
      <c r="C179" s="6"/>
      <c r="D179" s="6"/>
      <c r="E179" s="6"/>
      <c r="F179">
        <v>1</v>
      </c>
      <c r="G179">
        <v>8</v>
      </c>
      <c r="H179">
        <v>8</v>
      </c>
      <c r="I179">
        <v>3</v>
      </c>
      <c r="J179">
        <v>2</v>
      </c>
      <c r="L179">
        <v>1</v>
      </c>
      <c r="O179">
        <v>1</v>
      </c>
      <c r="S179">
        <v>1</v>
      </c>
      <c r="U179">
        <v>1</v>
      </c>
      <c r="V179">
        <v>12</v>
      </c>
      <c r="W179">
        <v>24</v>
      </c>
      <c r="X179">
        <v>48</v>
      </c>
      <c r="Y179">
        <v>47</v>
      </c>
      <c r="Z179">
        <v>34</v>
      </c>
      <c r="AA179">
        <v>34</v>
      </c>
      <c r="AB179">
        <v>22</v>
      </c>
      <c r="AC179">
        <v>26</v>
      </c>
      <c r="AD179">
        <v>8</v>
      </c>
      <c r="AE179">
        <v>6</v>
      </c>
      <c r="AF179">
        <v>3</v>
      </c>
      <c r="AG179">
        <v>3</v>
      </c>
      <c r="AH179">
        <v>3</v>
      </c>
      <c r="AI179">
        <v>3</v>
      </c>
      <c r="AJ179">
        <v>2</v>
      </c>
      <c r="AK179">
        <v>2</v>
      </c>
      <c r="AL179">
        <v>5</v>
      </c>
      <c r="AM179">
        <v>14</v>
      </c>
      <c r="AN179">
        <v>27</v>
      </c>
      <c r="AO179">
        <v>22</v>
      </c>
      <c r="AP179">
        <v>9</v>
      </c>
      <c r="AQ179">
        <v>10</v>
      </c>
      <c r="AR179">
        <v>11</v>
      </c>
      <c r="AS179">
        <v>3</v>
      </c>
      <c r="AT179">
        <v>3</v>
      </c>
      <c r="AU179">
        <v>2</v>
      </c>
      <c r="AV179">
        <v>1</v>
      </c>
      <c r="AW179">
        <v>1</v>
      </c>
    </row>
    <row r="180" spans="1:52" x14ac:dyDescent="0.25">
      <c r="A180" t="s">
        <v>1864</v>
      </c>
      <c r="B180" s="6" t="s">
        <v>1738</v>
      </c>
      <c r="C180" s="6"/>
      <c r="D180" s="6"/>
      <c r="E180" s="6"/>
      <c r="F180">
        <v>4</v>
      </c>
      <c r="G180">
        <v>12</v>
      </c>
      <c r="H180">
        <v>19</v>
      </c>
      <c r="I180">
        <v>6</v>
      </c>
      <c r="J180">
        <v>5</v>
      </c>
      <c r="K180">
        <v>1</v>
      </c>
      <c r="L180">
        <v>1</v>
      </c>
      <c r="M180">
        <v>2</v>
      </c>
      <c r="O180">
        <v>3</v>
      </c>
      <c r="P180">
        <v>4</v>
      </c>
      <c r="Q180">
        <v>2</v>
      </c>
      <c r="R180">
        <v>1</v>
      </c>
      <c r="S180">
        <v>3</v>
      </c>
      <c r="T180">
        <v>6</v>
      </c>
      <c r="U180">
        <v>9</v>
      </c>
      <c r="V180">
        <v>48</v>
      </c>
      <c r="W180">
        <v>122</v>
      </c>
      <c r="X180">
        <v>142</v>
      </c>
      <c r="Y180">
        <v>110</v>
      </c>
      <c r="Z180">
        <v>60</v>
      </c>
      <c r="AA180">
        <v>52</v>
      </c>
      <c r="AB180">
        <v>47</v>
      </c>
      <c r="AC180">
        <v>27</v>
      </c>
      <c r="AD180">
        <v>11</v>
      </c>
      <c r="AE180">
        <v>13</v>
      </c>
      <c r="AF180">
        <v>10</v>
      </c>
      <c r="AG180">
        <v>2</v>
      </c>
      <c r="AH180">
        <v>4</v>
      </c>
      <c r="AI180">
        <v>1</v>
      </c>
      <c r="AJ180">
        <v>1</v>
      </c>
      <c r="AK180">
        <v>4</v>
      </c>
      <c r="AL180">
        <v>8</v>
      </c>
      <c r="AM180">
        <v>30</v>
      </c>
      <c r="AN180">
        <v>46</v>
      </c>
      <c r="AO180">
        <v>52</v>
      </c>
      <c r="AP180">
        <v>33</v>
      </c>
      <c r="AQ180">
        <v>21</v>
      </c>
      <c r="AR180">
        <v>9</v>
      </c>
      <c r="AS180">
        <v>7</v>
      </c>
      <c r="AT180">
        <v>6</v>
      </c>
      <c r="AU180">
        <v>3</v>
      </c>
      <c r="AV180">
        <v>6</v>
      </c>
      <c r="AW180">
        <v>3</v>
      </c>
      <c r="AX180">
        <v>3</v>
      </c>
      <c r="AY180">
        <v>2</v>
      </c>
    </row>
    <row r="181" spans="1:52" x14ac:dyDescent="0.25">
      <c r="A181" t="s">
        <v>1865</v>
      </c>
      <c r="B181" s="6" t="s">
        <v>1738</v>
      </c>
      <c r="C181" s="6"/>
      <c r="D181" s="6"/>
      <c r="E181" s="6"/>
      <c r="F181">
        <v>2</v>
      </c>
      <c r="G181">
        <v>4</v>
      </c>
      <c r="H181">
        <v>11</v>
      </c>
      <c r="I181">
        <v>2</v>
      </c>
      <c r="J181">
        <v>2</v>
      </c>
      <c r="K181">
        <v>1</v>
      </c>
      <c r="U181">
        <v>2</v>
      </c>
      <c r="V181">
        <v>7</v>
      </c>
      <c r="W181">
        <v>36</v>
      </c>
      <c r="X181">
        <v>62</v>
      </c>
      <c r="Y181">
        <v>56</v>
      </c>
      <c r="Z181">
        <v>42</v>
      </c>
      <c r="AA181">
        <v>22</v>
      </c>
      <c r="AB181">
        <v>16</v>
      </c>
      <c r="AC181">
        <v>18</v>
      </c>
      <c r="AD181">
        <v>5</v>
      </c>
      <c r="AE181">
        <v>4</v>
      </c>
      <c r="AF181">
        <v>1</v>
      </c>
      <c r="AG181">
        <v>2</v>
      </c>
      <c r="AH181">
        <v>4</v>
      </c>
      <c r="AJ181">
        <v>1</v>
      </c>
      <c r="AK181">
        <v>1</v>
      </c>
      <c r="AL181">
        <v>4</v>
      </c>
      <c r="AM181">
        <v>7</v>
      </c>
      <c r="AN181">
        <v>16</v>
      </c>
      <c r="AO181">
        <v>18</v>
      </c>
      <c r="AP181">
        <v>22</v>
      </c>
      <c r="AQ181">
        <v>9</v>
      </c>
      <c r="AR181">
        <v>6</v>
      </c>
      <c r="AS181">
        <v>5</v>
      </c>
      <c r="AT181">
        <v>7</v>
      </c>
      <c r="AU181">
        <v>3</v>
      </c>
      <c r="AV181">
        <v>2</v>
      </c>
    </row>
    <row r="182" spans="1:52" x14ac:dyDescent="0.25">
      <c r="A182" t="s">
        <v>1866</v>
      </c>
      <c r="B182" s="6" t="s">
        <v>1738</v>
      </c>
      <c r="C182" s="6"/>
      <c r="D182" s="6"/>
      <c r="E182" s="6"/>
      <c r="F182">
        <v>8</v>
      </c>
      <c r="G182">
        <v>21</v>
      </c>
      <c r="H182">
        <v>11</v>
      </c>
      <c r="I182">
        <v>6</v>
      </c>
      <c r="J182">
        <v>2</v>
      </c>
      <c r="K182">
        <v>1</v>
      </c>
      <c r="L182">
        <v>1</v>
      </c>
      <c r="M182">
        <v>1</v>
      </c>
      <c r="R182">
        <v>1</v>
      </c>
      <c r="T182">
        <v>1</v>
      </c>
      <c r="U182">
        <v>3</v>
      </c>
      <c r="V182">
        <v>16</v>
      </c>
      <c r="W182">
        <v>41</v>
      </c>
      <c r="X182">
        <v>99</v>
      </c>
      <c r="Y182">
        <v>113</v>
      </c>
      <c r="Z182">
        <v>92</v>
      </c>
      <c r="AA182">
        <v>64</v>
      </c>
      <c r="AB182">
        <v>38</v>
      </c>
      <c r="AC182">
        <v>34</v>
      </c>
      <c r="AD182">
        <v>17</v>
      </c>
      <c r="AE182">
        <v>7</v>
      </c>
      <c r="AF182">
        <v>6</v>
      </c>
      <c r="AG182">
        <v>4</v>
      </c>
      <c r="AH182">
        <v>3</v>
      </c>
      <c r="AI182">
        <v>5</v>
      </c>
      <c r="AK182">
        <v>2</v>
      </c>
      <c r="AL182">
        <v>3</v>
      </c>
      <c r="AM182">
        <v>19</v>
      </c>
      <c r="AN182">
        <v>20</v>
      </c>
      <c r="AO182">
        <v>28</v>
      </c>
      <c r="AP182">
        <v>23</v>
      </c>
      <c r="AQ182">
        <v>17</v>
      </c>
      <c r="AR182">
        <v>9</v>
      </c>
      <c r="AS182">
        <v>4</v>
      </c>
      <c r="AT182">
        <v>4</v>
      </c>
      <c r="AU182">
        <v>1</v>
      </c>
      <c r="AV182">
        <v>2</v>
      </c>
      <c r="AX182">
        <v>2</v>
      </c>
      <c r="AY182">
        <v>2</v>
      </c>
    </row>
    <row r="183" spans="1:52" x14ac:dyDescent="0.25">
      <c r="A183" t="s">
        <v>1867</v>
      </c>
      <c r="B183" s="6" t="s">
        <v>1738</v>
      </c>
      <c r="C183" s="6"/>
      <c r="D183" s="6"/>
      <c r="E183" s="6"/>
      <c r="F183">
        <v>5</v>
      </c>
      <c r="G183">
        <v>15</v>
      </c>
      <c r="H183">
        <v>25</v>
      </c>
      <c r="I183">
        <v>12</v>
      </c>
      <c r="J183">
        <v>8</v>
      </c>
      <c r="K183">
        <v>2</v>
      </c>
      <c r="M183">
        <v>2</v>
      </c>
      <c r="N183">
        <v>2</v>
      </c>
      <c r="Q183">
        <v>1</v>
      </c>
      <c r="R183">
        <v>2</v>
      </c>
      <c r="S183">
        <v>2</v>
      </c>
      <c r="T183">
        <v>2</v>
      </c>
      <c r="U183">
        <v>9</v>
      </c>
      <c r="V183">
        <v>17</v>
      </c>
      <c r="W183">
        <v>67</v>
      </c>
      <c r="X183">
        <v>119</v>
      </c>
      <c r="Y183">
        <v>127</v>
      </c>
      <c r="Z183">
        <v>110</v>
      </c>
      <c r="AA183">
        <v>85</v>
      </c>
      <c r="AB183">
        <v>48</v>
      </c>
      <c r="AC183">
        <v>39</v>
      </c>
      <c r="AD183">
        <v>10</v>
      </c>
      <c r="AE183">
        <v>12</v>
      </c>
      <c r="AF183">
        <v>4</v>
      </c>
      <c r="AG183">
        <v>7</v>
      </c>
      <c r="AH183">
        <v>3</v>
      </c>
      <c r="AI183">
        <v>1</v>
      </c>
      <c r="AJ183">
        <v>5</v>
      </c>
      <c r="AK183">
        <v>7</v>
      </c>
      <c r="AL183">
        <v>3</v>
      </c>
      <c r="AM183">
        <v>7</v>
      </c>
      <c r="AN183">
        <v>38</v>
      </c>
      <c r="AO183">
        <v>26</v>
      </c>
      <c r="AP183">
        <v>30</v>
      </c>
      <c r="AQ183">
        <v>16</v>
      </c>
      <c r="AR183">
        <v>5</v>
      </c>
      <c r="AS183">
        <v>5</v>
      </c>
      <c r="AT183">
        <v>4</v>
      </c>
      <c r="AU183">
        <v>6</v>
      </c>
      <c r="AV183">
        <v>9</v>
      </c>
      <c r="AW183">
        <v>4</v>
      </c>
    </row>
    <row r="184" spans="1:52" x14ac:dyDescent="0.25">
      <c r="A184" t="s">
        <v>1868</v>
      </c>
      <c r="B184" s="6" t="s">
        <v>1738</v>
      </c>
      <c r="C184" s="6"/>
      <c r="D184" s="6"/>
      <c r="E184" s="6"/>
      <c r="G184">
        <v>4</v>
      </c>
      <c r="H184">
        <v>2</v>
      </c>
      <c r="J184">
        <v>1</v>
      </c>
      <c r="L184">
        <v>1</v>
      </c>
      <c r="O184">
        <v>1</v>
      </c>
      <c r="P184">
        <v>1</v>
      </c>
      <c r="Q184">
        <v>1</v>
      </c>
      <c r="S184">
        <v>2</v>
      </c>
      <c r="U184">
        <v>3</v>
      </c>
      <c r="V184">
        <v>7</v>
      </c>
      <c r="W184">
        <v>29</v>
      </c>
      <c r="X184">
        <v>27</v>
      </c>
      <c r="Y184">
        <v>19</v>
      </c>
      <c r="Z184">
        <v>10</v>
      </c>
      <c r="AA184">
        <v>5</v>
      </c>
      <c r="AB184">
        <v>5</v>
      </c>
      <c r="AC184">
        <v>3</v>
      </c>
      <c r="AD184">
        <v>2</v>
      </c>
      <c r="AE184">
        <v>2</v>
      </c>
      <c r="AN184">
        <v>9</v>
      </c>
      <c r="AO184">
        <v>12</v>
      </c>
      <c r="AP184">
        <v>5</v>
      </c>
      <c r="AQ184">
        <v>12</v>
      </c>
      <c r="AR184">
        <v>1</v>
      </c>
      <c r="AS184">
        <v>2</v>
      </c>
      <c r="AT184">
        <v>2</v>
      </c>
      <c r="AU184">
        <v>1</v>
      </c>
    </row>
    <row r="185" spans="1:52" x14ac:dyDescent="0.25">
      <c r="A185" t="s">
        <v>1869</v>
      </c>
      <c r="B185" s="6" t="s">
        <v>1738</v>
      </c>
      <c r="C185" s="6"/>
      <c r="D185" s="6"/>
      <c r="E185" s="6"/>
      <c r="F185">
        <v>9</v>
      </c>
      <c r="G185">
        <v>14</v>
      </c>
      <c r="H185">
        <v>13</v>
      </c>
      <c r="I185">
        <v>7</v>
      </c>
      <c r="J185">
        <v>2</v>
      </c>
      <c r="K185">
        <v>1</v>
      </c>
      <c r="L185">
        <v>3</v>
      </c>
      <c r="N185">
        <v>1</v>
      </c>
      <c r="P185">
        <v>1</v>
      </c>
      <c r="R185">
        <v>1</v>
      </c>
      <c r="S185">
        <v>1</v>
      </c>
      <c r="T185">
        <v>1</v>
      </c>
      <c r="U185">
        <v>8</v>
      </c>
      <c r="V185">
        <v>34</v>
      </c>
      <c r="W185">
        <v>105</v>
      </c>
      <c r="X185">
        <v>191</v>
      </c>
      <c r="Y185">
        <v>154</v>
      </c>
      <c r="Z185">
        <v>106</v>
      </c>
      <c r="AA185">
        <v>58</v>
      </c>
      <c r="AB185">
        <v>64</v>
      </c>
      <c r="AC185">
        <v>36</v>
      </c>
      <c r="AD185">
        <v>16</v>
      </c>
      <c r="AE185">
        <v>14</v>
      </c>
      <c r="AF185">
        <v>7</v>
      </c>
      <c r="AG185">
        <v>10</v>
      </c>
      <c r="AH185">
        <v>3</v>
      </c>
      <c r="AI185">
        <v>1</v>
      </c>
      <c r="AJ185">
        <v>2</v>
      </c>
      <c r="AK185">
        <v>4</v>
      </c>
      <c r="AL185">
        <v>9</v>
      </c>
      <c r="AM185">
        <v>26</v>
      </c>
      <c r="AN185">
        <v>50</v>
      </c>
      <c r="AO185">
        <v>55</v>
      </c>
      <c r="AP185">
        <v>62</v>
      </c>
      <c r="AQ185">
        <v>29</v>
      </c>
      <c r="AR185">
        <v>19</v>
      </c>
      <c r="AS185">
        <v>4</v>
      </c>
      <c r="AT185">
        <v>8</v>
      </c>
      <c r="AU185">
        <v>8</v>
      </c>
      <c r="AV185">
        <v>1</v>
      </c>
      <c r="AW185">
        <v>2</v>
      </c>
      <c r="AX185">
        <v>3</v>
      </c>
      <c r="AY185">
        <v>4</v>
      </c>
    </row>
    <row r="186" spans="1:52" x14ac:dyDescent="0.25">
      <c r="A186" t="s">
        <v>1870</v>
      </c>
      <c r="B186" s="6" t="s">
        <v>1738</v>
      </c>
      <c r="C186" s="6"/>
      <c r="D186" s="6"/>
      <c r="E186" s="6"/>
      <c r="F186">
        <v>5</v>
      </c>
      <c r="G186">
        <v>8</v>
      </c>
      <c r="H186">
        <v>8</v>
      </c>
      <c r="I186">
        <v>2</v>
      </c>
      <c r="J186">
        <v>3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5</v>
      </c>
      <c r="V186">
        <v>5</v>
      </c>
      <c r="W186">
        <v>31</v>
      </c>
      <c r="X186">
        <v>39</v>
      </c>
      <c r="Y186">
        <v>45</v>
      </c>
      <c r="Z186">
        <v>46</v>
      </c>
      <c r="AA186">
        <v>60</v>
      </c>
      <c r="AB186">
        <v>58</v>
      </c>
      <c r="AC186">
        <v>32</v>
      </c>
      <c r="AD186">
        <v>12</v>
      </c>
      <c r="AE186">
        <v>5</v>
      </c>
      <c r="AF186">
        <v>2</v>
      </c>
      <c r="AG186">
        <v>5</v>
      </c>
      <c r="AH186">
        <v>7</v>
      </c>
      <c r="AI186">
        <v>3</v>
      </c>
      <c r="AJ186">
        <v>4</v>
      </c>
      <c r="AK186">
        <v>4</v>
      </c>
      <c r="AL186">
        <v>7</v>
      </c>
      <c r="AM186">
        <v>24</v>
      </c>
      <c r="AN186">
        <v>38</v>
      </c>
      <c r="AO186">
        <v>44</v>
      </c>
      <c r="AP186">
        <v>24</v>
      </c>
      <c r="AQ186">
        <v>14</v>
      </c>
      <c r="AR186">
        <v>9</v>
      </c>
      <c r="AS186">
        <v>5</v>
      </c>
      <c r="AT186">
        <v>4</v>
      </c>
      <c r="AU186">
        <v>9</v>
      </c>
      <c r="AV186">
        <v>4</v>
      </c>
      <c r="AW186">
        <v>1</v>
      </c>
      <c r="AX186">
        <v>1</v>
      </c>
      <c r="AY186">
        <v>3</v>
      </c>
    </row>
    <row r="187" spans="1:52" x14ac:dyDescent="0.25">
      <c r="A187" t="s">
        <v>1871</v>
      </c>
      <c r="B187" s="6" t="s">
        <v>1738</v>
      </c>
      <c r="C187" s="6"/>
      <c r="D187" s="6"/>
      <c r="E187" s="6"/>
      <c r="F187">
        <v>1</v>
      </c>
      <c r="G187">
        <v>10</v>
      </c>
      <c r="H187">
        <v>8</v>
      </c>
      <c r="I187">
        <v>4</v>
      </c>
      <c r="J187">
        <v>4</v>
      </c>
      <c r="S187">
        <v>1</v>
      </c>
      <c r="T187">
        <v>4</v>
      </c>
      <c r="U187">
        <v>3</v>
      </c>
      <c r="V187">
        <v>34</v>
      </c>
      <c r="W187">
        <v>117</v>
      </c>
      <c r="X187">
        <v>119</v>
      </c>
      <c r="Y187">
        <v>69</v>
      </c>
      <c r="Z187">
        <v>27</v>
      </c>
      <c r="AA187">
        <v>19</v>
      </c>
      <c r="AB187">
        <v>14</v>
      </c>
      <c r="AC187">
        <v>13</v>
      </c>
      <c r="AD187">
        <v>2</v>
      </c>
      <c r="AE187">
        <v>6</v>
      </c>
      <c r="AF187">
        <v>4</v>
      </c>
      <c r="AG187">
        <v>2</v>
      </c>
      <c r="AH187">
        <v>1</v>
      </c>
      <c r="AI187">
        <v>2</v>
      </c>
      <c r="AJ187">
        <v>1</v>
      </c>
      <c r="AK187">
        <v>1</v>
      </c>
      <c r="AL187">
        <v>3</v>
      </c>
      <c r="AM187">
        <v>12</v>
      </c>
      <c r="AN187">
        <v>28</v>
      </c>
      <c r="AO187">
        <v>26</v>
      </c>
      <c r="AP187">
        <v>10</v>
      </c>
      <c r="AQ187">
        <v>10</v>
      </c>
      <c r="AR187">
        <v>3</v>
      </c>
      <c r="AS187">
        <v>7</v>
      </c>
      <c r="AT187">
        <v>2</v>
      </c>
      <c r="AU187">
        <v>4</v>
      </c>
      <c r="AV187">
        <v>7</v>
      </c>
      <c r="AX187">
        <v>2</v>
      </c>
    </row>
    <row r="188" spans="1:52" x14ac:dyDescent="0.25">
      <c r="A188" t="s">
        <v>1839</v>
      </c>
      <c r="B188" t="s">
        <v>1839</v>
      </c>
      <c r="H188">
        <v>1</v>
      </c>
      <c r="I188">
        <v>1</v>
      </c>
      <c r="J188">
        <v>3</v>
      </c>
      <c r="K188">
        <v>1</v>
      </c>
      <c r="L188">
        <v>2</v>
      </c>
      <c r="N188">
        <v>2</v>
      </c>
      <c r="O188">
        <v>1</v>
      </c>
      <c r="R188">
        <v>1</v>
      </c>
      <c r="S188">
        <v>1</v>
      </c>
      <c r="V188">
        <v>6</v>
      </c>
      <c r="W188">
        <v>5</v>
      </c>
      <c r="X188">
        <v>7</v>
      </c>
      <c r="Y188">
        <v>9</v>
      </c>
      <c r="Z188">
        <v>7</v>
      </c>
      <c r="AA188">
        <v>6</v>
      </c>
      <c r="AB188">
        <v>12</v>
      </c>
      <c r="AC188">
        <v>11</v>
      </c>
      <c r="AD188">
        <v>6</v>
      </c>
      <c r="AE188">
        <v>1</v>
      </c>
      <c r="AG188">
        <v>4</v>
      </c>
      <c r="AH188">
        <v>2</v>
      </c>
      <c r="AL188">
        <v>4</v>
      </c>
      <c r="AN188">
        <v>2</v>
      </c>
      <c r="AO188">
        <v>6</v>
      </c>
      <c r="AP188">
        <v>4</v>
      </c>
      <c r="AQ188">
        <v>2</v>
      </c>
      <c r="AR188">
        <v>12</v>
      </c>
      <c r="AS188">
        <v>8</v>
      </c>
      <c r="AT188">
        <v>5</v>
      </c>
      <c r="AU188">
        <v>3</v>
      </c>
      <c r="AV188">
        <v>2</v>
      </c>
      <c r="AW188">
        <v>3</v>
      </c>
      <c r="AX188">
        <v>1</v>
      </c>
      <c r="AY188">
        <v>1</v>
      </c>
      <c r="AZ188" s="3"/>
    </row>
    <row r="189" spans="1:52" x14ac:dyDescent="0.25">
      <c r="A189" t="s">
        <v>1739</v>
      </c>
      <c r="B189" s="6" t="s">
        <v>2013</v>
      </c>
      <c r="C189" s="6"/>
      <c r="D189" s="6"/>
      <c r="E189" s="6"/>
      <c r="G189">
        <v>1</v>
      </c>
      <c r="H189">
        <v>5</v>
      </c>
      <c r="K189">
        <v>1</v>
      </c>
      <c r="O189">
        <v>1</v>
      </c>
      <c r="P189">
        <v>1</v>
      </c>
      <c r="U189">
        <v>4</v>
      </c>
      <c r="V189">
        <v>4</v>
      </c>
      <c r="W189">
        <v>15</v>
      </c>
      <c r="X189">
        <v>34</v>
      </c>
      <c r="Y189">
        <v>36</v>
      </c>
      <c r="Z189">
        <v>24</v>
      </c>
      <c r="AA189">
        <v>26</v>
      </c>
      <c r="AB189">
        <v>15</v>
      </c>
      <c r="AC189">
        <v>11</v>
      </c>
      <c r="AD189">
        <v>6</v>
      </c>
      <c r="AF189">
        <v>2</v>
      </c>
      <c r="AG189">
        <v>2</v>
      </c>
      <c r="AH189">
        <v>2</v>
      </c>
      <c r="AJ189">
        <v>1</v>
      </c>
      <c r="AL189">
        <v>2</v>
      </c>
      <c r="AM189">
        <v>6</v>
      </c>
      <c r="AN189">
        <v>8</v>
      </c>
      <c r="AO189">
        <v>6</v>
      </c>
      <c r="AP189">
        <v>4</v>
      </c>
      <c r="AR189">
        <v>2</v>
      </c>
      <c r="AS189">
        <v>1</v>
      </c>
      <c r="AU189">
        <v>1</v>
      </c>
      <c r="AW189">
        <v>1</v>
      </c>
      <c r="AX189">
        <v>2</v>
      </c>
      <c r="AZ189" s="3"/>
    </row>
    <row r="190" spans="1:52" x14ac:dyDescent="0.25">
      <c r="A190" t="s">
        <v>1740</v>
      </c>
      <c r="B190" s="6" t="s">
        <v>2013</v>
      </c>
      <c r="C190" s="6"/>
      <c r="D190" s="6"/>
      <c r="E190" s="6"/>
      <c r="G190">
        <v>3</v>
      </c>
      <c r="H190">
        <v>2</v>
      </c>
      <c r="I190">
        <v>2</v>
      </c>
      <c r="L190">
        <v>1</v>
      </c>
      <c r="M190">
        <v>1</v>
      </c>
      <c r="O190">
        <v>1</v>
      </c>
      <c r="P190">
        <v>1</v>
      </c>
      <c r="V190">
        <v>4</v>
      </c>
      <c r="W190">
        <v>10</v>
      </c>
      <c r="X190">
        <v>9</v>
      </c>
      <c r="Y190">
        <v>25</v>
      </c>
      <c r="Z190">
        <v>28</v>
      </c>
      <c r="AA190">
        <v>14</v>
      </c>
      <c r="AB190">
        <v>13</v>
      </c>
      <c r="AC190">
        <v>1</v>
      </c>
      <c r="AD190">
        <v>3</v>
      </c>
      <c r="AH190">
        <v>2</v>
      </c>
      <c r="AM190">
        <v>3</v>
      </c>
      <c r="AN190">
        <v>5</v>
      </c>
      <c r="AO190">
        <v>8</v>
      </c>
      <c r="AP190">
        <v>5</v>
      </c>
      <c r="AQ190">
        <v>5</v>
      </c>
      <c r="AR190">
        <v>1</v>
      </c>
      <c r="AS190">
        <v>2</v>
      </c>
      <c r="AT190">
        <v>1</v>
      </c>
      <c r="AU190">
        <v>1</v>
      </c>
      <c r="AX190">
        <v>2</v>
      </c>
      <c r="AZ190" s="3"/>
    </row>
    <row r="191" spans="1:52" x14ac:dyDescent="0.25">
      <c r="A191" t="s">
        <v>1741</v>
      </c>
      <c r="B191" s="6" t="s">
        <v>2013</v>
      </c>
      <c r="C191" s="6"/>
      <c r="D191" s="6"/>
      <c r="E191" s="6"/>
      <c r="G191">
        <v>1</v>
      </c>
      <c r="H191">
        <v>4</v>
      </c>
      <c r="I191">
        <v>2</v>
      </c>
      <c r="K191">
        <v>1</v>
      </c>
      <c r="P191">
        <v>1</v>
      </c>
      <c r="V191">
        <v>3</v>
      </c>
      <c r="W191">
        <v>10</v>
      </c>
      <c r="X191">
        <v>32</v>
      </c>
      <c r="Y191">
        <v>37</v>
      </c>
      <c r="Z191">
        <v>15</v>
      </c>
      <c r="AA191">
        <v>17</v>
      </c>
      <c r="AB191">
        <v>16</v>
      </c>
      <c r="AC191">
        <v>11</v>
      </c>
      <c r="AD191">
        <v>7</v>
      </c>
      <c r="AF191">
        <v>2</v>
      </c>
      <c r="AG191">
        <v>2</v>
      </c>
      <c r="AH191">
        <v>1</v>
      </c>
      <c r="AJ191">
        <v>1</v>
      </c>
      <c r="AM191">
        <v>8</v>
      </c>
      <c r="AN191">
        <v>12</v>
      </c>
      <c r="AO191">
        <v>16</v>
      </c>
      <c r="AP191">
        <v>3</v>
      </c>
      <c r="AQ191">
        <v>8</v>
      </c>
      <c r="AR191">
        <v>7</v>
      </c>
      <c r="AS191">
        <v>3</v>
      </c>
      <c r="AU191">
        <v>3</v>
      </c>
      <c r="AV191">
        <v>3</v>
      </c>
      <c r="AW191">
        <v>1</v>
      </c>
      <c r="AZ191" s="3"/>
    </row>
    <row r="192" spans="1:52" x14ac:dyDescent="0.25">
      <c r="A192" t="s">
        <v>1742</v>
      </c>
      <c r="B192" s="6" t="s">
        <v>2013</v>
      </c>
      <c r="C192" s="6"/>
      <c r="D192" s="6"/>
      <c r="E192" s="6"/>
      <c r="F192">
        <v>1</v>
      </c>
      <c r="G192">
        <v>3</v>
      </c>
      <c r="H192">
        <v>4</v>
      </c>
      <c r="I192">
        <v>1</v>
      </c>
      <c r="K192">
        <v>1</v>
      </c>
      <c r="P192">
        <v>1</v>
      </c>
      <c r="S192">
        <v>4</v>
      </c>
      <c r="T192">
        <v>6</v>
      </c>
      <c r="U192">
        <v>12</v>
      </c>
      <c r="V192">
        <v>29</v>
      </c>
      <c r="W192">
        <v>41</v>
      </c>
      <c r="X192">
        <v>39</v>
      </c>
      <c r="Y192">
        <v>19</v>
      </c>
      <c r="Z192">
        <v>11</v>
      </c>
      <c r="AA192">
        <v>10</v>
      </c>
      <c r="AB192">
        <v>15</v>
      </c>
      <c r="AC192">
        <v>9</v>
      </c>
      <c r="AD192">
        <v>7</v>
      </c>
      <c r="AE192">
        <v>1</v>
      </c>
      <c r="AF192">
        <v>4</v>
      </c>
      <c r="AH192">
        <v>1</v>
      </c>
      <c r="AI192">
        <v>4</v>
      </c>
      <c r="AJ192">
        <v>1</v>
      </c>
      <c r="AL192">
        <v>5</v>
      </c>
      <c r="AM192">
        <v>7</v>
      </c>
      <c r="AN192">
        <v>10</v>
      </c>
      <c r="AO192">
        <v>9</v>
      </c>
      <c r="AP192">
        <v>3</v>
      </c>
      <c r="AQ192">
        <v>6</v>
      </c>
      <c r="AR192">
        <v>3</v>
      </c>
      <c r="AS192">
        <v>1</v>
      </c>
      <c r="AT192">
        <v>5</v>
      </c>
      <c r="AV192">
        <v>1</v>
      </c>
      <c r="AY192">
        <v>2</v>
      </c>
      <c r="AZ192" s="3"/>
    </row>
    <row r="193" spans="1:52" x14ac:dyDescent="0.25">
      <c r="A193" t="s">
        <v>1743</v>
      </c>
      <c r="B193" s="6" t="s">
        <v>2013</v>
      </c>
      <c r="C193" s="6"/>
      <c r="D193" s="6"/>
      <c r="E193" s="6"/>
      <c r="G193">
        <v>3</v>
      </c>
      <c r="H193">
        <v>1</v>
      </c>
      <c r="I193">
        <v>1</v>
      </c>
      <c r="J193">
        <v>1</v>
      </c>
      <c r="K193">
        <v>1</v>
      </c>
      <c r="T193">
        <v>2</v>
      </c>
      <c r="U193">
        <v>4</v>
      </c>
      <c r="V193">
        <v>13</v>
      </c>
      <c r="W193">
        <v>28</v>
      </c>
      <c r="X193">
        <v>40</v>
      </c>
      <c r="Y193">
        <v>17</v>
      </c>
      <c r="Z193">
        <v>13</v>
      </c>
      <c r="AA193">
        <v>9</v>
      </c>
      <c r="AB193">
        <v>8</v>
      </c>
      <c r="AC193">
        <v>4</v>
      </c>
      <c r="AD193">
        <v>2</v>
      </c>
      <c r="AE193">
        <v>2</v>
      </c>
      <c r="AG193">
        <v>1</v>
      </c>
      <c r="AK193">
        <v>1</v>
      </c>
      <c r="AL193">
        <v>1</v>
      </c>
      <c r="AM193">
        <v>1</v>
      </c>
      <c r="AN193">
        <v>11</v>
      </c>
      <c r="AO193">
        <v>11</v>
      </c>
      <c r="AP193">
        <v>6</v>
      </c>
      <c r="AQ193">
        <v>5</v>
      </c>
      <c r="AR193">
        <v>4</v>
      </c>
      <c r="AS193">
        <v>6</v>
      </c>
      <c r="AT193">
        <v>2</v>
      </c>
      <c r="AU193">
        <v>1</v>
      </c>
      <c r="AV193">
        <v>1</v>
      </c>
      <c r="AZ193" s="3"/>
    </row>
    <row r="194" spans="1:52" x14ac:dyDescent="0.25">
      <c r="A194" t="s">
        <v>1744</v>
      </c>
      <c r="B194" s="6" t="s">
        <v>2013</v>
      </c>
      <c r="C194" s="6"/>
      <c r="D194" s="6"/>
      <c r="E194" s="6"/>
      <c r="F194">
        <v>1</v>
      </c>
      <c r="T194">
        <v>1</v>
      </c>
      <c r="V194">
        <v>5</v>
      </c>
      <c r="W194">
        <v>11</v>
      </c>
      <c r="X194">
        <v>24</v>
      </c>
      <c r="Y194">
        <v>29</v>
      </c>
      <c r="Z194">
        <v>9</v>
      </c>
      <c r="AA194">
        <v>7</v>
      </c>
      <c r="AB194">
        <v>10</v>
      </c>
      <c r="AC194">
        <v>7</v>
      </c>
      <c r="AD194">
        <v>3</v>
      </c>
      <c r="AE194">
        <v>2</v>
      </c>
      <c r="AF194">
        <v>5</v>
      </c>
      <c r="AG194">
        <v>1</v>
      </c>
      <c r="AH194">
        <v>1</v>
      </c>
      <c r="AJ194">
        <v>1</v>
      </c>
      <c r="AL194">
        <v>4</v>
      </c>
      <c r="AM194">
        <v>6</v>
      </c>
      <c r="AN194">
        <v>8</v>
      </c>
      <c r="AO194">
        <v>4</v>
      </c>
      <c r="AP194">
        <v>6</v>
      </c>
      <c r="AQ194">
        <v>2</v>
      </c>
      <c r="AR194">
        <v>3</v>
      </c>
      <c r="AT194">
        <v>2</v>
      </c>
      <c r="AX194">
        <v>1</v>
      </c>
      <c r="AZ194" s="3"/>
    </row>
    <row r="195" spans="1:52" x14ac:dyDescent="0.25">
      <c r="A195" t="s">
        <v>1745</v>
      </c>
      <c r="B195" s="6" t="s">
        <v>2013</v>
      </c>
      <c r="C195" s="6"/>
      <c r="D195" s="6"/>
      <c r="E195" s="6"/>
      <c r="F195">
        <v>1</v>
      </c>
      <c r="G195">
        <v>4</v>
      </c>
      <c r="H195">
        <v>2</v>
      </c>
      <c r="K195">
        <v>1</v>
      </c>
      <c r="M195">
        <v>1</v>
      </c>
      <c r="U195">
        <v>3</v>
      </c>
      <c r="V195">
        <v>6</v>
      </c>
      <c r="W195">
        <v>13</v>
      </c>
      <c r="X195">
        <v>31</v>
      </c>
      <c r="Y195">
        <v>14</v>
      </c>
      <c r="Z195">
        <v>14</v>
      </c>
      <c r="AA195">
        <v>5</v>
      </c>
      <c r="AB195">
        <v>9</v>
      </c>
      <c r="AC195">
        <v>6</v>
      </c>
      <c r="AD195">
        <v>5</v>
      </c>
      <c r="AE195">
        <v>4</v>
      </c>
      <c r="AG195">
        <v>2</v>
      </c>
      <c r="AH195">
        <v>1</v>
      </c>
      <c r="AM195">
        <v>2</v>
      </c>
      <c r="AN195">
        <v>6</v>
      </c>
      <c r="AO195">
        <v>11</v>
      </c>
      <c r="AP195">
        <v>6</v>
      </c>
      <c r="AQ195">
        <v>1</v>
      </c>
      <c r="AS195">
        <v>1</v>
      </c>
      <c r="AV195">
        <v>1</v>
      </c>
      <c r="AY195">
        <v>1</v>
      </c>
      <c r="AZ195" s="3"/>
    </row>
    <row r="196" spans="1:52" x14ac:dyDescent="0.25">
      <c r="A196" t="s">
        <v>1746</v>
      </c>
      <c r="B196" s="6" t="s">
        <v>2013</v>
      </c>
      <c r="C196" s="6"/>
      <c r="D196" s="6"/>
      <c r="E196" s="6"/>
      <c r="F196">
        <v>3</v>
      </c>
      <c r="G196">
        <v>1</v>
      </c>
      <c r="H196">
        <v>1</v>
      </c>
      <c r="V196">
        <v>1</v>
      </c>
      <c r="W196">
        <v>7</v>
      </c>
      <c r="X196">
        <v>14</v>
      </c>
      <c r="Y196">
        <v>29</v>
      </c>
      <c r="Z196">
        <v>18</v>
      </c>
      <c r="AA196">
        <v>9</v>
      </c>
      <c r="AB196">
        <v>22</v>
      </c>
      <c r="AC196">
        <v>9</v>
      </c>
      <c r="AD196">
        <v>5</v>
      </c>
      <c r="AE196">
        <v>1</v>
      </c>
      <c r="AG196">
        <v>1</v>
      </c>
      <c r="AI196">
        <v>1</v>
      </c>
      <c r="AM196">
        <v>4</v>
      </c>
      <c r="AN196">
        <v>5</v>
      </c>
      <c r="AO196">
        <v>4</v>
      </c>
      <c r="AP196">
        <v>7</v>
      </c>
      <c r="AQ196">
        <v>1</v>
      </c>
      <c r="AR196">
        <v>2</v>
      </c>
      <c r="AU196">
        <v>1</v>
      </c>
      <c r="AV196">
        <v>3</v>
      </c>
      <c r="AW196">
        <v>1</v>
      </c>
      <c r="AZ196" s="3"/>
    </row>
    <row r="197" spans="1:52" x14ac:dyDescent="0.25">
      <c r="A197" t="s">
        <v>1747</v>
      </c>
      <c r="B197" s="6" t="s">
        <v>2013</v>
      </c>
      <c r="C197" s="6"/>
      <c r="D197" s="6"/>
      <c r="E197" s="6"/>
      <c r="G197">
        <v>3</v>
      </c>
      <c r="H197">
        <v>4</v>
      </c>
      <c r="I197">
        <v>3</v>
      </c>
      <c r="J197">
        <v>1</v>
      </c>
      <c r="K197">
        <v>1</v>
      </c>
      <c r="L197">
        <v>1</v>
      </c>
      <c r="T197">
        <v>7</v>
      </c>
      <c r="U197">
        <v>12</v>
      </c>
      <c r="V197">
        <v>29</v>
      </c>
      <c r="W197">
        <v>49</v>
      </c>
      <c r="X197">
        <v>34</v>
      </c>
      <c r="Y197">
        <v>17</v>
      </c>
      <c r="Z197">
        <v>22</v>
      </c>
      <c r="AA197">
        <v>18</v>
      </c>
      <c r="AB197">
        <v>5</v>
      </c>
      <c r="AC197">
        <v>8</v>
      </c>
      <c r="AD197">
        <v>2</v>
      </c>
      <c r="AE197">
        <v>1</v>
      </c>
      <c r="AH197">
        <v>3</v>
      </c>
      <c r="AJ197">
        <v>1</v>
      </c>
      <c r="AK197">
        <v>1</v>
      </c>
      <c r="AL197">
        <v>2</v>
      </c>
      <c r="AM197">
        <v>9</v>
      </c>
      <c r="AN197">
        <v>20</v>
      </c>
      <c r="AO197">
        <v>19</v>
      </c>
      <c r="AP197">
        <v>13</v>
      </c>
      <c r="AQ197">
        <v>4</v>
      </c>
      <c r="AR197">
        <v>4</v>
      </c>
      <c r="AS197">
        <v>2</v>
      </c>
      <c r="AT197">
        <v>2</v>
      </c>
      <c r="AU197">
        <v>3</v>
      </c>
      <c r="AV197">
        <v>2</v>
      </c>
      <c r="AW197">
        <v>1</v>
      </c>
      <c r="AX197">
        <v>1</v>
      </c>
      <c r="AZ197" s="3"/>
    </row>
    <row r="198" spans="1:52" x14ac:dyDescent="0.25">
      <c r="A198" t="s">
        <v>1748</v>
      </c>
      <c r="B198" s="6" t="s">
        <v>2013</v>
      </c>
      <c r="C198" s="6"/>
      <c r="D198" s="6"/>
      <c r="E198" s="6"/>
      <c r="G198">
        <v>2</v>
      </c>
      <c r="I198">
        <v>2</v>
      </c>
      <c r="J198">
        <v>2</v>
      </c>
      <c r="L198">
        <v>1</v>
      </c>
      <c r="M198">
        <v>1</v>
      </c>
      <c r="T198">
        <v>1</v>
      </c>
      <c r="V198">
        <v>2</v>
      </c>
      <c r="W198">
        <v>4</v>
      </c>
      <c r="X198">
        <v>7</v>
      </c>
      <c r="Y198">
        <v>12</v>
      </c>
      <c r="Z198">
        <v>6</v>
      </c>
      <c r="AA198">
        <v>16</v>
      </c>
      <c r="AB198">
        <v>12</v>
      </c>
      <c r="AC198">
        <v>6</v>
      </c>
      <c r="AD198">
        <v>3</v>
      </c>
      <c r="AE198">
        <v>1</v>
      </c>
      <c r="AF198">
        <v>1</v>
      </c>
      <c r="AH198">
        <v>1</v>
      </c>
      <c r="AM198">
        <v>1</v>
      </c>
      <c r="AN198">
        <v>1</v>
      </c>
      <c r="AO198">
        <v>4</v>
      </c>
      <c r="AP198">
        <v>1</v>
      </c>
      <c r="AQ198">
        <v>3</v>
      </c>
      <c r="AR198">
        <v>1</v>
      </c>
      <c r="AS198">
        <v>2</v>
      </c>
      <c r="AT198">
        <v>1</v>
      </c>
      <c r="AW198">
        <v>1</v>
      </c>
      <c r="AZ198" s="3"/>
    </row>
    <row r="199" spans="1:52" x14ac:dyDescent="0.25">
      <c r="A199" t="s">
        <v>1749</v>
      </c>
      <c r="B199" s="6" t="s">
        <v>2013</v>
      </c>
      <c r="C199" s="6"/>
      <c r="D199" s="6"/>
      <c r="E199" s="6"/>
      <c r="G199">
        <v>2</v>
      </c>
      <c r="H199">
        <v>2</v>
      </c>
      <c r="M199">
        <v>1</v>
      </c>
      <c r="P199">
        <v>1</v>
      </c>
      <c r="T199">
        <v>1</v>
      </c>
      <c r="U199">
        <v>5</v>
      </c>
      <c r="V199">
        <v>5</v>
      </c>
      <c r="W199">
        <v>8</v>
      </c>
      <c r="X199">
        <v>18</v>
      </c>
      <c r="Y199">
        <v>10</v>
      </c>
      <c r="Z199">
        <v>10</v>
      </c>
      <c r="AA199">
        <v>6</v>
      </c>
      <c r="AB199">
        <v>7</v>
      </c>
      <c r="AC199">
        <v>4</v>
      </c>
      <c r="AD199">
        <v>3</v>
      </c>
      <c r="AG199">
        <v>1</v>
      </c>
      <c r="AH199">
        <v>1</v>
      </c>
      <c r="AK199">
        <v>1</v>
      </c>
      <c r="AL199">
        <v>4</v>
      </c>
      <c r="AM199">
        <v>2</v>
      </c>
      <c r="AN199">
        <v>7</v>
      </c>
      <c r="AO199">
        <v>13</v>
      </c>
      <c r="AP199">
        <v>4</v>
      </c>
      <c r="AQ199">
        <v>7</v>
      </c>
      <c r="AR199">
        <v>4</v>
      </c>
      <c r="AS199">
        <v>2</v>
      </c>
      <c r="AT199">
        <v>3</v>
      </c>
      <c r="AU199">
        <v>1</v>
      </c>
      <c r="AW199">
        <v>1</v>
      </c>
      <c r="AZ199" s="3"/>
    </row>
    <row r="200" spans="1:52" x14ac:dyDescent="0.25">
      <c r="A200" t="s">
        <v>1750</v>
      </c>
      <c r="B200" s="6" t="s">
        <v>2013</v>
      </c>
      <c r="C200" s="6"/>
      <c r="D200" s="6"/>
      <c r="E200" s="6"/>
      <c r="F200">
        <v>1</v>
      </c>
      <c r="G200">
        <v>9</v>
      </c>
      <c r="H200">
        <v>5</v>
      </c>
      <c r="I200">
        <v>14</v>
      </c>
      <c r="J200">
        <v>4</v>
      </c>
      <c r="K200">
        <v>1</v>
      </c>
      <c r="L200">
        <v>1</v>
      </c>
      <c r="P200">
        <v>3</v>
      </c>
      <c r="Q200">
        <v>5</v>
      </c>
      <c r="R200">
        <v>11</v>
      </c>
      <c r="S200">
        <v>11</v>
      </c>
      <c r="T200">
        <v>19</v>
      </c>
      <c r="U200">
        <v>34</v>
      </c>
      <c r="V200">
        <v>55</v>
      </c>
      <c r="W200">
        <v>74</v>
      </c>
      <c r="X200">
        <v>62</v>
      </c>
      <c r="Y200">
        <v>40</v>
      </c>
      <c r="Z200">
        <v>17</v>
      </c>
      <c r="AA200">
        <v>25</v>
      </c>
      <c r="AB200">
        <v>27</v>
      </c>
      <c r="AC200">
        <v>18</v>
      </c>
      <c r="AD200">
        <v>7</v>
      </c>
      <c r="AE200">
        <v>5</v>
      </c>
      <c r="AF200">
        <v>9</v>
      </c>
      <c r="AG200">
        <v>2</v>
      </c>
      <c r="AH200">
        <v>3</v>
      </c>
      <c r="AI200">
        <v>3</v>
      </c>
      <c r="AJ200">
        <v>1</v>
      </c>
      <c r="AL200">
        <v>4</v>
      </c>
      <c r="AM200">
        <v>5</v>
      </c>
      <c r="AN200">
        <v>17</v>
      </c>
      <c r="AO200">
        <v>15</v>
      </c>
      <c r="AP200">
        <v>26</v>
      </c>
      <c r="AQ200">
        <v>16</v>
      </c>
      <c r="AR200">
        <v>7</v>
      </c>
      <c r="AS200">
        <v>5</v>
      </c>
      <c r="AT200">
        <v>2</v>
      </c>
      <c r="AU200">
        <v>1</v>
      </c>
      <c r="AV200">
        <v>5</v>
      </c>
      <c r="AW200">
        <v>1</v>
      </c>
      <c r="AX200">
        <v>2</v>
      </c>
      <c r="AY200">
        <v>1</v>
      </c>
      <c r="AZ200" s="3"/>
    </row>
    <row r="201" spans="1:52" x14ac:dyDescent="0.25">
      <c r="A201" t="s">
        <v>1751</v>
      </c>
      <c r="B201" s="6" t="s">
        <v>2013</v>
      </c>
      <c r="C201" s="6"/>
      <c r="D201" s="6"/>
      <c r="E201" s="6"/>
      <c r="F201">
        <v>1</v>
      </c>
      <c r="G201">
        <v>2</v>
      </c>
      <c r="I201">
        <v>1</v>
      </c>
      <c r="K201">
        <v>1</v>
      </c>
      <c r="U201">
        <v>1</v>
      </c>
      <c r="V201">
        <v>1</v>
      </c>
      <c r="W201">
        <v>6</v>
      </c>
      <c r="X201">
        <v>27</v>
      </c>
      <c r="Y201">
        <v>25</v>
      </c>
      <c r="Z201">
        <v>12</v>
      </c>
      <c r="AA201">
        <v>10</v>
      </c>
      <c r="AB201">
        <v>5</v>
      </c>
      <c r="AC201">
        <v>8</v>
      </c>
      <c r="AD201">
        <v>6</v>
      </c>
      <c r="AF201">
        <v>1</v>
      </c>
      <c r="AG201">
        <v>1</v>
      </c>
      <c r="AH201">
        <v>2</v>
      </c>
      <c r="AM201">
        <v>5</v>
      </c>
      <c r="AN201">
        <v>6</v>
      </c>
      <c r="AO201">
        <v>10</v>
      </c>
      <c r="AQ201">
        <v>2</v>
      </c>
      <c r="AR201">
        <v>1</v>
      </c>
      <c r="AS201">
        <v>1</v>
      </c>
      <c r="AT201">
        <v>1</v>
      </c>
      <c r="AW201">
        <v>1</v>
      </c>
      <c r="AZ201" s="3"/>
    </row>
    <row r="202" spans="1:52" x14ac:dyDescent="0.25">
      <c r="A202" t="s">
        <v>1752</v>
      </c>
      <c r="B202" s="6" t="s">
        <v>2013</v>
      </c>
      <c r="C202" s="6"/>
      <c r="D202" s="6"/>
      <c r="E202" s="6"/>
      <c r="F202">
        <v>3</v>
      </c>
      <c r="G202">
        <v>12</v>
      </c>
      <c r="H202">
        <v>13</v>
      </c>
      <c r="I202">
        <v>6</v>
      </c>
      <c r="J202">
        <v>2</v>
      </c>
      <c r="M202">
        <v>1</v>
      </c>
      <c r="P202">
        <v>1</v>
      </c>
      <c r="S202">
        <v>1</v>
      </c>
      <c r="U202">
        <v>5</v>
      </c>
      <c r="V202">
        <v>22</v>
      </c>
      <c r="W202">
        <v>81</v>
      </c>
      <c r="X202">
        <v>116</v>
      </c>
      <c r="Y202">
        <v>90</v>
      </c>
      <c r="Z202">
        <v>56</v>
      </c>
      <c r="AA202">
        <v>45</v>
      </c>
      <c r="AB202">
        <v>37</v>
      </c>
      <c r="AC202">
        <v>19</v>
      </c>
      <c r="AD202">
        <v>11</v>
      </c>
      <c r="AE202">
        <v>5</v>
      </c>
      <c r="AF202">
        <v>8</v>
      </c>
      <c r="AG202">
        <v>4</v>
      </c>
      <c r="AH202">
        <v>4</v>
      </c>
      <c r="AI202">
        <v>3</v>
      </c>
      <c r="AJ202">
        <v>2</v>
      </c>
      <c r="AK202">
        <v>2</v>
      </c>
      <c r="AL202">
        <v>2</v>
      </c>
      <c r="AM202">
        <v>8</v>
      </c>
      <c r="AN202">
        <v>24</v>
      </c>
      <c r="AO202">
        <v>21</v>
      </c>
      <c r="AP202">
        <v>9</v>
      </c>
      <c r="AQ202">
        <v>5</v>
      </c>
      <c r="AR202">
        <v>5</v>
      </c>
      <c r="AS202">
        <v>5</v>
      </c>
      <c r="AT202">
        <v>2</v>
      </c>
      <c r="AU202">
        <v>2</v>
      </c>
      <c r="AV202">
        <v>1</v>
      </c>
      <c r="AX202">
        <v>1</v>
      </c>
      <c r="AY202">
        <v>2</v>
      </c>
      <c r="AZ202" s="3"/>
    </row>
    <row r="203" spans="1:52" x14ac:dyDescent="0.25">
      <c r="A203" t="s">
        <v>1753</v>
      </c>
      <c r="B203" s="6" t="s">
        <v>2013</v>
      </c>
      <c r="C203" s="6"/>
      <c r="D203" s="6"/>
      <c r="E203" s="6"/>
      <c r="G203">
        <v>1</v>
      </c>
      <c r="H203">
        <v>1</v>
      </c>
      <c r="I203">
        <v>2</v>
      </c>
      <c r="K203">
        <v>1</v>
      </c>
      <c r="M203">
        <v>1</v>
      </c>
      <c r="N203">
        <v>1</v>
      </c>
      <c r="S203">
        <v>2</v>
      </c>
      <c r="T203">
        <v>8</v>
      </c>
      <c r="U203">
        <v>8</v>
      </c>
      <c r="V203">
        <v>20</v>
      </c>
      <c r="W203">
        <v>25</v>
      </c>
      <c r="X203">
        <v>28</v>
      </c>
      <c r="Y203">
        <v>16</v>
      </c>
      <c r="Z203">
        <v>12</v>
      </c>
      <c r="AA203">
        <v>10</v>
      </c>
      <c r="AB203">
        <v>4</v>
      </c>
      <c r="AC203">
        <v>6</v>
      </c>
      <c r="AD203">
        <v>1</v>
      </c>
      <c r="AE203">
        <v>2</v>
      </c>
      <c r="AH203">
        <v>1</v>
      </c>
      <c r="AJ203">
        <v>1</v>
      </c>
      <c r="AL203">
        <v>2</v>
      </c>
      <c r="AM203">
        <v>6</v>
      </c>
      <c r="AN203">
        <v>6</v>
      </c>
      <c r="AO203">
        <v>8</v>
      </c>
      <c r="AP203">
        <v>18</v>
      </c>
      <c r="AQ203">
        <v>12</v>
      </c>
      <c r="AR203">
        <v>3</v>
      </c>
      <c r="AS203">
        <v>4</v>
      </c>
      <c r="AT203">
        <v>2</v>
      </c>
      <c r="AU203">
        <v>1</v>
      </c>
      <c r="AV203">
        <v>1</v>
      </c>
      <c r="AX203">
        <v>2</v>
      </c>
      <c r="AZ203" s="3"/>
    </row>
    <row r="204" spans="1:52" x14ac:dyDescent="0.25">
      <c r="A204" t="s">
        <v>1969</v>
      </c>
      <c r="B204" s="6" t="s">
        <v>2013</v>
      </c>
      <c r="C204" s="6"/>
      <c r="D204" s="6"/>
      <c r="E204" s="6"/>
      <c r="G204">
        <v>8</v>
      </c>
      <c r="H204">
        <v>3</v>
      </c>
      <c r="I204">
        <v>5</v>
      </c>
      <c r="J204">
        <v>2</v>
      </c>
      <c r="K204">
        <v>2</v>
      </c>
      <c r="M204">
        <v>1</v>
      </c>
      <c r="O204">
        <v>2</v>
      </c>
      <c r="P204">
        <v>1</v>
      </c>
      <c r="R204">
        <v>1</v>
      </c>
      <c r="S204">
        <v>1</v>
      </c>
      <c r="T204">
        <v>4</v>
      </c>
      <c r="U204">
        <v>6</v>
      </c>
      <c r="V204">
        <v>25</v>
      </c>
      <c r="W204">
        <v>61</v>
      </c>
      <c r="X204">
        <v>80</v>
      </c>
      <c r="Y204">
        <v>105</v>
      </c>
      <c r="Z204">
        <v>68</v>
      </c>
      <c r="AA204">
        <v>56</v>
      </c>
      <c r="AB204">
        <v>52</v>
      </c>
      <c r="AC204">
        <v>28</v>
      </c>
      <c r="AD204">
        <v>21</v>
      </c>
      <c r="AE204">
        <v>14</v>
      </c>
      <c r="AF204">
        <v>4</v>
      </c>
      <c r="AG204">
        <v>8</v>
      </c>
      <c r="AH204">
        <v>6</v>
      </c>
      <c r="AI204">
        <v>5</v>
      </c>
      <c r="AJ204">
        <v>2</v>
      </c>
      <c r="AK204">
        <v>2</v>
      </c>
      <c r="AL204">
        <v>3</v>
      </c>
      <c r="AM204">
        <v>15</v>
      </c>
      <c r="AN204">
        <v>24</v>
      </c>
      <c r="AO204">
        <v>31</v>
      </c>
      <c r="AP204">
        <v>30</v>
      </c>
      <c r="AQ204">
        <v>11</v>
      </c>
      <c r="AR204">
        <v>13</v>
      </c>
      <c r="AS204">
        <v>2</v>
      </c>
      <c r="AT204">
        <v>5</v>
      </c>
      <c r="AU204">
        <v>8</v>
      </c>
      <c r="AV204">
        <v>6</v>
      </c>
      <c r="AW204">
        <v>3</v>
      </c>
      <c r="AX204">
        <v>1</v>
      </c>
      <c r="AY204">
        <v>1</v>
      </c>
      <c r="AZ204" s="3"/>
    </row>
    <row r="205" spans="1:52" x14ac:dyDescent="0.25">
      <c r="A205" t="s">
        <v>1754</v>
      </c>
      <c r="B205" s="6" t="s">
        <v>2014</v>
      </c>
      <c r="C205" s="6"/>
      <c r="D205" s="6"/>
      <c r="E205" s="6"/>
      <c r="H205">
        <v>1</v>
      </c>
      <c r="I205">
        <v>1</v>
      </c>
      <c r="J205">
        <v>1</v>
      </c>
      <c r="L205">
        <v>2</v>
      </c>
      <c r="N205">
        <v>1</v>
      </c>
      <c r="P205">
        <v>2</v>
      </c>
      <c r="R205">
        <v>1</v>
      </c>
      <c r="S205">
        <v>3</v>
      </c>
      <c r="T205">
        <v>6</v>
      </c>
      <c r="U205">
        <v>4</v>
      </c>
      <c r="V205">
        <v>4</v>
      </c>
      <c r="W205">
        <v>9</v>
      </c>
      <c r="X205">
        <v>7</v>
      </c>
      <c r="Y205">
        <v>2</v>
      </c>
      <c r="Z205">
        <v>1</v>
      </c>
      <c r="AB205">
        <v>1</v>
      </c>
      <c r="AC205">
        <v>1</v>
      </c>
      <c r="AD205">
        <v>4</v>
      </c>
      <c r="AI205">
        <v>1</v>
      </c>
      <c r="AN205">
        <v>1</v>
      </c>
      <c r="AQ205">
        <v>1</v>
      </c>
      <c r="AR205">
        <v>2</v>
      </c>
      <c r="AS205">
        <v>1</v>
      </c>
      <c r="AT205">
        <v>1</v>
      </c>
      <c r="AU205">
        <v>1</v>
      </c>
      <c r="AW205">
        <v>1</v>
      </c>
      <c r="AZ205" s="3"/>
    </row>
    <row r="206" spans="1:52" x14ac:dyDescent="0.25">
      <c r="A206" t="s">
        <v>1755</v>
      </c>
      <c r="B206" s="6" t="s">
        <v>2014</v>
      </c>
      <c r="C206" s="6"/>
      <c r="D206" s="6"/>
      <c r="E206" s="6"/>
      <c r="F206">
        <v>2</v>
      </c>
      <c r="G206">
        <v>3</v>
      </c>
      <c r="H206">
        <v>11</v>
      </c>
      <c r="I206">
        <v>7</v>
      </c>
      <c r="J206">
        <v>3</v>
      </c>
      <c r="K206">
        <v>2</v>
      </c>
      <c r="M206">
        <v>1</v>
      </c>
      <c r="X206">
        <v>2</v>
      </c>
      <c r="Y206">
        <v>7</v>
      </c>
      <c r="Z206">
        <v>11</v>
      </c>
      <c r="AA206">
        <v>23</v>
      </c>
      <c r="AB206">
        <v>32</v>
      </c>
      <c r="AC206">
        <v>18</v>
      </c>
      <c r="AD206">
        <v>11</v>
      </c>
      <c r="AE206">
        <v>2</v>
      </c>
      <c r="AF206">
        <v>4</v>
      </c>
      <c r="AG206">
        <v>1</v>
      </c>
      <c r="AH206">
        <v>2</v>
      </c>
      <c r="AL206">
        <v>1</v>
      </c>
      <c r="AO206">
        <v>3</v>
      </c>
      <c r="AP206">
        <v>2</v>
      </c>
      <c r="AQ206">
        <v>3</v>
      </c>
      <c r="AR206">
        <v>1</v>
      </c>
      <c r="AS206">
        <v>3</v>
      </c>
      <c r="AV206">
        <v>2</v>
      </c>
      <c r="AX206">
        <v>5</v>
      </c>
      <c r="AY206">
        <v>1</v>
      </c>
      <c r="AZ206" s="3"/>
    </row>
    <row r="207" spans="1:52" x14ac:dyDescent="0.25">
      <c r="A207" t="s">
        <v>1756</v>
      </c>
      <c r="B207" s="6" t="s">
        <v>2014</v>
      </c>
      <c r="C207" s="6"/>
      <c r="D207" s="6"/>
      <c r="E207" s="6"/>
      <c r="G207">
        <v>2</v>
      </c>
      <c r="H207">
        <v>6</v>
      </c>
      <c r="I207">
        <v>6</v>
      </c>
      <c r="K207">
        <v>1</v>
      </c>
      <c r="N207">
        <v>1</v>
      </c>
      <c r="Q207">
        <v>1</v>
      </c>
      <c r="R207">
        <v>2</v>
      </c>
      <c r="T207">
        <v>3</v>
      </c>
      <c r="U207">
        <v>10</v>
      </c>
      <c r="V207">
        <v>5</v>
      </c>
      <c r="W207">
        <v>3</v>
      </c>
      <c r="X207">
        <v>7</v>
      </c>
      <c r="Y207">
        <v>5</v>
      </c>
      <c r="Z207">
        <v>2</v>
      </c>
      <c r="AA207">
        <v>2</v>
      </c>
      <c r="AB207">
        <v>1</v>
      </c>
      <c r="AD207">
        <v>2</v>
      </c>
      <c r="AI207">
        <v>2</v>
      </c>
      <c r="AJ207">
        <v>2</v>
      </c>
      <c r="AL207">
        <v>1</v>
      </c>
      <c r="AM207">
        <v>2</v>
      </c>
      <c r="AN207">
        <v>5</v>
      </c>
      <c r="AO207">
        <v>1</v>
      </c>
      <c r="AP207">
        <v>1</v>
      </c>
      <c r="AQ207">
        <v>3</v>
      </c>
      <c r="AR207">
        <v>1</v>
      </c>
      <c r="AS207">
        <v>3</v>
      </c>
      <c r="AT207">
        <v>3</v>
      </c>
      <c r="AV207">
        <v>2</v>
      </c>
      <c r="AW207">
        <v>1</v>
      </c>
      <c r="AX207">
        <v>2</v>
      </c>
      <c r="AZ207" s="3"/>
    </row>
    <row r="208" spans="1:52" x14ac:dyDescent="0.25">
      <c r="A208" t="s">
        <v>1757</v>
      </c>
      <c r="B208" s="6" t="s">
        <v>2014</v>
      </c>
      <c r="C208" s="6"/>
      <c r="D208" s="6"/>
      <c r="E208" s="6"/>
      <c r="G208">
        <v>3</v>
      </c>
      <c r="H208">
        <v>7</v>
      </c>
      <c r="I208">
        <v>2</v>
      </c>
      <c r="J208">
        <v>3</v>
      </c>
      <c r="K208">
        <v>1</v>
      </c>
      <c r="M208">
        <v>1</v>
      </c>
      <c r="W208">
        <v>2</v>
      </c>
      <c r="X208">
        <v>2</v>
      </c>
      <c r="Y208">
        <v>2</v>
      </c>
      <c r="Z208">
        <v>1</v>
      </c>
      <c r="AA208">
        <v>8</v>
      </c>
      <c r="AB208">
        <v>8</v>
      </c>
      <c r="AC208">
        <v>3</v>
      </c>
      <c r="AD208">
        <v>4</v>
      </c>
      <c r="AE208">
        <v>2</v>
      </c>
      <c r="AH208">
        <v>1</v>
      </c>
      <c r="AK208">
        <v>1</v>
      </c>
      <c r="AL208">
        <v>1</v>
      </c>
      <c r="AO208">
        <v>2</v>
      </c>
      <c r="AP208">
        <v>5</v>
      </c>
      <c r="AQ208">
        <v>5</v>
      </c>
      <c r="AR208">
        <v>7</v>
      </c>
      <c r="AS208">
        <v>4</v>
      </c>
      <c r="AT208">
        <v>3</v>
      </c>
      <c r="AU208">
        <v>1</v>
      </c>
      <c r="AV208">
        <v>1</v>
      </c>
      <c r="AW208">
        <v>1</v>
      </c>
      <c r="AZ208" s="3"/>
    </row>
    <row r="209" spans="1:52" x14ac:dyDescent="0.25">
      <c r="A209" t="s">
        <v>1758</v>
      </c>
      <c r="B209" s="6" t="s">
        <v>2014</v>
      </c>
      <c r="C209" s="6"/>
      <c r="D209" s="6"/>
      <c r="E209" s="6"/>
      <c r="I209">
        <v>1</v>
      </c>
      <c r="J209">
        <v>2</v>
      </c>
      <c r="K209">
        <v>1</v>
      </c>
      <c r="Y209">
        <v>1</v>
      </c>
      <c r="Z209">
        <v>3</v>
      </c>
      <c r="AA209">
        <v>1</v>
      </c>
      <c r="AB209">
        <v>10</v>
      </c>
      <c r="AC209">
        <v>7</v>
      </c>
      <c r="AD209">
        <v>4</v>
      </c>
      <c r="AE209">
        <v>4</v>
      </c>
      <c r="AG209">
        <v>2</v>
      </c>
      <c r="AH209">
        <v>2</v>
      </c>
      <c r="AL209">
        <v>1</v>
      </c>
      <c r="AN209">
        <v>1</v>
      </c>
      <c r="AO209">
        <v>1</v>
      </c>
      <c r="AP209">
        <v>1</v>
      </c>
      <c r="AQ209">
        <v>6</v>
      </c>
      <c r="AS209">
        <v>4</v>
      </c>
      <c r="AW209">
        <v>1</v>
      </c>
      <c r="AX209">
        <v>2</v>
      </c>
      <c r="AZ209" s="3"/>
    </row>
    <row r="210" spans="1:52" x14ac:dyDescent="0.25">
      <c r="A210" t="s">
        <v>1970</v>
      </c>
      <c r="B210" s="6" t="s">
        <v>2014</v>
      </c>
      <c r="C210" s="6"/>
      <c r="D210" s="6"/>
      <c r="E210" s="6"/>
      <c r="F210">
        <v>6</v>
      </c>
      <c r="G210">
        <v>10</v>
      </c>
      <c r="H210">
        <v>11</v>
      </c>
      <c r="I210">
        <v>14</v>
      </c>
      <c r="J210">
        <v>7</v>
      </c>
      <c r="K210">
        <v>6</v>
      </c>
      <c r="L210">
        <v>1</v>
      </c>
      <c r="N210">
        <v>2</v>
      </c>
      <c r="O210">
        <v>3</v>
      </c>
      <c r="Q210">
        <v>2</v>
      </c>
      <c r="R210">
        <v>4</v>
      </c>
      <c r="S210">
        <v>7</v>
      </c>
      <c r="T210">
        <v>4</v>
      </c>
      <c r="U210">
        <v>12</v>
      </c>
      <c r="V210">
        <v>28</v>
      </c>
      <c r="W210">
        <v>51</v>
      </c>
      <c r="X210">
        <v>47</v>
      </c>
      <c r="Y210">
        <v>40</v>
      </c>
      <c r="Z210">
        <v>24</v>
      </c>
      <c r="AA210">
        <v>27</v>
      </c>
      <c r="AB210">
        <v>34</v>
      </c>
      <c r="AC210">
        <v>42</v>
      </c>
      <c r="AD210">
        <v>34</v>
      </c>
      <c r="AE210">
        <v>18</v>
      </c>
      <c r="AF210">
        <v>12</v>
      </c>
      <c r="AG210">
        <v>5</v>
      </c>
      <c r="AH210">
        <v>10</v>
      </c>
      <c r="AI210">
        <v>4</v>
      </c>
      <c r="AK210">
        <v>2</v>
      </c>
      <c r="AL210">
        <v>3</v>
      </c>
      <c r="AM210">
        <v>9</v>
      </c>
      <c r="AN210">
        <v>12</v>
      </c>
      <c r="AO210">
        <v>22</v>
      </c>
      <c r="AP210">
        <v>22</v>
      </c>
      <c r="AQ210">
        <v>22</v>
      </c>
      <c r="AR210">
        <v>18</v>
      </c>
      <c r="AS210">
        <v>15</v>
      </c>
      <c r="AT210">
        <v>10</v>
      </c>
      <c r="AU210">
        <v>9</v>
      </c>
      <c r="AV210">
        <v>7</v>
      </c>
      <c r="AW210">
        <v>3</v>
      </c>
      <c r="AX210">
        <v>3</v>
      </c>
      <c r="AY210">
        <v>2</v>
      </c>
      <c r="AZ210" s="3"/>
    </row>
    <row r="211" spans="1:52" x14ac:dyDescent="0.25">
      <c r="A211" t="s">
        <v>1913</v>
      </c>
      <c r="B211" t="s">
        <v>2014</v>
      </c>
      <c r="F211">
        <v>1</v>
      </c>
      <c r="G211">
        <v>3</v>
      </c>
      <c r="H211">
        <v>4</v>
      </c>
      <c r="I211">
        <v>4</v>
      </c>
      <c r="J211">
        <v>7</v>
      </c>
      <c r="K211">
        <v>4</v>
      </c>
      <c r="L211">
        <v>2</v>
      </c>
      <c r="M211">
        <v>1</v>
      </c>
      <c r="N211">
        <v>2</v>
      </c>
      <c r="S211">
        <v>3</v>
      </c>
      <c r="T211">
        <v>2</v>
      </c>
      <c r="U211">
        <v>3</v>
      </c>
      <c r="V211">
        <v>3</v>
      </c>
      <c r="W211">
        <v>18</v>
      </c>
      <c r="X211">
        <v>15</v>
      </c>
      <c r="Y211">
        <v>11</v>
      </c>
      <c r="Z211">
        <v>11</v>
      </c>
      <c r="AA211">
        <v>15</v>
      </c>
      <c r="AB211">
        <v>9</v>
      </c>
      <c r="AC211">
        <v>8</v>
      </c>
      <c r="AD211">
        <v>5</v>
      </c>
      <c r="AE211">
        <v>3</v>
      </c>
      <c r="AF211">
        <v>3</v>
      </c>
      <c r="AG211">
        <v>2</v>
      </c>
      <c r="AI211">
        <v>2</v>
      </c>
      <c r="AJ211">
        <v>5</v>
      </c>
      <c r="AK211">
        <v>3</v>
      </c>
      <c r="AL211">
        <v>2</v>
      </c>
      <c r="AM211">
        <v>2</v>
      </c>
      <c r="AN211">
        <v>19</v>
      </c>
      <c r="AO211">
        <v>27</v>
      </c>
      <c r="AP211">
        <v>13</v>
      </c>
      <c r="AQ211">
        <v>12</v>
      </c>
      <c r="AR211">
        <v>7</v>
      </c>
      <c r="AS211">
        <v>3</v>
      </c>
      <c r="AT211">
        <v>4</v>
      </c>
      <c r="AU211">
        <v>3</v>
      </c>
      <c r="AV211">
        <v>2</v>
      </c>
      <c r="AW211">
        <v>2</v>
      </c>
    </row>
    <row r="212" spans="1:52" x14ac:dyDescent="0.25">
      <c r="A212" t="s">
        <v>1840</v>
      </c>
      <c r="B212" t="s">
        <v>1840</v>
      </c>
      <c r="H212">
        <v>1</v>
      </c>
      <c r="J212">
        <v>1</v>
      </c>
      <c r="M212">
        <v>1</v>
      </c>
      <c r="U212">
        <v>2</v>
      </c>
      <c r="V212">
        <v>4</v>
      </c>
      <c r="W212">
        <v>9</v>
      </c>
      <c r="X212">
        <v>22</v>
      </c>
      <c r="Y212">
        <v>9</v>
      </c>
      <c r="Z212">
        <v>15</v>
      </c>
      <c r="AA212">
        <v>20</v>
      </c>
      <c r="AB212">
        <v>12</v>
      </c>
      <c r="AC212">
        <v>12</v>
      </c>
      <c r="AD212">
        <v>8</v>
      </c>
      <c r="AE212">
        <v>4</v>
      </c>
      <c r="AF212">
        <v>2</v>
      </c>
      <c r="AG212">
        <v>3</v>
      </c>
      <c r="AH212">
        <v>6</v>
      </c>
      <c r="AI212">
        <v>3</v>
      </c>
      <c r="AJ212">
        <v>1</v>
      </c>
      <c r="AK212">
        <v>2</v>
      </c>
      <c r="AL212">
        <v>3</v>
      </c>
      <c r="AM212">
        <v>6</v>
      </c>
      <c r="AN212">
        <v>8</v>
      </c>
      <c r="AO212">
        <v>9</v>
      </c>
      <c r="AP212">
        <v>8</v>
      </c>
      <c r="AQ212">
        <v>7</v>
      </c>
      <c r="AR212">
        <v>8</v>
      </c>
      <c r="AS212">
        <v>3</v>
      </c>
      <c r="AT212">
        <v>2</v>
      </c>
      <c r="AU212">
        <v>1</v>
      </c>
      <c r="AV212">
        <v>3</v>
      </c>
      <c r="AW212">
        <v>1</v>
      </c>
      <c r="AY212">
        <v>1</v>
      </c>
      <c r="AZ212" s="3"/>
    </row>
    <row r="213" spans="1:52" x14ac:dyDescent="0.25">
      <c r="A213" t="s">
        <v>1759</v>
      </c>
      <c r="B213" s="6" t="s">
        <v>2015</v>
      </c>
      <c r="C213" s="6"/>
      <c r="D213" s="6"/>
      <c r="E213" s="6"/>
      <c r="J213">
        <v>1</v>
      </c>
      <c r="U213">
        <v>1</v>
      </c>
      <c r="V213">
        <v>1</v>
      </c>
      <c r="W213">
        <v>3</v>
      </c>
      <c r="X213">
        <v>14</v>
      </c>
      <c r="Y213">
        <v>33</v>
      </c>
      <c r="Z213">
        <v>15</v>
      </c>
      <c r="AA213">
        <v>6</v>
      </c>
      <c r="AB213">
        <v>4</v>
      </c>
      <c r="AF213">
        <v>2</v>
      </c>
      <c r="AG213">
        <v>2</v>
      </c>
      <c r="AN213">
        <v>1</v>
      </c>
      <c r="AO213">
        <v>2</v>
      </c>
      <c r="AP213">
        <v>2</v>
      </c>
      <c r="AQ213">
        <v>2</v>
      </c>
      <c r="AZ213" s="3"/>
    </row>
    <row r="214" spans="1:52" x14ac:dyDescent="0.25">
      <c r="A214" t="s">
        <v>1971</v>
      </c>
      <c r="B214" s="6" t="s">
        <v>2015</v>
      </c>
      <c r="C214" s="6"/>
      <c r="D214" s="6"/>
      <c r="E214" s="6"/>
      <c r="G214">
        <v>2</v>
      </c>
      <c r="H214">
        <v>1</v>
      </c>
      <c r="I214">
        <v>4</v>
      </c>
      <c r="J214">
        <v>3</v>
      </c>
      <c r="K214">
        <v>1</v>
      </c>
      <c r="N214">
        <v>2</v>
      </c>
      <c r="O214">
        <v>3</v>
      </c>
      <c r="S214">
        <v>1</v>
      </c>
      <c r="U214">
        <v>3</v>
      </c>
      <c r="V214">
        <v>5</v>
      </c>
      <c r="W214">
        <v>14</v>
      </c>
      <c r="X214">
        <v>36</v>
      </c>
      <c r="Y214">
        <v>102</v>
      </c>
      <c r="Z214">
        <v>130</v>
      </c>
      <c r="AA214">
        <v>104</v>
      </c>
      <c r="AB214">
        <v>117</v>
      </c>
      <c r="AC214">
        <v>64</v>
      </c>
      <c r="AD214">
        <v>40</v>
      </c>
      <c r="AE214">
        <v>27</v>
      </c>
      <c r="AF214">
        <v>10</v>
      </c>
      <c r="AG214">
        <v>9</v>
      </c>
      <c r="AH214">
        <v>7</v>
      </c>
      <c r="AI214">
        <v>2</v>
      </c>
      <c r="AJ214">
        <v>5</v>
      </c>
      <c r="AK214">
        <v>7</v>
      </c>
      <c r="AL214">
        <v>6</v>
      </c>
      <c r="AM214">
        <v>7</v>
      </c>
      <c r="AN214">
        <v>16</v>
      </c>
      <c r="AO214">
        <v>23</v>
      </c>
      <c r="AP214">
        <v>29</v>
      </c>
      <c r="AQ214">
        <v>30</v>
      </c>
      <c r="AR214">
        <v>26</v>
      </c>
      <c r="AS214">
        <v>20</v>
      </c>
      <c r="AT214">
        <v>9</v>
      </c>
      <c r="AU214">
        <v>10</v>
      </c>
      <c r="AV214">
        <v>8</v>
      </c>
      <c r="AW214">
        <v>4</v>
      </c>
      <c r="AX214">
        <v>6</v>
      </c>
      <c r="AY214">
        <v>6</v>
      </c>
      <c r="AZ214" s="3"/>
    </row>
    <row r="215" spans="1:52" x14ac:dyDescent="0.25">
      <c r="A215" t="s">
        <v>1899</v>
      </c>
      <c r="B215" t="s">
        <v>2015</v>
      </c>
      <c r="F215">
        <v>1</v>
      </c>
      <c r="G215">
        <v>1</v>
      </c>
      <c r="H215">
        <v>4</v>
      </c>
      <c r="I215">
        <v>4</v>
      </c>
      <c r="M215">
        <v>1</v>
      </c>
      <c r="Q215">
        <v>1</v>
      </c>
      <c r="R215">
        <v>1</v>
      </c>
      <c r="T215">
        <v>1</v>
      </c>
      <c r="U215">
        <v>5</v>
      </c>
      <c r="V215">
        <v>16</v>
      </c>
      <c r="W215">
        <v>26</v>
      </c>
      <c r="X215">
        <v>28</v>
      </c>
      <c r="Y215">
        <v>26</v>
      </c>
      <c r="Z215">
        <v>18</v>
      </c>
      <c r="AA215">
        <v>14</v>
      </c>
      <c r="AB215">
        <v>7</v>
      </c>
      <c r="AC215">
        <v>5</v>
      </c>
      <c r="AD215">
        <v>3</v>
      </c>
      <c r="AE215">
        <v>1</v>
      </c>
      <c r="AG215">
        <v>3</v>
      </c>
      <c r="AK215">
        <v>1</v>
      </c>
      <c r="AL215">
        <v>1</v>
      </c>
      <c r="AM215">
        <v>1</v>
      </c>
      <c r="AN215">
        <v>8</v>
      </c>
      <c r="AO215">
        <v>13</v>
      </c>
      <c r="AP215">
        <v>15</v>
      </c>
      <c r="AQ215">
        <v>11</v>
      </c>
      <c r="AR215">
        <v>7</v>
      </c>
      <c r="AS215">
        <v>6</v>
      </c>
      <c r="AT215">
        <v>4</v>
      </c>
      <c r="AU215">
        <v>2</v>
      </c>
      <c r="AV215">
        <v>2</v>
      </c>
      <c r="AW215">
        <v>1</v>
      </c>
      <c r="AX215">
        <v>1</v>
      </c>
      <c r="AY215">
        <v>1</v>
      </c>
    </row>
    <row r="216" spans="1:52" x14ac:dyDescent="0.25">
      <c r="A216" t="s">
        <v>1915</v>
      </c>
      <c r="B216" t="s">
        <v>2015</v>
      </c>
      <c r="G216">
        <v>1</v>
      </c>
      <c r="I216">
        <v>2</v>
      </c>
      <c r="J216">
        <v>2</v>
      </c>
      <c r="L216">
        <v>1</v>
      </c>
      <c r="T216">
        <v>1</v>
      </c>
      <c r="V216">
        <v>1</v>
      </c>
      <c r="W216">
        <v>6</v>
      </c>
      <c r="X216">
        <v>36</v>
      </c>
      <c r="Y216">
        <v>75</v>
      </c>
      <c r="Z216">
        <v>79</v>
      </c>
      <c r="AA216">
        <v>52</v>
      </c>
      <c r="AB216">
        <v>26</v>
      </c>
      <c r="AC216">
        <v>20</v>
      </c>
      <c r="AD216">
        <v>8</v>
      </c>
      <c r="AE216">
        <v>6</v>
      </c>
      <c r="AF216">
        <v>3</v>
      </c>
      <c r="AG216">
        <v>3</v>
      </c>
      <c r="AH216">
        <v>2</v>
      </c>
      <c r="AI216">
        <v>2</v>
      </c>
      <c r="AJ216">
        <v>2</v>
      </c>
      <c r="AK216">
        <v>1</v>
      </c>
      <c r="AL216">
        <v>3</v>
      </c>
      <c r="AM216">
        <v>3</v>
      </c>
      <c r="AN216">
        <v>7</v>
      </c>
      <c r="AO216">
        <v>6</v>
      </c>
      <c r="AP216">
        <v>11</v>
      </c>
      <c r="AQ216">
        <v>14</v>
      </c>
      <c r="AR216">
        <v>16</v>
      </c>
      <c r="AS216">
        <v>8</v>
      </c>
      <c r="AT216">
        <v>4</v>
      </c>
      <c r="AU216">
        <v>5</v>
      </c>
      <c r="AV216">
        <v>4</v>
      </c>
      <c r="AX216">
        <v>3</v>
      </c>
      <c r="AY216">
        <v>2</v>
      </c>
    </row>
    <row r="217" spans="1:52" x14ac:dyDescent="0.25">
      <c r="A217" t="s">
        <v>1760</v>
      </c>
      <c r="B217" s="6" t="s">
        <v>2016</v>
      </c>
      <c r="C217" s="6"/>
      <c r="D217" s="6"/>
      <c r="E217" s="6"/>
      <c r="I217">
        <v>1</v>
      </c>
      <c r="T217">
        <v>1</v>
      </c>
      <c r="U217">
        <v>1</v>
      </c>
      <c r="W217">
        <v>2</v>
      </c>
      <c r="X217">
        <v>1</v>
      </c>
      <c r="Y217">
        <v>1</v>
      </c>
      <c r="Z217">
        <v>2</v>
      </c>
      <c r="AA217">
        <v>5</v>
      </c>
      <c r="AB217">
        <v>9</v>
      </c>
      <c r="AC217">
        <v>4</v>
      </c>
      <c r="AD217">
        <v>3</v>
      </c>
      <c r="AF217">
        <v>2</v>
      </c>
      <c r="AH217">
        <v>2</v>
      </c>
      <c r="AI217">
        <v>3</v>
      </c>
      <c r="AL217">
        <v>1</v>
      </c>
      <c r="AN217">
        <v>3</v>
      </c>
      <c r="AO217">
        <v>24</v>
      </c>
      <c r="AP217">
        <v>18</v>
      </c>
      <c r="AQ217">
        <v>5</v>
      </c>
      <c r="AR217">
        <v>2</v>
      </c>
      <c r="AS217">
        <v>1</v>
      </c>
      <c r="AU217">
        <v>1</v>
      </c>
      <c r="AV217">
        <v>2</v>
      </c>
      <c r="AZ217" s="3"/>
    </row>
    <row r="218" spans="1:52" x14ac:dyDescent="0.25">
      <c r="A218" t="s">
        <v>1972</v>
      </c>
      <c r="B218" s="6" t="s">
        <v>2016</v>
      </c>
      <c r="C218" s="6"/>
      <c r="D218" s="6"/>
      <c r="E218" s="6"/>
      <c r="G218">
        <v>3</v>
      </c>
      <c r="H218">
        <v>4</v>
      </c>
      <c r="I218">
        <v>3</v>
      </c>
      <c r="J218">
        <v>1</v>
      </c>
      <c r="K218">
        <v>3</v>
      </c>
      <c r="L218">
        <v>4</v>
      </c>
      <c r="M218">
        <v>3</v>
      </c>
      <c r="O218">
        <v>1</v>
      </c>
      <c r="P218">
        <v>1</v>
      </c>
      <c r="R218">
        <v>2</v>
      </c>
      <c r="T218">
        <v>3</v>
      </c>
      <c r="U218">
        <v>1</v>
      </c>
      <c r="V218">
        <v>12</v>
      </c>
      <c r="W218">
        <v>17</v>
      </c>
      <c r="X218">
        <v>52</v>
      </c>
      <c r="Y218">
        <v>81</v>
      </c>
      <c r="Z218">
        <v>59</v>
      </c>
      <c r="AA218">
        <v>66</v>
      </c>
      <c r="AB218">
        <v>73</v>
      </c>
      <c r="AC218">
        <v>55</v>
      </c>
      <c r="AD218">
        <v>31</v>
      </c>
      <c r="AE218">
        <v>18</v>
      </c>
      <c r="AF218">
        <v>7</v>
      </c>
      <c r="AG218">
        <v>5</v>
      </c>
      <c r="AH218">
        <v>5</v>
      </c>
      <c r="AI218">
        <v>2</v>
      </c>
      <c r="AK218">
        <v>1</v>
      </c>
      <c r="AL218">
        <v>2</v>
      </c>
      <c r="AM218">
        <v>7</v>
      </c>
      <c r="AN218">
        <v>7</v>
      </c>
      <c r="AO218">
        <v>21</v>
      </c>
      <c r="AP218">
        <v>30</v>
      </c>
      <c r="AQ218">
        <v>30</v>
      </c>
      <c r="AR218">
        <v>26</v>
      </c>
      <c r="AS218">
        <v>16</v>
      </c>
      <c r="AT218">
        <v>2</v>
      </c>
      <c r="AU218">
        <v>4</v>
      </c>
      <c r="AV218">
        <v>4</v>
      </c>
      <c r="AW218">
        <v>4</v>
      </c>
      <c r="AX218">
        <v>1</v>
      </c>
      <c r="AY218">
        <v>1</v>
      </c>
      <c r="AZ218" s="3"/>
    </row>
    <row r="219" spans="1:52" x14ac:dyDescent="0.25">
      <c r="A219" t="s">
        <v>1914</v>
      </c>
      <c r="B219" t="s">
        <v>2016</v>
      </c>
      <c r="G219">
        <v>2</v>
      </c>
      <c r="H219">
        <v>2</v>
      </c>
      <c r="J219">
        <v>1</v>
      </c>
      <c r="K219">
        <v>3</v>
      </c>
      <c r="T219">
        <v>2</v>
      </c>
      <c r="U219">
        <v>4</v>
      </c>
      <c r="V219">
        <v>18</v>
      </c>
      <c r="W219">
        <v>54</v>
      </c>
      <c r="X219">
        <v>56</v>
      </c>
      <c r="Y219">
        <v>28</v>
      </c>
      <c r="Z219">
        <v>14</v>
      </c>
      <c r="AA219">
        <v>11</v>
      </c>
      <c r="AB219">
        <v>6</v>
      </c>
      <c r="AC219">
        <v>3</v>
      </c>
      <c r="AE219">
        <v>2</v>
      </c>
      <c r="AF219">
        <v>7</v>
      </c>
      <c r="AI219">
        <v>1</v>
      </c>
      <c r="AK219">
        <v>1</v>
      </c>
      <c r="AL219">
        <v>2</v>
      </c>
      <c r="AM219">
        <v>3</v>
      </c>
      <c r="AN219">
        <v>8</v>
      </c>
      <c r="AO219">
        <v>4</v>
      </c>
      <c r="AP219">
        <v>9</v>
      </c>
      <c r="AQ219">
        <v>13</v>
      </c>
      <c r="AR219">
        <v>2</v>
      </c>
      <c r="AS219">
        <v>4</v>
      </c>
      <c r="AT219">
        <v>5</v>
      </c>
      <c r="AV219">
        <v>2</v>
      </c>
      <c r="AX219">
        <v>3</v>
      </c>
    </row>
    <row r="220" spans="1:52" x14ac:dyDescent="0.25">
      <c r="A220" t="s">
        <v>1761</v>
      </c>
      <c r="B220" s="6" t="s">
        <v>2017</v>
      </c>
      <c r="C220" s="6"/>
      <c r="D220" s="6"/>
      <c r="E220" s="6"/>
      <c r="F220">
        <v>1</v>
      </c>
      <c r="G220">
        <v>3</v>
      </c>
      <c r="H220">
        <v>8</v>
      </c>
      <c r="I220">
        <v>2</v>
      </c>
      <c r="J220">
        <v>1</v>
      </c>
      <c r="Z220">
        <v>6</v>
      </c>
      <c r="AA220">
        <v>10</v>
      </c>
      <c r="AB220">
        <v>13</v>
      </c>
      <c r="AC220">
        <v>6</v>
      </c>
      <c r="AD220">
        <v>2</v>
      </c>
      <c r="AF220">
        <v>2</v>
      </c>
      <c r="AG220">
        <v>1</v>
      </c>
      <c r="AM220">
        <v>3</v>
      </c>
      <c r="AN220">
        <v>5</v>
      </c>
      <c r="AO220">
        <v>8</v>
      </c>
      <c r="AP220">
        <v>4</v>
      </c>
      <c r="AQ220">
        <v>4</v>
      </c>
      <c r="AR220">
        <v>1</v>
      </c>
      <c r="AV220">
        <v>1</v>
      </c>
      <c r="AW220">
        <v>1</v>
      </c>
      <c r="AY220">
        <v>1</v>
      </c>
      <c r="AZ220" s="3"/>
    </row>
    <row r="221" spans="1:52" x14ac:dyDescent="0.25">
      <c r="A221" t="s">
        <v>1762</v>
      </c>
      <c r="B221" s="6" t="s">
        <v>2017</v>
      </c>
      <c r="C221" s="6"/>
      <c r="D221" s="6"/>
      <c r="E221" s="6"/>
      <c r="G221">
        <v>8</v>
      </c>
      <c r="H221">
        <v>2</v>
      </c>
      <c r="I221">
        <v>2</v>
      </c>
      <c r="J221">
        <v>1</v>
      </c>
      <c r="V221">
        <v>1</v>
      </c>
      <c r="X221">
        <v>2</v>
      </c>
      <c r="Y221">
        <v>4</v>
      </c>
      <c r="Z221">
        <v>11</v>
      </c>
      <c r="AA221">
        <v>11</v>
      </c>
      <c r="AB221">
        <v>11</v>
      </c>
      <c r="AC221">
        <v>7</v>
      </c>
      <c r="AD221">
        <v>4</v>
      </c>
      <c r="AE221">
        <v>1</v>
      </c>
      <c r="AF221">
        <v>3</v>
      </c>
      <c r="AG221">
        <v>2</v>
      </c>
      <c r="AH221">
        <v>2</v>
      </c>
      <c r="AL221">
        <v>2</v>
      </c>
      <c r="AM221">
        <v>6</v>
      </c>
      <c r="AN221">
        <v>11</v>
      </c>
      <c r="AO221">
        <v>7</v>
      </c>
      <c r="AP221">
        <v>6</v>
      </c>
      <c r="AQ221">
        <v>2</v>
      </c>
      <c r="AR221">
        <v>1</v>
      </c>
      <c r="AS221">
        <v>1</v>
      </c>
      <c r="AV221">
        <v>1</v>
      </c>
      <c r="AZ221" s="3"/>
    </row>
    <row r="222" spans="1:52" x14ac:dyDescent="0.25">
      <c r="A222" t="s">
        <v>1763</v>
      </c>
      <c r="B222" s="6" t="s">
        <v>2017</v>
      </c>
      <c r="C222" s="6"/>
      <c r="D222" s="6"/>
      <c r="E222" s="6"/>
      <c r="G222">
        <v>9</v>
      </c>
      <c r="H222">
        <v>8</v>
      </c>
      <c r="J222">
        <v>2</v>
      </c>
      <c r="V222">
        <v>1</v>
      </c>
      <c r="X222">
        <v>2</v>
      </c>
      <c r="Y222">
        <v>1</v>
      </c>
      <c r="Z222">
        <v>9</v>
      </c>
      <c r="AA222">
        <v>25</v>
      </c>
      <c r="AB222">
        <v>20</v>
      </c>
      <c r="AC222">
        <v>10</v>
      </c>
      <c r="AD222">
        <v>5</v>
      </c>
      <c r="AH222">
        <v>1</v>
      </c>
      <c r="AI222">
        <v>1</v>
      </c>
      <c r="AJ222">
        <v>1</v>
      </c>
      <c r="AM222">
        <v>14</v>
      </c>
      <c r="AN222">
        <v>15</v>
      </c>
      <c r="AO222">
        <v>11</v>
      </c>
      <c r="AP222">
        <v>3</v>
      </c>
      <c r="AQ222">
        <v>1</v>
      </c>
      <c r="AR222">
        <v>3</v>
      </c>
      <c r="AT222">
        <v>1</v>
      </c>
      <c r="AU222">
        <v>1</v>
      </c>
      <c r="AZ222" s="3"/>
    </row>
    <row r="223" spans="1:52" x14ac:dyDescent="0.25">
      <c r="A223" t="s">
        <v>1764</v>
      </c>
      <c r="B223" s="6" t="s">
        <v>2017</v>
      </c>
      <c r="C223" s="6"/>
      <c r="D223" s="6"/>
      <c r="E223" s="6"/>
      <c r="G223">
        <v>3</v>
      </c>
      <c r="H223">
        <v>10</v>
      </c>
      <c r="I223">
        <v>2</v>
      </c>
      <c r="J223">
        <v>4</v>
      </c>
      <c r="K223">
        <v>1</v>
      </c>
      <c r="M223">
        <v>1</v>
      </c>
      <c r="N223">
        <v>2</v>
      </c>
      <c r="R223">
        <v>1</v>
      </c>
      <c r="T223">
        <v>1</v>
      </c>
      <c r="U223">
        <v>1</v>
      </c>
      <c r="V223">
        <v>1</v>
      </c>
      <c r="W223">
        <v>8</v>
      </c>
      <c r="X223">
        <v>29</v>
      </c>
      <c r="Y223">
        <v>71</v>
      </c>
      <c r="Z223">
        <v>37</v>
      </c>
      <c r="AA223">
        <v>26</v>
      </c>
      <c r="AB223">
        <v>12</v>
      </c>
      <c r="AC223">
        <v>12</v>
      </c>
      <c r="AD223">
        <v>7</v>
      </c>
      <c r="AE223">
        <v>3</v>
      </c>
      <c r="AF223">
        <v>3</v>
      </c>
      <c r="AH223">
        <v>2</v>
      </c>
      <c r="AI223">
        <v>1</v>
      </c>
      <c r="AK223">
        <v>3</v>
      </c>
      <c r="AL223">
        <v>9</v>
      </c>
      <c r="AM223">
        <v>10</v>
      </c>
      <c r="AN223">
        <v>11</v>
      </c>
      <c r="AO223">
        <v>13</v>
      </c>
      <c r="AP223">
        <v>16</v>
      </c>
      <c r="AQ223">
        <v>10</v>
      </c>
      <c r="AR223">
        <v>4</v>
      </c>
      <c r="AU223">
        <v>2</v>
      </c>
      <c r="AW223">
        <v>1</v>
      </c>
      <c r="AY223">
        <v>1</v>
      </c>
      <c r="AZ223" s="3"/>
    </row>
    <row r="224" spans="1:52" x14ac:dyDescent="0.25">
      <c r="A224" t="s">
        <v>1973</v>
      </c>
      <c r="B224" s="6" t="s">
        <v>2017</v>
      </c>
      <c r="C224" s="6"/>
      <c r="D224" s="6"/>
      <c r="E224" s="6"/>
      <c r="G224">
        <v>12</v>
      </c>
      <c r="H224">
        <v>13</v>
      </c>
      <c r="I224">
        <v>20</v>
      </c>
      <c r="J224">
        <v>14</v>
      </c>
      <c r="K224">
        <v>4</v>
      </c>
      <c r="L224">
        <v>2</v>
      </c>
      <c r="N224">
        <v>1</v>
      </c>
      <c r="Q224">
        <v>1</v>
      </c>
      <c r="R224">
        <v>1</v>
      </c>
      <c r="T224">
        <v>1</v>
      </c>
      <c r="U224">
        <v>2</v>
      </c>
      <c r="V224">
        <v>3</v>
      </c>
      <c r="W224">
        <v>13</v>
      </c>
      <c r="X224">
        <v>15</v>
      </c>
      <c r="Y224">
        <v>57</v>
      </c>
      <c r="Z224">
        <v>76</v>
      </c>
      <c r="AA224">
        <v>114</v>
      </c>
      <c r="AB224">
        <v>150</v>
      </c>
      <c r="AC224">
        <v>90</v>
      </c>
      <c r="AD224">
        <v>37</v>
      </c>
      <c r="AE224">
        <v>25</v>
      </c>
      <c r="AF224">
        <v>13</v>
      </c>
      <c r="AG224">
        <v>4</v>
      </c>
      <c r="AH224">
        <v>2</v>
      </c>
      <c r="AI224">
        <v>4</v>
      </c>
      <c r="AJ224">
        <v>2</v>
      </c>
      <c r="AK224">
        <v>2</v>
      </c>
      <c r="AL224">
        <v>6</v>
      </c>
      <c r="AM224">
        <v>23</v>
      </c>
      <c r="AN224">
        <v>37</v>
      </c>
      <c r="AO224">
        <v>59</v>
      </c>
      <c r="AP224">
        <v>40</v>
      </c>
      <c r="AQ224">
        <v>36</v>
      </c>
      <c r="AR224">
        <v>17</v>
      </c>
      <c r="AS224">
        <v>11</v>
      </c>
      <c r="AT224">
        <v>9</v>
      </c>
      <c r="AU224">
        <v>6</v>
      </c>
      <c r="AV224">
        <v>6</v>
      </c>
      <c r="AW224">
        <v>2</v>
      </c>
      <c r="AX224">
        <v>2</v>
      </c>
      <c r="AY224">
        <v>1</v>
      </c>
      <c r="AZ224" s="3"/>
    </row>
    <row r="225" spans="1:52" x14ac:dyDescent="0.25">
      <c r="A225" t="s">
        <v>1912</v>
      </c>
      <c r="B225" t="s">
        <v>2017</v>
      </c>
      <c r="F225">
        <v>5</v>
      </c>
      <c r="G225">
        <v>30</v>
      </c>
      <c r="H225">
        <v>45</v>
      </c>
      <c r="I225">
        <v>28</v>
      </c>
      <c r="J225">
        <v>11</v>
      </c>
      <c r="K225">
        <v>5</v>
      </c>
      <c r="L225">
        <v>1</v>
      </c>
      <c r="O225">
        <v>2</v>
      </c>
      <c r="T225">
        <v>2</v>
      </c>
      <c r="U225">
        <v>1</v>
      </c>
      <c r="V225">
        <v>2</v>
      </c>
      <c r="W225">
        <v>10</v>
      </c>
      <c r="X225">
        <v>37</v>
      </c>
      <c r="Y225">
        <v>76</v>
      </c>
      <c r="Z225">
        <v>77</v>
      </c>
      <c r="AA225">
        <v>117</v>
      </c>
      <c r="AB225">
        <v>101</v>
      </c>
      <c r="AC225">
        <v>68</v>
      </c>
      <c r="AD225">
        <v>38</v>
      </c>
      <c r="AE225">
        <v>15</v>
      </c>
      <c r="AF225">
        <v>15</v>
      </c>
      <c r="AG225">
        <v>7</v>
      </c>
      <c r="AH225">
        <v>5</v>
      </c>
      <c r="AI225">
        <v>4</v>
      </c>
      <c r="AJ225">
        <v>2</v>
      </c>
      <c r="AK225">
        <v>15</v>
      </c>
      <c r="AL225">
        <v>57</v>
      </c>
      <c r="AM225">
        <v>123</v>
      </c>
      <c r="AN225">
        <v>163</v>
      </c>
      <c r="AO225">
        <v>84</v>
      </c>
      <c r="AP225">
        <v>57</v>
      </c>
      <c r="AQ225">
        <v>29</v>
      </c>
      <c r="AR225">
        <v>24</v>
      </c>
      <c r="AS225">
        <v>10</v>
      </c>
      <c r="AT225">
        <v>9</v>
      </c>
      <c r="AU225">
        <v>8</v>
      </c>
      <c r="AV225">
        <v>3</v>
      </c>
      <c r="AW225">
        <v>3</v>
      </c>
      <c r="AX225">
        <v>6</v>
      </c>
      <c r="AY225">
        <v>4</v>
      </c>
    </row>
    <row r="226" spans="1:52" x14ac:dyDescent="0.25">
      <c r="A226" t="s">
        <v>1936</v>
      </c>
      <c r="B226" t="s">
        <v>2017</v>
      </c>
      <c r="G226">
        <v>2</v>
      </c>
      <c r="H226">
        <v>6</v>
      </c>
      <c r="I226">
        <v>3</v>
      </c>
      <c r="J226">
        <v>4</v>
      </c>
      <c r="K226">
        <v>1</v>
      </c>
      <c r="N226">
        <v>1</v>
      </c>
      <c r="U226">
        <v>1</v>
      </c>
      <c r="W226">
        <v>4</v>
      </c>
      <c r="X226">
        <v>9</v>
      </c>
      <c r="Y226">
        <v>29</v>
      </c>
      <c r="Z226">
        <v>25</v>
      </c>
      <c r="AA226">
        <v>30</v>
      </c>
      <c r="AB226">
        <v>24</v>
      </c>
      <c r="AC226">
        <v>15</v>
      </c>
      <c r="AD226">
        <v>5</v>
      </c>
      <c r="AE226">
        <v>2</v>
      </c>
      <c r="AG226">
        <v>1</v>
      </c>
      <c r="AH226">
        <v>1</v>
      </c>
      <c r="AJ226">
        <v>1</v>
      </c>
      <c r="AK226">
        <v>3</v>
      </c>
      <c r="AL226">
        <v>13</v>
      </c>
      <c r="AM226">
        <v>23</v>
      </c>
      <c r="AN226">
        <v>31</v>
      </c>
      <c r="AO226">
        <v>17</v>
      </c>
      <c r="AP226">
        <v>7</v>
      </c>
      <c r="AQ226">
        <v>4</v>
      </c>
      <c r="AR226">
        <v>1</v>
      </c>
      <c r="AS226">
        <v>1</v>
      </c>
      <c r="AT226">
        <v>1</v>
      </c>
    </row>
    <row r="227" spans="1:52" x14ac:dyDescent="0.25">
      <c r="A227" t="s">
        <v>1765</v>
      </c>
      <c r="B227" s="6" t="s">
        <v>2018</v>
      </c>
      <c r="C227" s="6"/>
      <c r="D227" s="6"/>
      <c r="E227" s="6"/>
      <c r="F227">
        <v>1</v>
      </c>
      <c r="G227">
        <v>7</v>
      </c>
      <c r="H227">
        <v>6</v>
      </c>
      <c r="I227">
        <v>1</v>
      </c>
      <c r="K227">
        <v>1</v>
      </c>
      <c r="W227">
        <v>4</v>
      </c>
      <c r="X227">
        <v>4</v>
      </c>
      <c r="Y227">
        <v>6</v>
      </c>
      <c r="Z227">
        <v>15</v>
      </c>
      <c r="AA227">
        <v>23</v>
      </c>
      <c r="AB227">
        <v>32</v>
      </c>
      <c r="AC227">
        <v>17</v>
      </c>
      <c r="AD227">
        <v>4</v>
      </c>
      <c r="AE227">
        <v>2</v>
      </c>
      <c r="AF227">
        <v>2</v>
      </c>
      <c r="AG227">
        <v>1</v>
      </c>
      <c r="AH227">
        <v>1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3</v>
      </c>
      <c r="AO227">
        <v>2</v>
      </c>
      <c r="AP227">
        <v>3</v>
      </c>
      <c r="AQ227">
        <v>3</v>
      </c>
      <c r="AR227">
        <v>5</v>
      </c>
      <c r="AZ227" s="3"/>
    </row>
    <row r="228" spans="1:52" x14ac:dyDescent="0.25">
      <c r="A228" t="s">
        <v>1766</v>
      </c>
      <c r="B228" s="6" t="s">
        <v>2018</v>
      </c>
      <c r="C228" s="6"/>
      <c r="D228" s="6"/>
      <c r="E228" s="6"/>
      <c r="G228">
        <v>2</v>
      </c>
      <c r="H228">
        <v>2</v>
      </c>
      <c r="I228">
        <v>4</v>
      </c>
      <c r="X228">
        <v>4</v>
      </c>
      <c r="Y228">
        <v>13</v>
      </c>
      <c r="Z228">
        <v>19</v>
      </c>
      <c r="AA228">
        <v>26</v>
      </c>
      <c r="AB228">
        <v>29</v>
      </c>
      <c r="AC228">
        <v>8</v>
      </c>
      <c r="AD228">
        <v>4</v>
      </c>
      <c r="AE228">
        <v>1</v>
      </c>
      <c r="AL228">
        <v>1</v>
      </c>
      <c r="AN228">
        <v>2</v>
      </c>
      <c r="AO228">
        <v>3</v>
      </c>
      <c r="AQ228">
        <v>1</v>
      </c>
      <c r="AS228">
        <v>1</v>
      </c>
      <c r="AT228">
        <v>1</v>
      </c>
      <c r="AV228">
        <v>2</v>
      </c>
      <c r="AW228">
        <v>1</v>
      </c>
      <c r="AZ228" s="3"/>
    </row>
    <row r="229" spans="1:52" x14ac:dyDescent="0.25">
      <c r="A229" t="s">
        <v>1767</v>
      </c>
      <c r="B229" s="6" t="s">
        <v>2018</v>
      </c>
      <c r="C229" s="6"/>
      <c r="D229" s="6"/>
      <c r="E229" s="6"/>
      <c r="H229">
        <v>2</v>
      </c>
      <c r="J229">
        <v>2</v>
      </c>
      <c r="V229">
        <v>1</v>
      </c>
      <c r="X229">
        <v>4</v>
      </c>
      <c r="Y229">
        <v>11</v>
      </c>
      <c r="Z229">
        <v>33</v>
      </c>
      <c r="AA229">
        <v>40</v>
      </c>
      <c r="AB229">
        <v>16</v>
      </c>
      <c r="AC229">
        <v>7</v>
      </c>
      <c r="AD229">
        <v>3</v>
      </c>
      <c r="AE229">
        <v>2</v>
      </c>
      <c r="AK229">
        <v>1</v>
      </c>
      <c r="AL229">
        <v>1</v>
      </c>
      <c r="AS229">
        <v>1</v>
      </c>
      <c r="AT229">
        <v>1</v>
      </c>
      <c r="AW229">
        <v>2</v>
      </c>
      <c r="AZ229" s="3"/>
    </row>
    <row r="230" spans="1:52" x14ac:dyDescent="0.25">
      <c r="A230" t="s">
        <v>1974</v>
      </c>
      <c r="B230" s="6" t="s">
        <v>2018</v>
      </c>
      <c r="C230" s="6"/>
      <c r="D230" s="6"/>
      <c r="E230" s="6"/>
      <c r="F230">
        <v>2</v>
      </c>
      <c r="G230">
        <v>10</v>
      </c>
      <c r="H230">
        <v>20</v>
      </c>
      <c r="I230">
        <v>27</v>
      </c>
      <c r="J230">
        <v>9</v>
      </c>
      <c r="K230">
        <v>6</v>
      </c>
      <c r="M230">
        <v>2</v>
      </c>
      <c r="N230">
        <v>1</v>
      </c>
      <c r="O230">
        <v>5</v>
      </c>
      <c r="P230">
        <v>1</v>
      </c>
      <c r="S230">
        <v>1</v>
      </c>
      <c r="U230">
        <v>2</v>
      </c>
      <c r="V230">
        <v>9</v>
      </c>
      <c r="W230">
        <v>16</v>
      </c>
      <c r="X230">
        <v>73</v>
      </c>
      <c r="Y230">
        <v>116</v>
      </c>
      <c r="Z230">
        <v>152</v>
      </c>
      <c r="AA230">
        <v>200</v>
      </c>
      <c r="AB230">
        <v>241</v>
      </c>
      <c r="AC230">
        <v>155</v>
      </c>
      <c r="AD230">
        <v>68</v>
      </c>
      <c r="AE230">
        <v>34</v>
      </c>
      <c r="AF230">
        <v>8</v>
      </c>
      <c r="AG230">
        <v>4</v>
      </c>
      <c r="AH230">
        <v>4</v>
      </c>
      <c r="AI230">
        <v>7</v>
      </c>
      <c r="AJ230">
        <v>3</v>
      </c>
      <c r="AK230">
        <v>3</v>
      </c>
      <c r="AL230">
        <v>4</v>
      </c>
      <c r="AM230">
        <v>12</v>
      </c>
      <c r="AN230">
        <v>29</v>
      </c>
      <c r="AO230">
        <v>45</v>
      </c>
      <c r="AP230">
        <v>53</v>
      </c>
      <c r="AQ230">
        <v>41</v>
      </c>
      <c r="AR230">
        <v>26</v>
      </c>
      <c r="AS230">
        <v>20</v>
      </c>
      <c r="AT230">
        <v>8</v>
      </c>
      <c r="AU230">
        <v>15</v>
      </c>
      <c r="AV230">
        <v>4</v>
      </c>
      <c r="AW230">
        <v>5</v>
      </c>
      <c r="AX230">
        <v>3</v>
      </c>
      <c r="AY230">
        <v>1</v>
      </c>
      <c r="AZ230" s="3"/>
    </row>
    <row r="231" spans="1:52" x14ac:dyDescent="0.25">
      <c r="A231" t="s">
        <v>1916</v>
      </c>
      <c r="B231" t="s">
        <v>2018</v>
      </c>
      <c r="F231">
        <v>1</v>
      </c>
      <c r="G231">
        <v>4</v>
      </c>
      <c r="H231">
        <v>25</v>
      </c>
      <c r="I231">
        <v>20</v>
      </c>
      <c r="J231">
        <v>15</v>
      </c>
      <c r="K231">
        <v>4</v>
      </c>
      <c r="L231">
        <v>3</v>
      </c>
      <c r="M231">
        <v>1</v>
      </c>
      <c r="R231">
        <v>1</v>
      </c>
      <c r="S231">
        <v>1</v>
      </c>
      <c r="W231">
        <v>11</v>
      </c>
      <c r="X231">
        <v>60</v>
      </c>
      <c r="Y231">
        <v>124</v>
      </c>
      <c r="Z231">
        <v>211</v>
      </c>
      <c r="AA231">
        <v>226</v>
      </c>
      <c r="AB231">
        <v>263</v>
      </c>
      <c r="AC231">
        <v>126</v>
      </c>
      <c r="AD231">
        <v>47</v>
      </c>
      <c r="AE231">
        <v>15</v>
      </c>
      <c r="AF231">
        <v>7</v>
      </c>
      <c r="AG231">
        <v>3</v>
      </c>
      <c r="AH231">
        <v>2</v>
      </c>
      <c r="AI231">
        <v>5</v>
      </c>
      <c r="AJ231">
        <v>1</v>
      </c>
      <c r="AK231">
        <v>2</v>
      </c>
      <c r="AL231">
        <v>3</v>
      </c>
      <c r="AM231">
        <v>11</v>
      </c>
      <c r="AN231">
        <v>44</v>
      </c>
      <c r="AO231">
        <v>47</v>
      </c>
      <c r="AP231">
        <v>38</v>
      </c>
      <c r="AQ231">
        <v>25</v>
      </c>
      <c r="AR231">
        <v>18</v>
      </c>
      <c r="AS231">
        <v>5</v>
      </c>
      <c r="AT231">
        <v>8</v>
      </c>
      <c r="AU231">
        <v>7</v>
      </c>
      <c r="AV231">
        <v>5</v>
      </c>
      <c r="AW231">
        <v>2</v>
      </c>
      <c r="AX231">
        <v>5</v>
      </c>
    </row>
    <row r="232" spans="1:52" x14ac:dyDescent="0.25">
      <c r="A232" t="s">
        <v>1768</v>
      </c>
      <c r="B232" t="s">
        <v>1768</v>
      </c>
      <c r="H232">
        <v>1</v>
      </c>
      <c r="I232">
        <v>3</v>
      </c>
      <c r="J232">
        <v>2</v>
      </c>
      <c r="K232">
        <v>1</v>
      </c>
      <c r="M232">
        <v>2</v>
      </c>
      <c r="U232">
        <v>1</v>
      </c>
      <c r="V232">
        <v>9</v>
      </c>
      <c r="W232">
        <v>37</v>
      </c>
      <c r="X232">
        <v>61</v>
      </c>
      <c r="Y232">
        <v>81</v>
      </c>
      <c r="Z232">
        <v>54</v>
      </c>
      <c r="AA232">
        <v>47</v>
      </c>
      <c r="AB232">
        <v>45</v>
      </c>
      <c r="AC232">
        <v>29</v>
      </c>
      <c r="AD232">
        <v>20</v>
      </c>
      <c r="AE232">
        <v>13</v>
      </c>
      <c r="AF232">
        <v>6</v>
      </c>
      <c r="AG232">
        <v>2</v>
      </c>
      <c r="AH232">
        <v>1</v>
      </c>
      <c r="AI232">
        <v>3</v>
      </c>
      <c r="AJ232">
        <v>1</v>
      </c>
      <c r="AL232">
        <v>1</v>
      </c>
      <c r="AM232">
        <v>5</v>
      </c>
      <c r="AN232">
        <v>19</v>
      </c>
      <c r="AO232">
        <v>19</v>
      </c>
      <c r="AP232">
        <v>23</v>
      </c>
      <c r="AQ232">
        <v>9</v>
      </c>
      <c r="AR232">
        <v>13</v>
      </c>
      <c r="AS232">
        <v>5</v>
      </c>
      <c r="AT232">
        <v>4</v>
      </c>
      <c r="AU232">
        <v>1</v>
      </c>
      <c r="AV232">
        <v>3</v>
      </c>
      <c r="AW232">
        <v>2</v>
      </c>
      <c r="AX232">
        <v>2</v>
      </c>
      <c r="AY232">
        <v>1</v>
      </c>
      <c r="AZ232" s="3"/>
    </row>
    <row r="233" spans="1:52" x14ac:dyDescent="0.25">
      <c r="A233" t="s">
        <v>1918</v>
      </c>
      <c r="B233" t="s">
        <v>1768</v>
      </c>
      <c r="H233">
        <v>3</v>
      </c>
      <c r="I233">
        <v>2</v>
      </c>
      <c r="J233">
        <v>3</v>
      </c>
      <c r="K233">
        <v>1</v>
      </c>
      <c r="M233">
        <v>1</v>
      </c>
      <c r="N233">
        <v>1</v>
      </c>
      <c r="U233">
        <v>2</v>
      </c>
      <c r="V233">
        <v>32</v>
      </c>
      <c r="W233">
        <v>60</v>
      </c>
      <c r="X233">
        <v>58</v>
      </c>
      <c r="Y233">
        <v>37</v>
      </c>
      <c r="Z233">
        <v>8</v>
      </c>
      <c r="AA233">
        <v>2</v>
      </c>
      <c r="AB233">
        <v>4</v>
      </c>
      <c r="AC233">
        <v>6</v>
      </c>
      <c r="AD233">
        <v>3</v>
      </c>
      <c r="AE233">
        <v>1</v>
      </c>
      <c r="AF233">
        <v>1</v>
      </c>
      <c r="AK233">
        <v>2</v>
      </c>
      <c r="AM233">
        <v>3</v>
      </c>
      <c r="AN233">
        <v>8</v>
      </c>
      <c r="AO233">
        <v>6</v>
      </c>
      <c r="AP233">
        <v>1</v>
      </c>
      <c r="AQ233">
        <v>3</v>
      </c>
      <c r="AS233">
        <v>1</v>
      </c>
      <c r="AT233">
        <v>2</v>
      </c>
      <c r="AU233">
        <v>1</v>
      </c>
    </row>
    <row r="234" spans="1:52" x14ac:dyDescent="0.25">
      <c r="A234" t="s">
        <v>1841</v>
      </c>
      <c r="B234" t="s">
        <v>1841</v>
      </c>
      <c r="H234">
        <v>1</v>
      </c>
      <c r="I234">
        <v>5</v>
      </c>
      <c r="J234">
        <v>5</v>
      </c>
      <c r="M234">
        <v>1</v>
      </c>
      <c r="R234">
        <v>1</v>
      </c>
      <c r="U234">
        <v>1</v>
      </c>
      <c r="V234">
        <v>1</v>
      </c>
      <c r="W234">
        <v>2</v>
      </c>
      <c r="X234">
        <v>11</v>
      </c>
      <c r="Y234">
        <v>23</v>
      </c>
      <c r="Z234">
        <v>28</v>
      </c>
      <c r="AA234">
        <v>21</v>
      </c>
      <c r="AB234">
        <v>20</v>
      </c>
      <c r="AC234">
        <v>20</v>
      </c>
      <c r="AD234">
        <v>6</v>
      </c>
      <c r="AE234">
        <v>8</v>
      </c>
      <c r="AF234">
        <v>7</v>
      </c>
      <c r="AG234">
        <v>3</v>
      </c>
      <c r="AH234">
        <v>3</v>
      </c>
      <c r="AI234">
        <v>2</v>
      </c>
      <c r="AK234">
        <v>1</v>
      </c>
      <c r="AL234">
        <v>1</v>
      </c>
      <c r="AM234">
        <v>2</v>
      </c>
      <c r="AN234">
        <v>8</v>
      </c>
      <c r="AO234">
        <v>2</v>
      </c>
      <c r="AP234">
        <v>9</v>
      </c>
      <c r="AQ234">
        <v>5</v>
      </c>
      <c r="AR234">
        <v>3</v>
      </c>
      <c r="AT234">
        <v>1</v>
      </c>
      <c r="AU234">
        <v>2</v>
      </c>
      <c r="AW234">
        <v>2</v>
      </c>
      <c r="AX234">
        <v>2</v>
      </c>
      <c r="AZ234" s="3"/>
    </row>
    <row r="235" spans="1:52" x14ac:dyDescent="0.25">
      <c r="A235" t="s">
        <v>1769</v>
      </c>
      <c r="B235" s="6" t="s">
        <v>2019</v>
      </c>
      <c r="C235" s="6"/>
      <c r="D235" s="6"/>
      <c r="E235" s="6"/>
      <c r="G235">
        <v>1</v>
      </c>
      <c r="H235">
        <v>3</v>
      </c>
      <c r="J235">
        <v>1</v>
      </c>
      <c r="W235">
        <v>1</v>
      </c>
      <c r="Y235">
        <v>3</v>
      </c>
      <c r="Z235">
        <v>17</v>
      </c>
      <c r="AA235">
        <v>17</v>
      </c>
      <c r="AB235">
        <v>22</v>
      </c>
      <c r="AC235">
        <v>9</v>
      </c>
      <c r="AD235">
        <v>5</v>
      </c>
      <c r="AG235">
        <v>1</v>
      </c>
      <c r="AH235">
        <v>1</v>
      </c>
      <c r="AL235">
        <v>1</v>
      </c>
      <c r="AM235">
        <v>4</v>
      </c>
      <c r="AN235">
        <v>6</v>
      </c>
      <c r="AO235">
        <v>5</v>
      </c>
      <c r="AP235">
        <v>8</v>
      </c>
      <c r="AQ235">
        <v>5</v>
      </c>
      <c r="AR235">
        <v>1</v>
      </c>
      <c r="AT235">
        <v>3</v>
      </c>
      <c r="AX235">
        <v>2</v>
      </c>
      <c r="AY235">
        <v>1</v>
      </c>
      <c r="AZ235" s="3"/>
    </row>
    <row r="236" spans="1:52" x14ac:dyDescent="0.25">
      <c r="A236" t="s">
        <v>1975</v>
      </c>
      <c r="B236" s="6" t="s">
        <v>2019</v>
      </c>
      <c r="C236" s="6"/>
      <c r="D236" s="6"/>
      <c r="E236" s="6"/>
      <c r="I236">
        <v>1</v>
      </c>
      <c r="W236">
        <v>1</v>
      </c>
      <c r="Z236">
        <v>1</v>
      </c>
      <c r="AA236">
        <v>2</v>
      </c>
      <c r="AB236">
        <v>4</v>
      </c>
      <c r="AC236">
        <v>3</v>
      </c>
      <c r="AD236">
        <v>8</v>
      </c>
      <c r="AF236">
        <v>3</v>
      </c>
      <c r="AO236">
        <v>1</v>
      </c>
      <c r="AP236">
        <v>3</v>
      </c>
      <c r="AQ236">
        <v>2</v>
      </c>
      <c r="AY236">
        <v>1</v>
      </c>
      <c r="AZ236" s="3"/>
    </row>
    <row r="237" spans="1:52" x14ac:dyDescent="0.25">
      <c r="A237" t="s">
        <v>1842</v>
      </c>
      <c r="B237" t="s">
        <v>1842</v>
      </c>
      <c r="W237">
        <v>3</v>
      </c>
      <c r="X237">
        <v>5</v>
      </c>
      <c r="Y237">
        <v>6</v>
      </c>
      <c r="Z237">
        <v>6</v>
      </c>
      <c r="AA237">
        <v>5</v>
      </c>
      <c r="AB237">
        <v>7</v>
      </c>
      <c r="AC237">
        <v>4</v>
      </c>
      <c r="AD237">
        <v>1</v>
      </c>
      <c r="AF237">
        <v>1</v>
      </c>
      <c r="AG237">
        <v>2</v>
      </c>
      <c r="AI237">
        <v>1</v>
      </c>
      <c r="AN237">
        <v>3</v>
      </c>
      <c r="AO237">
        <v>2</v>
      </c>
      <c r="AQ237">
        <v>1</v>
      </c>
      <c r="AR237">
        <v>1</v>
      </c>
      <c r="AS237">
        <v>5</v>
      </c>
      <c r="AT237">
        <v>1</v>
      </c>
      <c r="AU237">
        <v>1</v>
      </c>
      <c r="AZ237" s="3"/>
    </row>
    <row r="238" spans="1:52" x14ac:dyDescent="0.25">
      <c r="A238" t="s">
        <v>1770</v>
      </c>
      <c r="B238" t="s">
        <v>1770</v>
      </c>
      <c r="N238">
        <v>1</v>
      </c>
      <c r="S238">
        <v>1</v>
      </c>
      <c r="W238">
        <v>1</v>
      </c>
      <c r="X238">
        <v>6</v>
      </c>
      <c r="Y238">
        <v>15</v>
      </c>
      <c r="Z238">
        <v>11</v>
      </c>
      <c r="AA238">
        <v>14</v>
      </c>
      <c r="AB238">
        <v>18</v>
      </c>
      <c r="AC238">
        <v>16</v>
      </c>
      <c r="AD238">
        <v>4</v>
      </c>
      <c r="AE238">
        <v>6</v>
      </c>
      <c r="AF238">
        <v>2</v>
      </c>
      <c r="AG238">
        <v>2</v>
      </c>
      <c r="AH238">
        <v>1</v>
      </c>
      <c r="AI238">
        <v>1</v>
      </c>
      <c r="AL238">
        <v>1</v>
      </c>
      <c r="AN238">
        <v>1</v>
      </c>
      <c r="AO238">
        <v>3</v>
      </c>
      <c r="AS238">
        <v>1</v>
      </c>
      <c r="AT238">
        <v>1</v>
      </c>
      <c r="AW238">
        <v>1</v>
      </c>
      <c r="AX238">
        <v>1</v>
      </c>
      <c r="AZ238" s="3"/>
    </row>
    <row r="239" spans="1:52" x14ac:dyDescent="0.25">
      <c r="A239" t="s">
        <v>1771</v>
      </c>
      <c r="B239" s="6" t="s">
        <v>2020</v>
      </c>
      <c r="C239" s="6"/>
      <c r="D239" s="6"/>
      <c r="E239" s="6"/>
      <c r="F239">
        <v>1</v>
      </c>
      <c r="G239">
        <v>2</v>
      </c>
      <c r="H239">
        <v>2</v>
      </c>
      <c r="I239">
        <v>4</v>
      </c>
      <c r="J239">
        <v>1</v>
      </c>
      <c r="L239">
        <v>1</v>
      </c>
      <c r="U239">
        <v>1</v>
      </c>
      <c r="V239">
        <v>4</v>
      </c>
      <c r="W239">
        <v>13</v>
      </c>
      <c r="X239">
        <v>20</v>
      </c>
      <c r="Y239">
        <v>29</v>
      </c>
      <c r="Z239">
        <v>9</v>
      </c>
      <c r="AA239">
        <v>4</v>
      </c>
      <c r="AB239">
        <v>3</v>
      </c>
      <c r="AC239">
        <v>2</v>
      </c>
      <c r="AD239">
        <v>3</v>
      </c>
      <c r="AE239">
        <v>2</v>
      </c>
      <c r="AF239">
        <v>4</v>
      </c>
      <c r="AI239">
        <v>2</v>
      </c>
      <c r="AK239">
        <v>2</v>
      </c>
      <c r="AM239">
        <v>3</v>
      </c>
      <c r="AN239">
        <v>5</v>
      </c>
      <c r="AO239">
        <v>8</v>
      </c>
      <c r="AP239">
        <v>8</v>
      </c>
      <c r="AQ239">
        <v>7</v>
      </c>
      <c r="AR239">
        <v>3</v>
      </c>
      <c r="AS239">
        <v>3</v>
      </c>
      <c r="AT239">
        <v>3</v>
      </c>
      <c r="AU239">
        <v>2</v>
      </c>
      <c r="AV239">
        <v>2</v>
      </c>
      <c r="AX239">
        <v>1</v>
      </c>
      <c r="AZ239" s="3"/>
    </row>
    <row r="240" spans="1:52" x14ac:dyDescent="0.25">
      <c r="A240" t="s">
        <v>1976</v>
      </c>
      <c r="B240" s="6" t="s">
        <v>2020</v>
      </c>
      <c r="C240" s="6"/>
      <c r="D240" s="6"/>
      <c r="E240" s="6"/>
      <c r="G240">
        <v>2</v>
      </c>
      <c r="H240">
        <v>3</v>
      </c>
      <c r="I240">
        <v>6</v>
      </c>
      <c r="J240">
        <v>4</v>
      </c>
      <c r="K240">
        <v>4</v>
      </c>
      <c r="L240">
        <v>2</v>
      </c>
      <c r="M240">
        <v>2</v>
      </c>
      <c r="N240">
        <v>1</v>
      </c>
      <c r="O240">
        <v>6</v>
      </c>
      <c r="P240">
        <v>5</v>
      </c>
      <c r="Q240">
        <v>3</v>
      </c>
      <c r="R240">
        <v>9</v>
      </c>
      <c r="S240">
        <v>9</v>
      </c>
      <c r="T240">
        <v>13</v>
      </c>
      <c r="U240">
        <v>24</v>
      </c>
      <c r="V240">
        <v>38</v>
      </c>
      <c r="W240">
        <v>47</v>
      </c>
      <c r="X240">
        <v>87</v>
      </c>
      <c r="Y240">
        <v>113</v>
      </c>
      <c r="Z240">
        <v>63</v>
      </c>
      <c r="AA240">
        <v>49</v>
      </c>
      <c r="AB240">
        <v>37</v>
      </c>
      <c r="AC240">
        <v>28</v>
      </c>
      <c r="AD240">
        <v>14</v>
      </c>
      <c r="AE240">
        <v>16</v>
      </c>
      <c r="AF240">
        <v>7</v>
      </c>
      <c r="AG240">
        <v>12</v>
      </c>
      <c r="AH240">
        <v>3</v>
      </c>
      <c r="AI240">
        <v>6</v>
      </c>
      <c r="AJ240">
        <v>5</v>
      </c>
      <c r="AL240">
        <v>9</v>
      </c>
      <c r="AM240">
        <v>20</v>
      </c>
      <c r="AN240">
        <v>40</v>
      </c>
      <c r="AO240">
        <v>57</v>
      </c>
      <c r="AP240">
        <v>41</v>
      </c>
      <c r="AQ240">
        <v>37</v>
      </c>
      <c r="AR240">
        <v>27</v>
      </c>
      <c r="AS240">
        <v>22</v>
      </c>
      <c r="AT240">
        <v>11</v>
      </c>
      <c r="AU240">
        <v>8</v>
      </c>
      <c r="AV240">
        <v>4</v>
      </c>
      <c r="AW240">
        <v>12</v>
      </c>
      <c r="AX240">
        <v>4</v>
      </c>
      <c r="AY240">
        <v>6</v>
      </c>
      <c r="AZ240" s="3"/>
    </row>
    <row r="241" spans="1:52" x14ac:dyDescent="0.25">
      <c r="A241" t="s">
        <v>1772</v>
      </c>
      <c r="B241" s="6" t="s">
        <v>2021</v>
      </c>
      <c r="C241" s="6"/>
      <c r="D241" s="6"/>
      <c r="E241" s="6"/>
      <c r="G241">
        <v>1</v>
      </c>
      <c r="J241">
        <v>1</v>
      </c>
      <c r="K241">
        <v>2</v>
      </c>
      <c r="M241">
        <v>1</v>
      </c>
      <c r="O241">
        <v>1</v>
      </c>
      <c r="P241">
        <v>2</v>
      </c>
      <c r="R241">
        <v>1</v>
      </c>
      <c r="U241">
        <v>1</v>
      </c>
      <c r="V241">
        <v>3</v>
      </c>
      <c r="X241">
        <v>2</v>
      </c>
      <c r="Y241">
        <v>4</v>
      </c>
      <c r="Z241">
        <v>4</v>
      </c>
      <c r="AA241">
        <v>6</v>
      </c>
      <c r="AB241">
        <v>6</v>
      </c>
      <c r="AC241">
        <v>2</v>
      </c>
      <c r="AL241">
        <v>2</v>
      </c>
      <c r="AN241">
        <v>1</v>
      </c>
      <c r="AO241">
        <v>1</v>
      </c>
      <c r="AP241">
        <v>2</v>
      </c>
      <c r="AQ241">
        <v>2</v>
      </c>
      <c r="AT241">
        <v>1</v>
      </c>
      <c r="AV241">
        <v>1</v>
      </c>
      <c r="AZ241" s="3"/>
    </row>
    <row r="242" spans="1:52" x14ac:dyDescent="0.25">
      <c r="A242" t="s">
        <v>1773</v>
      </c>
      <c r="B242" s="6" t="s">
        <v>2021</v>
      </c>
      <c r="C242" s="6"/>
      <c r="D242" s="6"/>
      <c r="E242" s="6"/>
      <c r="G242">
        <v>1</v>
      </c>
      <c r="Q242">
        <v>1</v>
      </c>
      <c r="W242">
        <v>2</v>
      </c>
      <c r="X242">
        <v>8</v>
      </c>
      <c r="Y242">
        <v>8</v>
      </c>
      <c r="Z242">
        <v>15</v>
      </c>
      <c r="AA242">
        <v>12</v>
      </c>
      <c r="AB242">
        <v>14</v>
      </c>
      <c r="AC242">
        <v>6</v>
      </c>
      <c r="AD242">
        <v>2</v>
      </c>
      <c r="AI242">
        <v>1</v>
      </c>
      <c r="AN242">
        <v>4</v>
      </c>
      <c r="AO242">
        <v>3</v>
      </c>
      <c r="AQ242">
        <v>4</v>
      </c>
      <c r="AS242">
        <v>1</v>
      </c>
      <c r="AW242">
        <v>1</v>
      </c>
      <c r="AZ242" s="3"/>
    </row>
    <row r="243" spans="1:52" x14ac:dyDescent="0.25">
      <c r="A243" t="s">
        <v>1977</v>
      </c>
      <c r="B243" s="6" t="s">
        <v>2021</v>
      </c>
      <c r="C243" s="6"/>
      <c r="D243" s="6"/>
      <c r="E243" s="6"/>
      <c r="H243">
        <v>4</v>
      </c>
      <c r="I243">
        <v>3</v>
      </c>
      <c r="J243">
        <v>3</v>
      </c>
      <c r="K243">
        <v>1</v>
      </c>
      <c r="L243">
        <v>2</v>
      </c>
      <c r="M243">
        <v>4</v>
      </c>
      <c r="N243">
        <v>2</v>
      </c>
      <c r="O243">
        <v>2</v>
      </c>
      <c r="Q243">
        <v>2</v>
      </c>
      <c r="R243">
        <v>1</v>
      </c>
      <c r="S243">
        <v>4</v>
      </c>
      <c r="T243">
        <v>5</v>
      </c>
      <c r="U243">
        <v>10</v>
      </c>
      <c r="V243">
        <v>24</v>
      </c>
      <c r="W243">
        <v>61</v>
      </c>
      <c r="X243">
        <v>127</v>
      </c>
      <c r="Y243">
        <v>143</v>
      </c>
      <c r="Z243">
        <v>98</v>
      </c>
      <c r="AA243">
        <v>86</v>
      </c>
      <c r="AB243">
        <v>50</v>
      </c>
      <c r="AC243">
        <v>45</v>
      </c>
      <c r="AD243">
        <v>27</v>
      </c>
      <c r="AE243">
        <v>16</v>
      </c>
      <c r="AF243">
        <v>11</v>
      </c>
      <c r="AG243">
        <v>4</v>
      </c>
      <c r="AH243">
        <v>7</v>
      </c>
      <c r="AI243">
        <v>9</v>
      </c>
      <c r="AJ243">
        <v>5</v>
      </c>
      <c r="AK243">
        <v>10</v>
      </c>
      <c r="AL243">
        <v>8</v>
      </c>
      <c r="AM243">
        <v>36</v>
      </c>
      <c r="AN243">
        <v>47</v>
      </c>
      <c r="AO243">
        <v>49</v>
      </c>
      <c r="AP243">
        <v>59</v>
      </c>
      <c r="AQ243">
        <v>39</v>
      </c>
      <c r="AR243">
        <v>22</v>
      </c>
      <c r="AS243">
        <v>21</v>
      </c>
      <c r="AT243">
        <v>12</v>
      </c>
      <c r="AU243">
        <v>10</v>
      </c>
      <c r="AV243">
        <v>7</v>
      </c>
      <c r="AW243">
        <v>3</v>
      </c>
      <c r="AX243">
        <v>6</v>
      </c>
      <c r="AY243">
        <v>4</v>
      </c>
      <c r="AZ243" s="3"/>
    </row>
    <row r="244" spans="1:52" x14ac:dyDescent="0.25">
      <c r="A244" t="s">
        <v>2037</v>
      </c>
      <c r="B244" t="s">
        <v>2021</v>
      </c>
      <c r="G244">
        <v>1</v>
      </c>
      <c r="I244">
        <v>1</v>
      </c>
      <c r="J244">
        <v>1</v>
      </c>
      <c r="L244">
        <v>2</v>
      </c>
      <c r="M244">
        <v>1</v>
      </c>
      <c r="N244">
        <v>1</v>
      </c>
      <c r="S244">
        <v>1</v>
      </c>
      <c r="T244">
        <v>2</v>
      </c>
      <c r="U244">
        <v>11</v>
      </c>
      <c r="V244">
        <v>25</v>
      </c>
      <c r="W244">
        <v>32</v>
      </c>
      <c r="X244">
        <v>20</v>
      </c>
      <c r="Y244">
        <v>9</v>
      </c>
      <c r="Z244">
        <v>10</v>
      </c>
      <c r="AA244">
        <v>11</v>
      </c>
      <c r="AB244">
        <v>6</v>
      </c>
      <c r="AC244">
        <v>5</v>
      </c>
      <c r="AD244">
        <v>5</v>
      </c>
      <c r="AE244">
        <v>1</v>
      </c>
      <c r="AF244">
        <v>1</v>
      </c>
      <c r="AG244">
        <v>2</v>
      </c>
      <c r="AI244">
        <v>1</v>
      </c>
      <c r="AJ244">
        <v>3</v>
      </c>
      <c r="AK244">
        <v>1</v>
      </c>
      <c r="AL244">
        <v>2</v>
      </c>
      <c r="AN244">
        <v>5</v>
      </c>
      <c r="AO244">
        <v>4</v>
      </c>
      <c r="AP244">
        <v>4</v>
      </c>
      <c r="AQ244">
        <v>9</v>
      </c>
      <c r="AR244">
        <v>4</v>
      </c>
      <c r="AS244">
        <v>4</v>
      </c>
      <c r="AT244">
        <v>5</v>
      </c>
      <c r="AU244">
        <v>3</v>
      </c>
      <c r="AV244">
        <v>3</v>
      </c>
      <c r="AW244">
        <v>3</v>
      </c>
    </row>
    <row r="245" spans="1:52" x14ac:dyDescent="0.25">
      <c r="A245" t="s">
        <v>1774</v>
      </c>
      <c r="B245" s="6" t="s">
        <v>1929</v>
      </c>
      <c r="C245" s="6"/>
      <c r="D245" s="6"/>
      <c r="E245" s="6"/>
      <c r="G245">
        <v>3</v>
      </c>
      <c r="H245">
        <v>1</v>
      </c>
      <c r="I245">
        <v>1</v>
      </c>
      <c r="V245">
        <v>2</v>
      </c>
      <c r="W245">
        <v>11</v>
      </c>
      <c r="X245">
        <v>8</v>
      </c>
      <c r="Y245">
        <v>9</v>
      </c>
      <c r="Z245">
        <v>5</v>
      </c>
      <c r="AA245">
        <v>3</v>
      </c>
      <c r="AB245">
        <v>6</v>
      </c>
      <c r="AE245">
        <v>2</v>
      </c>
      <c r="AM245">
        <v>5</v>
      </c>
      <c r="AN245">
        <v>1</v>
      </c>
      <c r="AO245">
        <v>6</v>
      </c>
      <c r="AP245">
        <v>5</v>
      </c>
      <c r="AQ245">
        <v>2</v>
      </c>
      <c r="AR245">
        <v>2</v>
      </c>
      <c r="AZ245" s="3"/>
    </row>
    <row r="246" spans="1:52" x14ac:dyDescent="0.25">
      <c r="A246" t="s">
        <v>1775</v>
      </c>
      <c r="B246" s="6" t="s">
        <v>1929</v>
      </c>
      <c r="C246" s="6"/>
      <c r="D246" s="6"/>
      <c r="E246" s="6"/>
      <c r="H246">
        <v>1</v>
      </c>
      <c r="I246">
        <v>2</v>
      </c>
      <c r="L246">
        <v>1</v>
      </c>
      <c r="T246">
        <v>3</v>
      </c>
      <c r="U246">
        <v>6</v>
      </c>
      <c r="V246">
        <v>13</v>
      </c>
      <c r="W246">
        <v>10</v>
      </c>
      <c r="X246">
        <v>5</v>
      </c>
      <c r="Y246">
        <v>1</v>
      </c>
      <c r="AA246">
        <v>2</v>
      </c>
      <c r="AB246">
        <v>2</v>
      </c>
      <c r="AD246">
        <v>2</v>
      </c>
      <c r="AJ246">
        <v>1</v>
      </c>
      <c r="AM246">
        <v>1</v>
      </c>
      <c r="AN246">
        <v>4</v>
      </c>
      <c r="AO246">
        <v>8</v>
      </c>
      <c r="AP246">
        <v>6</v>
      </c>
      <c r="AQ246">
        <v>2</v>
      </c>
      <c r="AR246">
        <v>2</v>
      </c>
      <c r="AS246">
        <v>1</v>
      </c>
      <c r="AT246">
        <v>1</v>
      </c>
      <c r="AV246">
        <v>2</v>
      </c>
      <c r="AZ246" s="3"/>
    </row>
    <row r="247" spans="1:52" x14ac:dyDescent="0.25">
      <c r="A247" t="s">
        <v>1776</v>
      </c>
      <c r="B247" s="6" t="s">
        <v>1929</v>
      </c>
      <c r="C247" s="6"/>
      <c r="D247" s="6"/>
      <c r="E247" s="6"/>
      <c r="F247">
        <v>1</v>
      </c>
      <c r="M247">
        <v>2</v>
      </c>
      <c r="U247">
        <v>1</v>
      </c>
      <c r="V247">
        <v>2</v>
      </c>
      <c r="W247">
        <v>4</v>
      </c>
      <c r="X247">
        <v>6</v>
      </c>
      <c r="Y247">
        <v>1</v>
      </c>
      <c r="Z247">
        <v>2</v>
      </c>
      <c r="AA247">
        <v>2</v>
      </c>
      <c r="AB247">
        <v>7</v>
      </c>
      <c r="AC247">
        <v>3</v>
      </c>
      <c r="AD247">
        <v>2</v>
      </c>
      <c r="AG247">
        <v>1</v>
      </c>
      <c r="AH247">
        <v>1</v>
      </c>
      <c r="AN247">
        <v>6</v>
      </c>
      <c r="AO247">
        <v>3</v>
      </c>
      <c r="AP247">
        <v>2</v>
      </c>
      <c r="AQ247">
        <v>2</v>
      </c>
      <c r="AR247">
        <v>1</v>
      </c>
      <c r="AT247">
        <v>1</v>
      </c>
      <c r="AZ247" s="3"/>
    </row>
    <row r="248" spans="1:52" x14ac:dyDescent="0.25">
      <c r="A248" t="s">
        <v>1978</v>
      </c>
      <c r="B248" s="6" t="s">
        <v>1929</v>
      </c>
      <c r="C248" s="6"/>
      <c r="D248" s="6"/>
      <c r="E248" s="6"/>
      <c r="F248">
        <v>1</v>
      </c>
      <c r="G248">
        <v>3</v>
      </c>
      <c r="H248">
        <v>5</v>
      </c>
      <c r="I248">
        <v>2</v>
      </c>
      <c r="J248">
        <v>4</v>
      </c>
      <c r="K248">
        <v>1</v>
      </c>
      <c r="M248">
        <v>3</v>
      </c>
      <c r="N248">
        <v>1</v>
      </c>
      <c r="O248">
        <v>3</v>
      </c>
      <c r="P248">
        <v>2</v>
      </c>
      <c r="Q248">
        <v>2</v>
      </c>
      <c r="S248">
        <v>2</v>
      </c>
      <c r="T248">
        <v>8</v>
      </c>
      <c r="U248">
        <v>19</v>
      </c>
      <c r="V248">
        <v>70</v>
      </c>
      <c r="W248">
        <v>134</v>
      </c>
      <c r="X248">
        <v>106</v>
      </c>
      <c r="Y248">
        <v>90</v>
      </c>
      <c r="Z248">
        <v>62</v>
      </c>
      <c r="AA248">
        <v>50</v>
      </c>
      <c r="AB248">
        <v>48</v>
      </c>
      <c r="AC248">
        <v>34</v>
      </c>
      <c r="AD248">
        <v>23</v>
      </c>
      <c r="AE248">
        <v>21</v>
      </c>
      <c r="AF248">
        <v>5</v>
      </c>
      <c r="AG248">
        <v>10</v>
      </c>
      <c r="AH248">
        <v>4</v>
      </c>
      <c r="AI248">
        <v>6</v>
      </c>
      <c r="AJ248">
        <v>3</v>
      </c>
      <c r="AK248">
        <v>8</v>
      </c>
      <c r="AL248">
        <v>8</v>
      </c>
      <c r="AM248">
        <v>27</v>
      </c>
      <c r="AN248">
        <v>45</v>
      </c>
      <c r="AO248">
        <v>58</v>
      </c>
      <c r="AP248">
        <v>58</v>
      </c>
      <c r="AQ248">
        <v>30</v>
      </c>
      <c r="AR248">
        <v>14</v>
      </c>
      <c r="AS248">
        <v>4</v>
      </c>
      <c r="AT248">
        <v>6</v>
      </c>
      <c r="AU248">
        <v>5</v>
      </c>
      <c r="AV248">
        <v>8</v>
      </c>
      <c r="AW248">
        <v>3</v>
      </c>
      <c r="AX248">
        <v>2</v>
      </c>
      <c r="AY248">
        <v>1</v>
      </c>
      <c r="AZ248" s="3"/>
    </row>
    <row r="249" spans="1:52" x14ac:dyDescent="0.25">
      <c r="A249" t="s">
        <v>1878</v>
      </c>
      <c r="B249" t="s">
        <v>1929</v>
      </c>
      <c r="F249">
        <v>1</v>
      </c>
      <c r="I249">
        <v>1</v>
      </c>
      <c r="J249">
        <v>1</v>
      </c>
      <c r="K249">
        <v>1</v>
      </c>
      <c r="O249">
        <v>1</v>
      </c>
      <c r="Q249">
        <v>2</v>
      </c>
      <c r="R249">
        <v>3</v>
      </c>
      <c r="S249">
        <v>1</v>
      </c>
      <c r="T249">
        <v>2</v>
      </c>
      <c r="U249">
        <v>3</v>
      </c>
      <c r="V249">
        <v>6</v>
      </c>
      <c r="W249">
        <v>23</v>
      </c>
      <c r="X249">
        <v>25</v>
      </c>
      <c r="Y249">
        <v>3</v>
      </c>
      <c r="Z249">
        <v>9</v>
      </c>
      <c r="AA249">
        <v>5</v>
      </c>
      <c r="AB249">
        <v>10</v>
      </c>
      <c r="AC249">
        <v>3</v>
      </c>
      <c r="AD249">
        <v>2</v>
      </c>
      <c r="AE249">
        <v>4</v>
      </c>
      <c r="AG249">
        <v>2</v>
      </c>
      <c r="AH249">
        <v>2</v>
      </c>
      <c r="AJ249">
        <v>1</v>
      </c>
      <c r="AK249">
        <v>2</v>
      </c>
      <c r="AL249">
        <v>2</v>
      </c>
      <c r="AM249">
        <v>3</v>
      </c>
      <c r="AN249">
        <v>11</v>
      </c>
      <c r="AO249">
        <v>14</v>
      </c>
      <c r="AP249">
        <v>19</v>
      </c>
      <c r="AQ249">
        <v>7</v>
      </c>
      <c r="AR249">
        <v>4</v>
      </c>
      <c r="AS249">
        <v>5</v>
      </c>
      <c r="AT249">
        <v>5</v>
      </c>
      <c r="AU249">
        <v>1</v>
      </c>
      <c r="AV249">
        <v>2</v>
      </c>
      <c r="AW249">
        <v>1</v>
      </c>
      <c r="AX249">
        <v>1</v>
      </c>
      <c r="AY249">
        <v>1</v>
      </c>
    </row>
    <row r="250" spans="1:52" x14ac:dyDescent="0.25">
      <c r="A250" t="s">
        <v>1920</v>
      </c>
      <c r="B250" t="s">
        <v>1929</v>
      </c>
      <c r="F250">
        <v>1</v>
      </c>
      <c r="G250">
        <v>3</v>
      </c>
      <c r="H250">
        <v>1</v>
      </c>
      <c r="I250">
        <v>1</v>
      </c>
      <c r="J250">
        <v>2</v>
      </c>
      <c r="K250">
        <v>4</v>
      </c>
      <c r="L250">
        <v>8</v>
      </c>
      <c r="N250">
        <v>2</v>
      </c>
      <c r="O250">
        <v>5</v>
      </c>
      <c r="R250">
        <v>5</v>
      </c>
      <c r="S250">
        <v>6</v>
      </c>
      <c r="T250">
        <v>43</v>
      </c>
      <c r="U250">
        <v>112</v>
      </c>
      <c r="V250">
        <v>180</v>
      </c>
      <c r="W250">
        <v>149</v>
      </c>
      <c r="X250">
        <v>64</v>
      </c>
      <c r="Y250">
        <v>25</v>
      </c>
      <c r="Z250">
        <v>10</v>
      </c>
      <c r="AA250">
        <v>11</v>
      </c>
      <c r="AB250">
        <v>13</v>
      </c>
      <c r="AC250">
        <v>5</v>
      </c>
      <c r="AD250">
        <v>6</v>
      </c>
      <c r="AE250">
        <v>5</v>
      </c>
      <c r="AF250">
        <v>2</v>
      </c>
      <c r="AG250">
        <v>3</v>
      </c>
      <c r="AH250">
        <v>1</v>
      </c>
      <c r="AI250">
        <v>5</v>
      </c>
      <c r="AJ250">
        <v>3</v>
      </c>
      <c r="AK250">
        <v>1</v>
      </c>
      <c r="AL250">
        <v>2</v>
      </c>
      <c r="AM250">
        <v>11</v>
      </c>
      <c r="AN250">
        <v>49</v>
      </c>
      <c r="AO250">
        <v>59</v>
      </c>
      <c r="AP250">
        <v>34</v>
      </c>
      <c r="AQ250">
        <v>20</v>
      </c>
      <c r="AR250">
        <v>6</v>
      </c>
      <c r="AS250">
        <v>14</v>
      </c>
      <c r="AT250">
        <v>6</v>
      </c>
      <c r="AU250">
        <v>7</v>
      </c>
      <c r="AV250">
        <v>2</v>
      </c>
      <c r="AW250">
        <v>7</v>
      </c>
      <c r="AX250">
        <v>3</v>
      </c>
    </row>
    <row r="251" spans="1:52" x14ac:dyDescent="0.25">
      <c r="A251" t="s">
        <v>1929</v>
      </c>
      <c r="B251" t="s">
        <v>1929</v>
      </c>
      <c r="G251">
        <v>5</v>
      </c>
      <c r="H251">
        <v>3</v>
      </c>
      <c r="I251">
        <v>2</v>
      </c>
      <c r="K251">
        <v>2</v>
      </c>
      <c r="L251">
        <v>1</v>
      </c>
      <c r="M251">
        <v>1</v>
      </c>
      <c r="P251">
        <v>1</v>
      </c>
      <c r="Q251">
        <v>1</v>
      </c>
      <c r="R251">
        <v>1</v>
      </c>
      <c r="S251">
        <v>3</v>
      </c>
      <c r="T251">
        <v>11</v>
      </c>
      <c r="U251">
        <v>61</v>
      </c>
      <c r="V251">
        <v>91</v>
      </c>
      <c r="W251">
        <v>67</v>
      </c>
      <c r="X251">
        <v>39</v>
      </c>
      <c r="Y251">
        <v>19</v>
      </c>
      <c r="Z251">
        <v>8</v>
      </c>
      <c r="AA251">
        <v>7</v>
      </c>
      <c r="AB251">
        <v>7</v>
      </c>
      <c r="AC251">
        <v>7</v>
      </c>
      <c r="AE251">
        <v>2</v>
      </c>
      <c r="AG251">
        <v>2</v>
      </c>
      <c r="AH251">
        <v>3</v>
      </c>
      <c r="AI251">
        <v>1</v>
      </c>
      <c r="AJ251">
        <v>1</v>
      </c>
      <c r="AK251">
        <v>2</v>
      </c>
      <c r="AM251">
        <v>5</v>
      </c>
      <c r="AN251">
        <v>18</v>
      </c>
      <c r="AO251">
        <v>36</v>
      </c>
      <c r="AP251">
        <v>16</v>
      </c>
      <c r="AQ251">
        <v>14</v>
      </c>
      <c r="AR251">
        <v>8</v>
      </c>
      <c r="AS251">
        <v>4</v>
      </c>
      <c r="AT251">
        <v>2</v>
      </c>
      <c r="AU251">
        <v>6</v>
      </c>
      <c r="AV251">
        <v>3</v>
      </c>
      <c r="AW251">
        <v>2</v>
      </c>
    </row>
    <row r="252" spans="1:52" x14ac:dyDescent="0.25">
      <c r="A252" t="s">
        <v>1777</v>
      </c>
      <c r="B252" s="6" t="s">
        <v>2022</v>
      </c>
      <c r="C252" s="6"/>
      <c r="D252" s="6"/>
      <c r="E252" s="6"/>
      <c r="G252">
        <v>2</v>
      </c>
      <c r="H252">
        <v>3</v>
      </c>
      <c r="I252">
        <v>6</v>
      </c>
      <c r="J252">
        <v>5</v>
      </c>
      <c r="K252">
        <v>1</v>
      </c>
      <c r="S252">
        <v>1</v>
      </c>
      <c r="T252">
        <v>1</v>
      </c>
      <c r="X252">
        <v>3</v>
      </c>
      <c r="Y252">
        <v>7</v>
      </c>
      <c r="Z252">
        <v>7</v>
      </c>
      <c r="AA252">
        <v>27</v>
      </c>
      <c r="AB252">
        <v>35</v>
      </c>
      <c r="AC252">
        <v>20</v>
      </c>
      <c r="AD252">
        <v>6</v>
      </c>
      <c r="AE252">
        <v>2</v>
      </c>
      <c r="AF252">
        <v>1</v>
      </c>
      <c r="AG252">
        <v>1</v>
      </c>
      <c r="AH252">
        <v>1</v>
      </c>
      <c r="AJ252">
        <v>1</v>
      </c>
      <c r="AN252">
        <v>6</v>
      </c>
      <c r="AO252">
        <v>6</v>
      </c>
      <c r="AP252">
        <v>7</v>
      </c>
      <c r="AQ252">
        <v>4</v>
      </c>
      <c r="AR252">
        <v>3</v>
      </c>
      <c r="AU252">
        <v>1</v>
      </c>
      <c r="AY252">
        <v>1</v>
      </c>
      <c r="AZ252" s="3"/>
    </row>
    <row r="253" spans="1:52" x14ac:dyDescent="0.25">
      <c r="A253" t="s">
        <v>1778</v>
      </c>
      <c r="B253" s="6" t="s">
        <v>2022</v>
      </c>
      <c r="C253" s="6"/>
      <c r="D253" s="6"/>
      <c r="E253" s="6"/>
      <c r="F253">
        <v>2</v>
      </c>
      <c r="G253">
        <v>5</v>
      </c>
      <c r="H253">
        <v>5</v>
      </c>
      <c r="I253">
        <v>8</v>
      </c>
      <c r="K253">
        <v>4</v>
      </c>
      <c r="Q253">
        <v>1</v>
      </c>
      <c r="U253">
        <v>1</v>
      </c>
      <c r="W253">
        <v>2</v>
      </c>
      <c r="X253">
        <v>5</v>
      </c>
      <c r="Y253">
        <v>14</v>
      </c>
      <c r="Z253">
        <v>29</v>
      </c>
      <c r="AA253">
        <v>12</v>
      </c>
      <c r="AB253">
        <v>10</v>
      </c>
      <c r="AC253">
        <v>8</v>
      </c>
      <c r="AD253">
        <v>5</v>
      </c>
      <c r="AF253">
        <v>3</v>
      </c>
      <c r="AG253">
        <v>1</v>
      </c>
      <c r="AI253">
        <v>1</v>
      </c>
      <c r="AJ253">
        <v>2</v>
      </c>
      <c r="AK253">
        <v>6</v>
      </c>
      <c r="AL253">
        <v>1</v>
      </c>
      <c r="AM253">
        <v>6</v>
      </c>
      <c r="AN253">
        <v>1</v>
      </c>
      <c r="AO253">
        <v>1</v>
      </c>
      <c r="AP253">
        <v>1</v>
      </c>
      <c r="AQ253">
        <v>2</v>
      </c>
      <c r="AR253">
        <v>3</v>
      </c>
      <c r="AT253">
        <v>2</v>
      </c>
      <c r="AU253">
        <v>3</v>
      </c>
      <c r="AW253">
        <v>1</v>
      </c>
      <c r="AX253">
        <v>1</v>
      </c>
      <c r="AZ253" s="3"/>
    </row>
    <row r="254" spans="1:52" x14ac:dyDescent="0.25">
      <c r="A254" t="s">
        <v>1779</v>
      </c>
      <c r="B254" s="6" t="s">
        <v>2022</v>
      </c>
      <c r="C254" s="6"/>
      <c r="D254" s="6"/>
      <c r="E254" s="6"/>
      <c r="G254">
        <v>5</v>
      </c>
      <c r="H254">
        <v>6</v>
      </c>
      <c r="J254">
        <v>1</v>
      </c>
      <c r="K254">
        <v>1</v>
      </c>
      <c r="U254">
        <v>1</v>
      </c>
      <c r="X254">
        <v>4</v>
      </c>
      <c r="Y254">
        <v>8</v>
      </c>
      <c r="Z254">
        <v>13</v>
      </c>
      <c r="AA254">
        <v>22</v>
      </c>
      <c r="AB254">
        <v>13</v>
      </c>
      <c r="AC254">
        <v>8</v>
      </c>
      <c r="AD254">
        <v>3</v>
      </c>
      <c r="AE254">
        <v>1</v>
      </c>
      <c r="AG254">
        <v>3</v>
      </c>
      <c r="AH254">
        <v>1</v>
      </c>
      <c r="AN254">
        <v>1</v>
      </c>
      <c r="AO254">
        <v>10</v>
      </c>
      <c r="AP254">
        <v>1</v>
      </c>
      <c r="AQ254">
        <v>1</v>
      </c>
      <c r="AR254">
        <v>2</v>
      </c>
      <c r="AT254">
        <v>1</v>
      </c>
      <c r="AX254">
        <v>1</v>
      </c>
      <c r="AY254">
        <v>1</v>
      </c>
      <c r="AZ254" s="3"/>
    </row>
    <row r="255" spans="1:52" x14ac:dyDescent="0.25">
      <c r="A255" t="s">
        <v>1780</v>
      </c>
      <c r="B255" s="6" t="s">
        <v>2022</v>
      </c>
      <c r="C255" s="6"/>
      <c r="D255" s="6"/>
      <c r="E255" s="6"/>
      <c r="G255">
        <v>2</v>
      </c>
      <c r="H255">
        <v>3</v>
      </c>
      <c r="I255">
        <v>6</v>
      </c>
      <c r="U255">
        <v>1</v>
      </c>
      <c r="V255">
        <v>1</v>
      </c>
      <c r="W255">
        <v>4</v>
      </c>
      <c r="X255">
        <v>7</v>
      </c>
      <c r="Y255">
        <v>5</v>
      </c>
      <c r="Z255">
        <v>12</v>
      </c>
      <c r="AA255">
        <v>10</v>
      </c>
      <c r="AB255">
        <v>2</v>
      </c>
      <c r="AC255">
        <v>4</v>
      </c>
      <c r="AG255">
        <v>1</v>
      </c>
      <c r="AJ255">
        <v>3</v>
      </c>
      <c r="AL255">
        <v>1</v>
      </c>
      <c r="AM255">
        <v>2</v>
      </c>
      <c r="AN255">
        <v>7</v>
      </c>
      <c r="AO255">
        <v>3</v>
      </c>
      <c r="AP255">
        <v>5</v>
      </c>
      <c r="AQ255">
        <v>8</v>
      </c>
      <c r="AR255">
        <v>1</v>
      </c>
      <c r="AS255">
        <v>2</v>
      </c>
      <c r="AT255">
        <v>1</v>
      </c>
      <c r="AU255">
        <v>1</v>
      </c>
      <c r="AV255">
        <v>2</v>
      </c>
      <c r="AW255">
        <v>1</v>
      </c>
      <c r="AZ255" s="3"/>
    </row>
    <row r="256" spans="1:52" x14ac:dyDescent="0.25">
      <c r="A256" t="s">
        <v>1781</v>
      </c>
      <c r="B256" s="6" t="s">
        <v>2022</v>
      </c>
      <c r="C256" s="6"/>
      <c r="D256" s="6"/>
      <c r="E256" s="6"/>
      <c r="F256">
        <v>3</v>
      </c>
      <c r="G256">
        <v>8</v>
      </c>
      <c r="H256">
        <v>5</v>
      </c>
      <c r="I256">
        <v>1</v>
      </c>
      <c r="S256">
        <v>1</v>
      </c>
      <c r="W256">
        <v>4</v>
      </c>
      <c r="X256">
        <v>11</v>
      </c>
      <c r="Y256">
        <v>10</v>
      </c>
      <c r="Z256">
        <v>19</v>
      </c>
      <c r="AA256">
        <v>19</v>
      </c>
      <c r="AB256">
        <v>24</v>
      </c>
      <c r="AC256">
        <v>13</v>
      </c>
      <c r="AD256">
        <v>5</v>
      </c>
      <c r="AE256">
        <v>2</v>
      </c>
      <c r="AF256">
        <v>2</v>
      </c>
      <c r="AL256">
        <v>2</v>
      </c>
      <c r="AM256">
        <v>11</v>
      </c>
      <c r="AN256">
        <v>32</v>
      </c>
      <c r="AO256">
        <v>20</v>
      </c>
      <c r="AP256">
        <v>9</v>
      </c>
      <c r="AQ256">
        <v>6</v>
      </c>
      <c r="AR256">
        <v>4</v>
      </c>
      <c r="AS256">
        <v>3</v>
      </c>
      <c r="AU256">
        <v>1</v>
      </c>
      <c r="AV256">
        <v>1</v>
      </c>
      <c r="AW256">
        <v>1</v>
      </c>
      <c r="AX256">
        <v>1</v>
      </c>
      <c r="AZ256" s="3"/>
    </row>
    <row r="257" spans="1:52" x14ac:dyDescent="0.25">
      <c r="A257" t="s">
        <v>1782</v>
      </c>
      <c r="B257" s="6" t="s">
        <v>2022</v>
      </c>
      <c r="C257" s="6"/>
      <c r="D257" s="6"/>
      <c r="E257" s="6"/>
      <c r="G257">
        <v>1</v>
      </c>
      <c r="H257">
        <v>7</v>
      </c>
      <c r="I257">
        <v>9</v>
      </c>
      <c r="J257">
        <v>1</v>
      </c>
      <c r="K257">
        <v>2</v>
      </c>
      <c r="W257">
        <v>4</v>
      </c>
      <c r="X257">
        <v>4</v>
      </c>
      <c r="Y257">
        <v>16</v>
      </c>
      <c r="Z257">
        <v>6</v>
      </c>
      <c r="AA257">
        <v>4</v>
      </c>
      <c r="AB257">
        <v>2</v>
      </c>
      <c r="AD257">
        <v>1</v>
      </c>
      <c r="AE257">
        <v>3</v>
      </c>
      <c r="AF257">
        <v>2</v>
      </c>
      <c r="AG257">
        <v>2</v>
      </c>
      <c r="AH257">
        <v>1</v>
      </c>
      <c r="AN257">
        <v>2</v>
      </c>
      <c r="AO257">
        <v>7</v>
      </c>
      <c r="AP257">
        <v>6</v>
      </c>
      <c r="AQ257">
        <v>9</v>
      </c>
      <c r="AR257">
        <v>3</v>
      </c>
      <c r="AS257">
        <v>2</v>
      </c>
      <c r="AT257">
        <v>2</v>
      </c>
      <c r="AU257">
        <v>1</v>
      </c>
      <c r="AZ257" s="3"/>
    </row>
    <row r="258" spans="1:52" x14ac:dyDescent="0.25">
      <c r="A258" t="s">
        <v>1783</v>
      </c>
      <c r="B258" s="6" t="s">
        <v>2022</v>
      </c>
      <c r="C258" s="6"/>
      <c r="D258" s="6"/>
      <c r="E258" s="6"/>
      <c r="G258">
        <v>6</v>
      </c>
      <c r="H258">
        <v>4</v>
      </c>
      <c r="I258">
        <v>5</v>
      </c>
      <c r="J258">
        <v>3</v>
      </c>
      <c r="M258">
        <v>1</v>
      </c>
      <c r="S258">
        <v>1</v>
      </c>
      <c r="V258">
        <v>1</v>
      </c>
      <c r="W258">
        <v>1</v>
      </c>
      <c r="X258">
        <v>2</v>
      </c>
      <c r="Y258">
        <v>18</v>
      </c>
      <c r="Z258">
        <v>39</v>
      </c>
      <c r="AA258">
        <v>35</v>
      </c>
      <c r="AB258">
        <v>17</v>
      </c>
      <c r="AC258">
        <v>19</v>
      </c>
      <c r="AD258">
        <v>2</v>
      </c>
      <c r="AE258">
        <v>1</v>
      </c>
      <c r="AF258">
        <v>1</v>
      </c>
      <c r="AH258">
        <v>1</v>
      </c>
      <c r="AL258">
        <v>1</v>
      </c>
      <c r="AM258">
        <v>5</v>
      </c>
      <c r="AN258">
        <v>3</v>
      </c>
      <c r="AO258">
        <v>5</v>
      </c>
      <c r="AP258">
        <v>9</v>
      </c>
      <c r="AQ258">
        <v>3</v>
      </c>
      <c r="AS258">
        <v>2</v>
      </c>
      <c r="AT258">
        <v>1</v>
      </c>
      <c r="AU258">
        <v>1</v>
      </c>
      <c r="AV258">
        <v>2</v>
      </c>
      <c r="AX258">
        <v>2</v>
      </c>
      <c r="AY258">
        <v>1</v>
      </c>
      <c r="AZ258" s="3"/>
    </row>
    <row r="259" spans="1:52" x14ac:dyDescent="0.25">
      <c r="A259" t="s">
        <v>1784</v>
      </c>
      <c r="B259" s="6" t="s">
        <v>2022</v>
      </c>
      <c r="C259" s="6"/>
      <c r="D259" s="6"/>
      <c r="E259" s="6"/>
      <c r="G259">
        <v>1</v>
      </c>
      <c r="H259">
        <v>7</v>
      </c>
      <c r="I259">
        <v>3</v>
      </c>
      <c r="J259">
        <v>1</v>
      </c>
      <c r="X259">
        <v>1</v>
      </c>
      <c r="Y259">
        <v>11</v>
      </c>
      <c r="Z259">
        <v>21</v>
      </c>
      <c r="AA259">
        <v>45</v>
      </c>
      <c r="AB259">
        <v>38</v>
      </c>
      <c r="AC259">
        <v>21</v>
      </c>
      <c r="AD259">
        <v>7</v>
      </c>
      <c r="AE259">
        <v>2</v>
      </c>
      <c r="AF259">
        <v>1</v>
      </c>
      <c r="AI259">
        <v>1</v>
      </c>
      <c r="AJ259">
        <v>1</v>
      </c>
      <c r="AM259">
        <v>1</v>
      </c>
      <c r="AN259">
        <v>1</v>
      </c>
      <c r="AO259">
        <v>4</v>
      </c>
      <c r="AP259">
        <v>2</v>
      </c>
      <c r="AQ259">
        <v>5</v>
      </c>
      <c r="AR259">
        <v>2</v>
      </c>
      <c r="AS259">
        <v>2</v>
      </c>
      <c r="AT259">
        <v>1</v>
      </c>
      <c r="AZ259" s="3"/>
    </row>
    <row r="260" spans="1:52" x14ac:dyDescent="0.25">
      <c r="A260" t="s">
        <v>1785</v>
      </c>
      <c r="B260" s="6" t="s">
        <v>2022</v>
      </c>
      <c r="C260" s="6"/>
      <c r="D260" s="6"/>
      <c r="E260" s="6"/>
      <c r="G260">
        <v>6</v>
      </c>
      <c r="H260">
        <v>4</v>
      </c>
      <c r="I260">
        <v>2</v>
      </c>
      <c r="J260">
        <v>1</v>
      </c>
      <c r="V260">
        <v>1</v>
      </c>
      <c r="W260">
        <v>2</v>
      </c>
      <c r="X260">
        <v>19</v>
      </c>
      <c r="Y260">
        <v>23</v>
      </c>
      <c r="Z260">
        <v>17</v>
      </c>
      <c r="AA260">
        <v>8</v>
      </c>
      <c r="AB260">
        <v>4</v>
      </c>
      <c r="AC260">
        <v>1</v>
      </c>
      <c r="AD260">
        <v>1</v>
      </c>
      <c r="AL260">
        <v>1</v>
      </c>
      <c r="AM260">
        <v>1</v>
      </c>
      <c r="AO260">
        <v>4</v>
      </c>
      <c r="AP260">
        <v>4</v>
      </c>
      <c r="AQ260">
        <v>8</v>
      </c>
      <c r="AR260">
        <v>6</v>
      </c>
      <c r="AS260">
        <v>3</v>
      </c>
      <c r="AV260">
        <v>1</v>
      </c>
      <c r="AY260">
        <v>1</v>
      </c>
      <c r="AZ260" s="3"/>
    </row>
    <row r="261" spans="1:52" x14ac:dyDescent="0.25">
      <c r="A261" t="s">
        <v>1979</v>
      </c>
      <c r="B261" s="6" t="s">
        <v>2022</v>
      </c>
      <c r="C261" s="6"/>
      <c r="D261" s="6"/>
      <c r="E261" s="6"/>
      <c r="F261">
        <v>3</v>
      </c>
      <c r="G261">
        <v>26</v>
      </c>
      <c r="H261">
        <v>41</v>
      </c>
      <c r="I261">
        <v>46</v>
      </c>
      <c r="J261">
        <v>19</v>
      </c>
      <c r="K261">
        <v>15</v>
      </c>
      <c r="L261">
        <v>3</v>
      </c>
      <c r="M261">
        <v>4</v>
      </c>
      <c r="N261">
        <v>1</v>
      </c>
      <c r="O261">
        <v>3</v>
      </c>
      <c r="P261">
        <v>1</v>
      </c>
      <c r="Q261">
        <v>3</v>
      </c>
      <c r="R261">
        <v>1</v>
      </c>
      <c r="S261">
        <v>2</v>
      </c>
      <c r="T261">
        <v>3</v>
      </c>
      <c r="U261">
        <v>10</v>
      </c>
      <c r="V261">
        <v>37</v>
      </c>
      <c r="W261">
        <v>63</v>
      </c>
      <c r="X261">
        <v>101</v>
      </c>
      <c r="Y261">
        <v>137</v>
      </c>
      <c r="Z261">
        <v>158</v>
      </c>
      <c r="AA261">
        <v>240</v>
      </c>
      <c r="AB261">
        <v>235</v>
      </c>
      <c r="AC261">
        <v>152</v>
      </c>
      <c r="AD261">
        <v>67</v>
      </c>
      <c r="AE261">
        <v>33</v>
      </c>
      <c r="AF261">
        <v>13</v>
      </c>
      <c r="AG261">
        <v>10</v>
      </c>
      <c r="AH261">
        <v>7</v>
      </c>
      <c r="AI261">
        <v>7</v>
      </c>
      <c r="AJ261">
        <v>5</v>
      </c>
      <c r="AK261">
        <v>8</v>
      </c>
      <c r="AL261">
        <v>14</v>
      </c>
      <c r="AM261">
        <v>16</v>
      </c>
      <c r="AN261">
        <v>63</v>
      </c>
      <c r="AO261">
        <v>67</v>
      </c>
      <c r="AP261">
        <v>93</v>
      </c>
      <c r="AQ261">
        <v>85</v>
      </c>
      <c r="AR261">
        <v>57</v>
      </c>
      <c r="AS261">
        <v>26</v>
      </c>
      <c r="AT261">
        <v>19</v>
      </c>
      <c r="AU261">
        <v>16</v>
      </c>
      <c r="AV261">
        <v>14</v>
      </c>
      <c r="AW261">
        <v>8</v>
      </c>
      <c r="AX261">
        <v>8</v>
      </c>
      <c r="AY261">
        <v>2</v>
      </c>
      <c r="AZ261" s="3"/>
    </row>
    <row r="262" spans="1:52" x14ac:dyDescent="0.25">
      <c r="A262" t="s">
        <v>1883</v>
      </c>
      <c r="B262" t="s">
        <v>2022</v>
      </c>
      <c r="G262">
        <v>1</v>
      </c>
      <c r="I262">
        <v>2</v>
      </c>
      <c r="J262">
        <v>2</v>
      </c>
      <c r="K262">
        <v>1</v>
      </c>
      <c r="N262">
        <v>3</v>
      </c>
      <c r="Q262">
        <v>1</v>
      </c>
      <c r="T262">
        <v>1</v>
      </c>
      <c r="U262">
        <v>3</v>
      </c>
      <c r="V262">
        <v>11</v>
      </c>
      <c r="W262">
        <v>34</v>
      </c>
      <c r="X262">
        <v>61</v>
      </c>
      <c r="Y262">
        <v>44</v>
      </c>
      <c r="Z262">
        <v>14</v>
      </c>
      <c r="AA262">
        <v>10</v>
      </c>
      <c r="AB262">
        <v>12</v>
      </c>
      <c r="AC262">
        <v>5</v>
      </c>
      <c r="AD262">
        <v>6</v>
      </c>
      <c r="AE262">
        <v>3</v>
      </c>
      <c r="AF262">
        <v>1</v>
      </c>
      <c r="AG262">
        <v>3</v>
      </c>
      <c r="AH262">
        <v>1</v>
      </c>
      <c r="AK262">
        <v>1</v>
      </c>
      <c r="AM262">
        <v>1</v>
      </c>
      <c r="AN262">
        <v>2</v>
      </c>
      <c r="AO262">
        <v>5</v>
      </c>
      <c r="AP262">
        <v>5</v>
      </c>
      <c r="AQ262">
        <v>6</v>
      </c>
      <c r="AR262">
        <v>3</v>
      </c>
      <c r="AS262">
        <v>2</v>
      </c>
      <c r="AT262">
        <v>2</v>
      </c>
      <c r="AU262">
        <v>1</v>
      </c>
      <c r="AV262">
        <v>2</v>
      </c>
    </row>
    <row r="263" spans="1:52" x14ac:dyDescent="0.25">
      <c r="A263" t="s">
        <v>1928</v>
      </c>
      <c r="B263" t="s">
        <v>2022</v>
      </c>
      <c r="F263">
        <v>1</v>
      </c>
      <c r="G263">
        <v>12</v>
      </c>
      <c r="H263">
        <v>11</v>
      </c>
      <c r="I263">
        <v>1</v>
      </c>
      <c r="J263">
        <v>2</v>
      </c>
      <c r="K263">
        <v>1</v>
      </c>
      <c r="L263">
        <v>4</v>
      </c>
      <c r="V263">
        <v>1</v>
      </c>
      <c r="W263">
        <v>3</v>
      </c>
      <c r="X263">
        <v>10</v>
      </c>
      <c r="Y263">
        <v>21</v>
      </c>
      <c r="Z263">
        <v>31</v>
      </c>
      <c r="AA263">
        <v>36</v>
      </c>
      <c r="AB263">
        <v>37</v>
      </c>
      <c r="AC263">
        <v>27</v>
      </c>
      <c r="AD263">
        <v>9</v>
      </c>
      <c r="AE263">
        <v>5</v>
      </c>
      <c r="AF263">
        <v>4</v>
      </c>
      <c r="AG263">
        <v>2</v>
      </c>
      <c r="AK263">
        <v>1</v>
      </c>
      <c r="AL263">
        <v>1</v>
      </c>
      <c r="AM263">
        <v>1</v>
      </c>
      <c r="AN263">
        <v>7</v>
      </c>
      <c r="AO263">
        <v>19</v>
      </c>
      <c r="AP263">
        <v>23</v>
      </c>
      <c r="AQ263">
        <v>21</v>
      </c>
      <c r="AR263">
        <v>8</v>
      </c>
      <c r="AS263">
        <v>4</v>
      </c>
      <c r="AV263">
        <v>1</v>
      </c>
      <c r="AW263">
        <v>1</v>
      </c>
      <c r="AY263">
        <v>1</v>
      </c>
    </row>
    <row r="264" spans="1:52" x14ac:dyDescent="0.25">
      <c r="A264" t="s">
        <v>1934</v>
      </c>
      <c r="B264" t="s">
        <v>2022</v>
      </c>
      <c r="F264">
        <v>2</v>
      </c>
      <c r="G264">
        <v>16</v>
      </c>
      <c r="H264">
        <v>45</v>
      </c>
      <c r="I264">
        <v>39</v>
      </c>
      <c r="J264">
        <v>11</v>
      </c>
      <c r="K264">
        <v>5</v>
      </c>
      <c r="L264">
        <v>6</v>
      </c>
      <c r="M264">
        <v>2</v>
      </c>
      <c r="N264">
        <v>1</v>
      </c>
      <c r="O264">
        <v>1</v>
      </c>
      <c r="P264">
        <v>2</v>
      </c>
      <c r="R264">
        <v>1</v>
      </c>
      <c r="S264">
        <v>1</v>
      </c>
      <c r="T264">
        <v>1</v>
      </c>
      <c r="U264">
        <v>6</v>
      </c>
      <c r="V264">
        <v>20</v>
      </c>
      <c r="W264">
        <v>71</v>
      </c>
      <c r="X264">
        <v>158</v>
      </c>
      <c r="Y264">
        <v>151</v>
      </c>
      <c r="Z264">
        <v>85</v>
      </c>
      <c r="AA264">
        <v>58</v>
      </c>
      <c r="AB264">
        <v>44</v>
      </c>
      <c r="AC264">
        <v>21</v>
      </c>
      <c r="AD264">
        <v>17</v>
      </c>
      <c r="AE264">
        <v>8</v>
      </c>
      <c r="AF264">
        <v>5</v>
      </c>
      <c r="AG264">
        <v>3</v>
      </c>
      <c r="AH264">
        <v>8</v>
      </c>
      <c r="AI264">
        <v>3</v>
      </c>
      <c r="AJ264">
        <v>1</v>
      </c>
      <c r="AK264">
        <v>1</v>
      </c>
      <c r="AL264">
        <v>11</v>
      </c>
      <c r="AM264">
        <v>32</v>
      </c>
      <c r="AN264">
        <v>61</v>
      </c>
      <c r="AO264">
        <v>72</v>
      </c>
      <c r="AP264">
        <v>69</v>
      </c>
      <c r="AQ264">
        <v>62</v>
      </c>
      <c r="AR264">
        <v>37</v>
      </c>
      <c r="AS264">
        <v>20</v>
      </c>
      <c r="AT264">
        <v>13</v>
      </c>
      <c r="AU264">
        <v>10</v>
      </c>
      <c r="AV264">
        <v>4</v>
      </c>
      <c r="AW264">
        <v>7</v>
      </c>
      <c r="AX264">
        <v>1</v>
      </c>
      <c r="AY264">
        <v>5</v>
      </c>
    </row>
    <row r="265" spans="1:52" x14ac:dyDescent="0.25">
      <c r="A265" t="s">
        <v>1939</v>
      </c>
      <c r="B265" t="s">
        <v>2022</v>
      </c>
      <c r="F265">
        <v>2</v>
      </c>
      <c r="G265">
        <v>9</v>
      </c>
      <c r="H265">
        <v>22</v>
      </c>
      <c r="I265">
        <v>12</v>
      </c>
      <c r="J265">
        <v>11</v>
      </c>
      <c r="K265">
        <v>2</v>
      </c>
      <c r="L265">
        <v>4</v>
      </c>
      <c r="M265">
        <v>1</v>
      </c>
      <c r="N265">
        <v>1</v>
      </c>
      <c r="O265">
        <v>1</v>
      </c>
      <c r="R265">
        <v>1</v>
      </c>
      <c r="V265">
        <v>2</v>
      </c>
      <c r="W265">
        <v>5</v>
      </c>
      <c r="X265">
        <v>9</v>
      </c>
      <c r="Y265">
        <v>33</v>
      </c>
      <c r="Z265">
        <v>49</v>
      </c>
      <c r="AA265">
        <v>65</v>
      </c>
      <c r="AB265">
        <v>70</v>
      </c>
      <c r="AC265">
        <v>53</v>
      </c>
      <c r="AD265">
        <v>14</v>
      </c>
      <c r="AE265">
        <v>3</v>
      </c>
      <c r="AF265">
        <v>3</v>
      </c>
      <c r="AH265">
        <v>2</v>
      </c>
      <c r="AJ265">
        <v>1</v>
      </c>
      <c r="AK265">
        <v>2</v>
      </c>
      <c r="AL265">
        <v>2</v>
      </c>
      <c r="AM265">
        <v>5</v>
      </c>
      <c r="AN265">
        <v>10</v>
      </c>
      <c r="AO265">
        <v>13</v>
      </c>
      <c r="AP265">
        <v>9</v>
      </c>
      <c r="AQ265">
        <v>7</v>
      </c>
      <c r="AR265">
        <v>7</v>
      </c>
      <c r="AS265">
        <v>5</v>
      </c>
      <c r="AT265">
        <v>4</v>
      </c>
      <c r="AU265">
        <v>3</v>
      </c>
      <c r="AV265">
        <v>2</v>
      </c>
      <c r="AW265">
        <v>1</v>
      </c>
    </row>
    <row r="266" spans="1:52" x14ac:dyDescent="0.25">
      <c r="A266" t="s">
        <v>1941</v>
      </c>
      <c r="B266" t="s">
        <v>2022</v>
      </c>
      <c r="G266">
        <v>13</v>
      </c>
      <c r="H266">
        <v>21</v>
      </c>
      <c r="I266">
        <v>10</v>
      </c>
      <c r="J266">
        <v>3</v>
      </c>
      <c r="L266">
        <v>2</v>
      </c>
      <c r="N266">
        <v>1</v>
      </c>
      <c r="T266">
        <v>1</v>
      </c>
      <c r="V266">
        <v>1</v>
      </c>
      <c r="W266">
        <v>10</v>
      </c>
      <c r="X266">
        <v>25</v>
      </c>
      <c r="Y266">
        <v>42</v>
      </c>
      <c r="Z266">
        <v>58</v>
      </c>
      <c r="AA266">
        <v>55</v>
      </c>
      <c r="AB266">
        <v>66</v>
      </c>
      <c r="AC266">
        <v>28</v>
      </c>
      <c r="AD266">
        <v>9</v>
      </c>
      <c r="AE266">
        <v>4</v>
      </c>
      <c r="AF266">
        <v>2</v>
      </c>
      <c r="AG266">
        <v>2</v>
      </c>
      <c r="AI266">
        <v>3</v>
      </c>
      <c r="AK266">
        <v>1</v>
      </c>
      <c r="AL266">
        <v>1</v>
      </c>
      <c r="AM266">
        <v>2</v>
      </c>
      <c r="AN266">
        <v>14</v>
      </c>
      <c r="AO266">
        <v>24</v>
      </c>
      <c r="AP266">
        <v>29</v>
      </c>
      <c r="AQ266">
        <v>11</v>
      </c>
      <c r="AR266">
        <v>8</v>
      </c>
      <c r="AS266">
        <v>6</v>
      </c>
      <c r="AT266">
        <v>2</v>
      </c>
      <c r="AU266">
        <v>3</v>
      </c>
      <c r="AW266">
        <v>2</v>
      </c>
    </row>
    <row r="267" spans="1:52" x14ac:dyDescent="0.25">
      <c r="A267" t="s">
        <v>1945</v>
      </c>
      <c r="B267" t="s">
        <v>2022</v>
      </c>
      <c r="F267">
        <v>1</v>
      </c>
      <c r="G267">
        <v>6</v>
      </c>
      <c r="H267">
        <v>3</v>
      </c>
      <c r="I267">
        <v>11</v>
      </c>
      <c r="J267">
        <v>1</v>
      </c>
      <c r="K267">
        <v>2</v>
      </c>
      <c r="O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12</v>
      </c>
      <c r="X267">
        <v>32</v>
      </c>
      <c r="Y267">
        <v>58</v>
      </c>
      <c r="Z267">
        <v>61</v>
      </c>
      <c r="AA267">
        <v>64</v>
      </c>
      <c r="AB267">
        <v>64</v>
      </c>
      <c r="AC267">
        <v>32</v>
      </c>
      <c r="AD267">
        <v>13</v>
      </c>
      <c r="AE267">
        <v>12</v>
      </c>
      <c r="AG267">
        <v>1</v>
      </c>
      <c r="AH267">
        <v>1</v>
      </c>
      <c r="AJ267">
        <v>2</v>
      </c>
      <c r="AK267">
        <v>2</v>
      </c>
      <c r="AL267">
        <v>3</v>
      </c>
      <c r="AM267">
        <v>29</v>
      </c>
      <c r="AN267">
        <v>32</v>
      </c>
      <c r="AO267">
        <v>37</v>
      </c>
      <c r="AP267">
        <v>25</v>
      </c>
      <c r="AQ267">
        <v>14</v>
      </c>
      <c r="AR267">
        <v>13</v>
      </c>
      <c r="AS267">
        <v>9</v>
      </c>
      <c r="AT267">
        <v>5</v>
      </c>
      <c r="AV267">
        <v>2</v>
      </c>
    </row>
    <row r="268" spans="1:52" x14ac:dyDescent="0.25">
      <c r="A268" t="s">
        <v>1904</v>
      </c>
      <c r="B268" t="s">
        <v>2038</v>
      </c>
      <c r="I268">
        <v>1</v>
      </c>
      <c r="J268">
        <v>4</v>
      </c>
      <c r="K268">
        <v>1</v>
      </c>
      <c r="M268">
        <v>1</v>
      </c>
      <c r="Q268">
        <v>1</v>
      </c>
      <c r="S268">
        <v>1</v>
      </c>
      <c r="U268">
        <v>1</v>
      </c>
      <c r="W268">
        <v>6</v>
      </c>
      <c r="X268">
        <v>15</v>
      </c>
      <c r="Y268">
        <v>38</v>
      </c>
      <c r="Z268">
        <v>43</v>
      </c>
      <c r="AA268">
        <v>34</v>
      </c>
      <c r="AB268">
        <v>26</v>
      </c>
      <c r="AC268">
        <v>17</v>
      </c>
      <c r="AD268">
        <v>3</v>
      </c>
      <c r="AE268">
        <v>3</v>
      </c>
      <c r="AF268">
        <v>2</v>
      </c>
      <c r="AG268">
        <v>1</v>
      </c>
      <c r="AL268">
        <v>3</v>
      </c>
      <c r="AM268">
        <v>5</v>
      </c>
      <c r="AN268">
        <v>18</v>
      </c>
      <c r="AO268">
        <v>19</v>
      </c>
      <c r="AP268">
        <v>8</v>
      </c>
      <c r="AQ268">
        <v>8</v>
      </c>
      <c r="AR268">
        <v>3</v>
      </c>
      <c r="AS268">
        <v>4</v>
      </c>
      <c r="AT268">
        <v>1</v>
      </c>
      <c r="AV268">
        <v>1</v>
      </c>
      <c r="AX268">
        <v>1</v>
      </c>
    </row>
    <row r="269" spans="1:52" x14ac:dyDescent="0.25">
      <c r="A269" t="s">
        <v>1786</v>
      </c>
      <c r="B269" s="6" t="s">
        <v>2023</v>
      </c>
      <c r="C269" s="6"/>
      <c r="D269" s="6"/>
      <c r="E269" s="6"/>
      <c r="M269">
        <v>1</v>
      </c>
      <c r="N269">
        <v>1</v>
      </c>
      <c r="U269">
        <v>1</v>
      </c>
      <c r="W269">
        <v>4</v>
      </c>
      <c r="X269">
        <v>8</v>
      </c>
      <c r="Y269">
        <v>14</v>
      </c>
      <c r="Z269">
        <v>11</v>
      </c>
      <c r="AA269">
        <v>12</v>
      </c>
      <c r="AB269">
        <v>9</v>
      </c>
      <c r="AC269">
        <v>3</v>
      </c>
      <c r="AD269">
        <v>4</v>
      </c>
      <c r="AF269">
        <v>1</v>
      </c>
      <c r="AG269">
        <v>1</v>
      </c>
      <c r="AH269">
        <v>2</v>
      </c>
      <c r="AI269">
        <v>1</v>
      </c>
      <c r="AK269">
        <v>1</v>
      </c>
      <c r="AM269">
        <v>4</v>
      </c>
      <c r="AN269">
        <v>1</v>
      </c>
      <c r="AO269">
        <v>5</v>
      </c>
      <c r="AP269">
        <v>6</v>
      </c>
      <c r="AQ269">
        <v>4</v>
      </c>
      <c r="AR269">
        <v>2</v>
      </c>
      <c r="AS269">
        <v>1</v>
      </c>
      <c r="AZ269" s="3"/>
    </row>
    <row r="270" spans="1:52" x14ac:dyDescent="0.25">
      <c r="A270" t="s">
        <v>1980</v>
      </c>
      <c r="B270" s="6" t="s">
        <v>2023</v>
      </c>
      <c r="C270" s="6"/>
      <c r="D270" s="6"/>
      <c r="E270" s="6"/>
      <c r="F270">
        <v>1</v>
      </c>
      <c r="I270">
        <v>1</v>
      </c>
      <c r="K270">
        <v>2</v>
      </c>
      <c r="L270">
        <v>2</v>
      </c>
      <c r="N270">
        <v>1</v>
      </c>
      <c r="O270">
        <v>1</v>
      </c>
      <c r="P270">
        <v>1</v>
      </c>
      <c r="R270">
        <v>1</v>
      </c>
      <c r="V270">
        <v>5</v>
      </c>
      <c r="W270">
        <v>2</v>
      </c>
      <c r="X270">
        <v>22</v>
      </c>
      <c r="Y270">
        <v>69</v>
      </c>
      <c r="Z270">
        <v>53</v>
      </c>
      <c r="AA270">
        <v>44</v>
      </c>
      <c r="AB270">
        <v>38</v>
      </c>
      <c r="AC270">
        <v>35</v>
      </c>
      <c r="AD270">
        <v>20</v>
      </c>
      <c r="AE270">
        <v>18</v>
      </c>
      <c r="AF270">
        <v>7</v>
      </c>
      <c r="AG270">
        <v>7</v>
      </c>
      <c r="AH270">
        <v>1</v>
      </c>
      <c r="AI270">
        <v>4</v>
      </c>
      <c r="AJ270">
        <v>2</v>
      </c>
      <c r="AK270">
        <v>1</v>
      </c>
      <c r="AL270">
        <v>2</v>
      </c>
      <c r="AM270">
        <v>9</v>
      </c>
      <c r="AN270">
        <v>20</v>
      </c>
      <c r="AO270">
        <v>26</v>
      </c>
      <c r="AP270">
        <v>14</v>
      </c>
      <c r="AQ270">
        <v>32</v>
      </c>
      <c r="AR270">
        <v>14</v>
      </c>
      <c r="AS270">
        <v>6</v>
      </c>
      <c r="AT270">
        <v>6</v>
      </c>
      <c r="AU270">
        <v>13</v>
      </c>
      <c r="AV270">
        <v>5</v>
      </c>
      <c r="AW270">
        <v>3</v>
      </c>
      <c r="AX270">
        <v>5</v>
      </c>
      <c r="AY270">
        <v>2</v>
      </c>
      <c r="AZ270" s="3"/>
    </row>
    <row r="271" spans="1:52" x14ac:dyDescent="0.25">
      <c r="A271" t="s">
        <v>1787</v>
      </c>
      <c r="B271" s="6" t="s">
        <v>2024</v>
      </c>
      <c r="C271" s="6"/>
      <c r="D271" s="6"/>
      <c r="E271" s="6"/>
      <c r="G271">
        <v>2</v>
      </c>
      <c r="H271">
        <v>1</v>
      </c>
      <c r="I271">
        <v>3</v>
      </c>
      <c r="J271">
        <v>2</v>
      </c>
      <c r="M271">
        <v>2</v>
      </c>
      <c r="U271">
        <v>2</v>
      </c>
      <c r="V271">
        <v>2</v>
      </c>
      <c r="W271">
        <v>12</v>
      </c>
      <c r="X271">
        <v>24</v>
      </c>
      <c r="Y271">
        <v>34</v>
      </c>
      <c r="Z271">
        <v>50</v>
      </c>
      <c r="AA271">
        <v>66</v>
      </c>
      <c r="AB271">
        <v>50</v>
      </c>
      <c r="AC271">
        <v>25</v>
      </c>
      <c r="AD271">
        <v>16</v>
      </c>
      <c r="AE271">
        <v>7</v>
      </c>
      <c r="AF271">
        <v>3</v>
      </c>
      <c r="AG271">
        <v>8</v>
      </c>
      <c r="AH271">
        <v>2</v>
      </c>
      <c r="AJ271">
        <v>1</v>
      </c>
      <c r="AK271">
        <v>5</v>
      </c>
      <c r="AL271">
        <v>3</v>
      </c>
      <c r="AM271">
        <v>10</v>
      </c>
      <c r="AN271">
        <v>12</v>
      </c>
      <c r="AO271">
        <v>6</v>
      </c>
      <c r="AP271">
        <v>5</v>
      </c>
      <c r="AQ271">
        <v>10</v>
      </c>
      <c r="AR271">
        <v>3</v>
      </c>
      <c r="AS271">
        <v>1</v>
      </c>
      <c r="AT271">
        <v>6</v>
      </c>
      <c r="AU271">
        <v>3</v>
      </c>
      <c r="AV271">
        <v>5</v>
      </c>
      <c r="AW271">
        <v>1</v>
      </c>
      <c r="AY271">
        <v>1</v>
      </c>
      <c r="AZ271" s="3"/>
    </row>
    <row r="272" spans="1:52" x14ac:dyDescent="0.25">
      <c r="A272" t="s">
        <v>1788</v>
      </c>
      <c r="B272" s="6" t="s">
        <v>2025</v>
      </c>
      <c r="C272" s="6"/>
      <c r="D272" s="6"/>
      <c r="E272" s="6"/>
      <c r="F272">
        <v>1</v>
      </c>
      <c r="G272">
        <v>2</v>
      </c>
      <c r="H272">
        <v>1</v>
      </c>
      <c r="I272">
        <v>1</v>
      </c>
      <c r="J272">
        <v>2</v>
      </c>
      <c r="K272">
        <v>1</v>
      </c>
      <c r="U272">
        <v>2</v>
      </c>
      <c r="V272">
        <v>1</v>
      </c>
      <c r="W272">
        <v>3</v>
      </c>
      <c r="X272">
        <v>20</v>
      </c>
      <c r="Y272">
        <v>17</v>
      </c>
      <c r="Z272">
        <v>9</v>
      </c>
      <c r="AA272">
        <v>10</v>
      </c>
      <c r="AB272">
        <v>11</v>
      </c>
      <c r="AC272">
        <v>4</v>
      </c>
      <c r="AD272">
        <v>1</v>
      </c>
      <c r="AG272">
        <v>1</v>
      </c>
      <c r="AM272">
        <v>2</v>
      </c>
      <c r="AN272">
        <v>4</v>
      </c>
      <c r="AO272">
        <v>3</v>
      </c>
      <c r="AP272">
        <v>3</v>
      </c>
      <c r="AQ272">
        <v>2</v>
      </c>
      <c r="AR272">
        <v>2</v>
      </c>
      <c r="AT272">
        <v>1</v>
      </c>
      <c r="AV272">
        <v>2</v>
      </c>
      <c r="AW272">
        <v>1</v>
      </c>
      <c r="AZ272" s="3"/>
    </row>
    <row r="273" spans="1:52" x14ac:dyDescent="0.25">
      <c r="A273" t="s">
        <v>1789</v>
      </c>
      <c r="B273" s="6" t="s">
        <v>2025</v>
      </c>
      <c r="C273" s="6"/>
      <c r="D273" s="6"/>
      <c r="E273" s="6"/>
      <c r="Q273">
        <v>1</v>
      </c>
      <c r="T273">
        <v>1</v>
      </c>
      <c r="W273">
        <v>3</v>
      </c>
      <c r="X273">
        <v>2</v>
      </c>
      <c r="Y273">
        <v>8</v>
      </c>
      <c r="Z273">
        <v>8</v>
      </c>
      <c r="AA273">
        <v>16</v>
      </c>
      <c r="AB273">
        <v>20</v>
      </c>
      <c r="AC273">
        <v>7</v>
      </c>
      <c r="AD273">
        <v>3</v>
      </c>
      <c r="AL273">
        <v>3</v>
      </c>
      <c r="AM273">
        <v>2</v>
      </c>
      <c r="AN273">
        <v>8</v>
      </c>
      <c r="AO273">
        <v>1</v>
      </c>
      <c r="AP273">
        <v>7</v>
      </c>
      <c r="AQ273">
        <v>2</v>
      </c>
      <c r="AR273">
        <v>1</v>
      </c>
      <c r="AT273">
        <v>1</v>
      </c>
      <c r="AU273">
        <v>3</v>
      </c>
      <c r="AY273">
        <v>1</v>
      </c>
      <c r="AZ273" s="3"/>
    </row>
    <row r="274" spans="1:52" x14ac:dyDescent="0.25">
      <c r="A274" t="s">
        <v>1790</v>
      </c>
      <c r="B274" s="6" t="s">
        <v>2025</v>
      </c>
      <c r="C274" s="6"/>
      <c r="D274" s="6"/>
      <c r="E274" s="6"/>
      <c r="G274">
        <v>2</v>
      </c>
      <c r="H274">
        <v>1</v>
      </c>
      <c r="P274">
        <v>1</v>
      </c>
      <c r="R274">
        <v>1</v>
      </c>
      <c r="U274">
        <v>1</v>
      </c>
      <c r="V274">
        <v>5</v>
      </c>
      <c r="W274">
        <v>15</v>
      </c>
      <c r="X274">
        <v>21</v>
      </c>
      <c r="Y274">
        <v>18</v>
      </c>
      <c r="Z274">
        <v>7</v>
      </c>
      <c r="AA274">
        <v>9</v>
      </c>
      <c r="AB274">
        <v>8</v>
      </c>
      <c r="AC274">
        <v>6</v>
      </c>
      <c r="AD274">
        <v>4</v>
      </c>
      <c r="AE274">
        <v>1</v>
      </c>
      <c r="AF274">
        <v>1</v>
      </c>
      <c r="AG274">
        <v>2</v>
      </c>
      <c r="AJ274">
        <v>1</v>
      </c>
      <c r="AK274">
        <v>1</v>
      </c>
      <c r="AL274">
        <v>3</v>
      </c>
      <c r="AM274">
        <v>3</v>
      </c>
      <c r="AN274">
        <v>4</v>
      </c>
      <c r="AO274">
        <v>13</v>
      </c>
      <c r="AP274">
        <v>12</v>
      </c>
      <c r="AQ274">
        <v>3</v>
      </c>
      <c r="AR274">
        <v>2</v>
      </c>
      <c r="AS274">
        <v>2</v>
      </c>
      <c r="AU274">
        <v>1</v>
      </c>
      <c r="AW274">
        <v>1</v>
      </c>
      <c r="AX274">
        <v>1</v>
      </c>
      <c r="AZ274" s="3"/>
    </row>
    <row r="275" spans="1:52" x14ac:dyDescent="0.25">
      <c r="A275" t="s">
        <v>1791</v>
      </c>
      <c r="B275" s="6" t="s">
        <v>2025</v>
      </c>
      <c r="C275" s="6"/>
      <c r="D275" s="6"/>
      <c r="E275" s="6"/>
      <c r="H275">
        <v>1</v>
      </c>
      <c r="I275">
        <v>4</v>
      </c>
      <c r="J275">
        <v>2</v>
      </c>
      <c r="S275">
        <v>1</v>
      </c>
      <c r="V275">
        <v>2</v>
      </c>
      <c r="W275">
        <v>16</v>
      </c>
      <c r="X275">
        <v>30</v>
      </c>
      <c r="Y275">
        <v>29</v>
      </c>
      <c r="Z275">
        <v>13</v>
      </c>
      <c r="AA275">
        <v>7</v>
      </c>
      <c r="AB275">
        <v>6</v>
      </c>
      <c r="AC275">
        <v>6</v>
      </c>
      <c r="AD275">
        <v>2</v>
      </c>
      <c r="AE275">
        <v>1</v>
      </c>
      <c r="AM275">
        <v>1</v>
      </c>
      <c r="AN275">
        <v>6</v>
      </c>
      <c r="AO275">
        <v>4</v>
      </c>
      <c r="AP275">
        <v>1</v>
      </c>
      <c r="AQ275">
        <v>3</v>
      </c>
      <c r="AR275">
        <v>1</v>
      </c>
      <c r="AS275">
        <v>1</v>
      </c>
      <c r="AT275">
        <v>3</v>
      </c>
      <c r="AW275">
        <v>1</v>
      </c>
      <c r="AZ275" s="3"/>
    </row>
    <row r="276" spans="1:52" x14ac:dyDescent="0.25">
      <c r="A276" t="s">
        <v>1792</v>
      </c>
      <c r="B276" s="6" t="s">
        <v>2025</v>
      </c>
      <c r="C276" s="6"/>
      <c r="D276" s="6"/>
      <c r="E276" s="6"/>
      <c r="G276">
        <v>2</v>
      </c>
      <c r="K276">
        <v>1</v>
      </c>
      <c r="T276">
        <v>3</v>
      </c>
      <c r="U276">
        <v>4</v>
      </c>
      <c r="V276">
        <v>13</v>
      </c>
      <c r="W276">
        <v>11</v>
      </c>
      <c r="X276">
        <v>11</v>
      </c>
      <c r="Y276">
        <v>2</v>
      </c>
      <c r="Z276">
        <v>1</v>
      </c>
      <c r="AA276">
        <v>2</v>
      </c>
      <c r="AB276">
        <v>1</v>
      </c>
      <c r="AC276">
        <v>4</v>
      </c>
      <c r="AD276">
        <v>2</v>
      </c>
      <c r="AE276">
        <v>2</v>
      </c>
      <c r="AF276">
        <v>1</v>
      </c>
      <c r="AG276">
        <v>1</v>
      </c>
      <c r="AN276">
        <v>3</v>
      </c>
      <c r="AO276">
        <v>4</v>
      </c>
      <c r="AP276">
        <v>3</v>
      </c>
      <c r="AQ276">
        <v>2</v>
      </c>
      <c r="AR276">
        <v>2</v>
      </c>
      <c r="AS276">
        <v>1</v>
      </c>
      <c r="AV276">
        <v>1</v>
      </c>
      <c r="AZ276" s="3"/>
    </row>
    <row r="277" spans="1:52" x14ac:dyDescent="0.25">
      <c r="A277" t="s">
        <v>1793</v>
      </c>
      <c r="B277" s="6" t="s">
        <v>2025</v>
      </c>
      <c r="C277" s="6"/>
      <c r="D277" s="6"/>
      <c r="E277" s="6"/>
      <c r="H277">
        <v>2</v>
      </c>
      <c r="J277">
        <v>1</v>
      </c>
      <c r="Q277">
        <v>1</v>
      </c>
      <c r="U277">
        <v>1</v>
      </c>
      <c r="V277">
        <v>5</v>
      </c>
      <c r="W277">
        <v>7</v>
      </c>
      <c r="X277">
        <v>22</v>
      </c>
      <c r="Y277">
        <v>8</v>
      </c>
      <c r="Z277">
        <v>10</v>
      </c>
      <c r="AA277">
        <v>14</v>
      </c>
      <c r="AB277">
        <v>6</v>
      </c>
      <c r="AC277">
        <v>5</v>
      </c>
      <c r="AD277">
        <v>2</v>
      </c>
      <c r="AE277">
        <v>2</v>
      </c>
      <c r="AF277">
        <v>1</v>
      </c>
      <c r="AH277">
        <v>1</v>
      </c>
      <c r="AI277">
        <v>1</v>
      </c>
      <c r="AL277">
        <v>1</v>
      </c>
      <c r="AM277">
        <v>3</v>
      </c>
      <c r="AN277">
        <v>5</v>
      </c>
      <c r="AO277">
        <v>9</v>
      </c>
      <c r="AQ277">
        <v>4</v>
      </c>
      <c r="AR277">
        <v>3</v>
      </c>
      <c r="AS277">
        <v>1</v>
      </c>
      <c r="AV277">
        <v>1</v>
      </c>
      <c r="AZ277" s="3"/>
    </row>
    <row r="278" spans="1:52" x14ac:dyDescent="0.25">
      <c r="A278" t="s">
        <v>1794</v>
      </c>
      <c r="B278" s="6" t="s">
        <v>2025</v>
      </c>
      <c r="C278" s="6"/>
      <c r="D278" s="6"/>
      <c r="E278" s="6"/>
      <c r="G278">
        <v>1</v>
      </c>
      <c r="H278">
        <v>1</v>
      </c>
      <c r="I278">
        <v>1</v>
      </c>
      <c r="X278">
        <v>4</v>
      </c>
      <c r="Y278">
        <v>6</v>
      </c>
      <c r="Z278">
        <v>3</v>
      </c>
      <c r="AB278">
        <v>1</v>
      </c>
      <c r="AD278">
        <v>1</v>
      </c>
      <c r="AL278">
        <v>2</v>
      </c>
      <c r="AM278">
        <v>1</v>
      </c>
      <c r="AN278">
        <v>3</v>
      </c>
      <c r="AP278">
        <v>4</v>
      </c>
      <c r="AR278">
        <v>2</v>
      </c>
      <c r="AT278">
        <v>1</v>
      </c>
      <c r="AX278">
        <v>1</v>
      </c>
      <c r="AZ278" s="3"/>
    </row>
    <row r="279" spans="1:52" x14ac:dyDescent="0.25">
      <c r="A279" t="s">
        <v>1795</v>
      </c>
      <c r="B279" s="6" t="s">
        <v>2025</v>
      </c>
      <c r="C279" s="6"/>
      <c r="D279" s="6"/>
      <c r="E279" s="6"/>
      <c r="G279">
        <v>4</v>
      </c>
      <c r="H279">
        <v>1</v>
      </c>
      <c r="J279">
        <v>1</v>
      </c>
      <c r="K279">
        <v>1</v>
      </c>
      <c r="N279">
        <v>1</v>
      </c>
      <c r="P279">
        <v>1</v>
      </c>
      <c r="R279">
        <v>1</v>
      </c>
      <c r="V279">
        <v>5</v>
      </c>
      <c r="W279">
        <v>15</v>
      </c>
      <c r="X279">
        <v>25</v>
      </c>
      <c r="Y279">
        <v>39</v>
      </c>
      <c r="Z279">
        <v>13</v>
      </c>
      <c r="AA279">
        <v>14</v>
      </c>
      <c r="AB279">
        <v>10</v>
      </c>
      <c r="AC279">
        <v>10</v>
      </c>
      <c r="AD279">
        <v>2</v>
      </c>
      <c r="AE279">
        <v>1</v>
      </c>
      <c r="AF279">
        <v>2</v>
      </c>
      <c r="AI279">
        <v>1</v>
      </c>
      <c r="AK279">
        <v>1</v>
      </c>
      <c r="AL279">
        <v>2</v>
      </c>
      <c r="AM279">
        <v>9</v>
      </c>
      <c r="AN279">
        <v>12</v>
      </c>
      <c r="AO279">
        <v>14</v>
      </c>
      <c r="AP279">
        <v>4</v>
      </c>
      <c r="AQ279">
        <v>7</v>
      </c>
      <c r="AR279">
        <v>1</v>
      </c>
      <c r="AS279">
        <v>2</v>
      </c>
      <c r="AT279">
        <v>3</v>
      </c>
      <c r="AV279">
        <v>1</v>
      </c>
      <c r="AZ279" s="3"/>
    </row>
    <row r="280" spans="1:52" x14ac:dyDescent="0.25">
      <c r="A280" t="s">
        <v>1796</v>
      </c>
      <c r="B280" s="6" t="s">
        <v>2025</v>
      </c>
      <c r="C280" s="6"/>
      <c r="D280" s="6"/>
      <c r="E280" s="6"/>
      <c r="H280">
        <v>1</v>
      </c>
      <c r="M280">
        <v>1</v>
      </c>
      <c r="W280">
        <v>3</v>
      </c>
      <c r="X280">
        <v>7</v>
      </c>
      <c r="Y280">
        <v>5</v>
      </c>
      <c r="Z280">
        <v>4</v>
      </c>
      <c r="AA280">
        <v>5</v>
      </c>
      <c r="AB280">
        <v>1</v>
      </c>
      <c r="AC280">
        <v>2</v>
      </c>
      <c r="AD280">
        <v>3</v>
      </c>
      <c r="AG280">
        <v>2</v>
      </c>
      <c r="AH280">
        <v>1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2</v>
      </c>
      <c r="AZ280" s="3"/>
    </row>
    <row r="281" spans="1:52" x14ac:dyDescent="0.25">
      <c r="A281" t="s">
        <v>1981</v>
      </c>
      <c r="B281" s="6" t="s">
        <v>2025</v>
      </c>
      <c r="C281" s="6"/>
      <c r="D281" s="6"/>
      <c r="E281" s="6"/>
      <c r="F281">
        <v>6</v>
      </c>
      <c r="G281">
        <v>7</v>
      </c>
      <c r="H281">
        <v>12</v>
      </c>
      <c r="I281">
        <v>7</v>
      </c>
      <c r="J281">
        <v>4</v>
      </c>
      <c r="K281">
        <v>4</v>
      </c>
      <c r="L281">
        <v>3</v>
      </c>
      <c r="M281">
        <v>3</v>
      </c>
      <c r="N281">
        <v>4</v>
      </c>
      <c r="P281">
        <v>2</v>
      </c>
      <c r="Q281">
        <v>1</v>
      </c>
      <c r="R281">
        <v>1</v>
      </c>
      <c r="S281">
        <v>1</v>
      </c>
      <c r="T281">
        <v>3</v>
      </c>
      <c r="U281">
        <v>8</v>
      </c>
      <c r="V281">
        <v>17</v>
      </c>
      <c r="W281">
        <v>70</v>
      </c>
      <c r="X281">
        <v>129</v>
      </c>
      <c r="Y281">
        <v>154</v>
      </c>
      <c r="Z281">
        <v>97</v>
      </c>
      <c r="AA281">
        <v>83</v>
      </c>
      <c r="AB281">
        <v>62</v>
      </c>
      <c r="AC281">
        <v>59</v>
      </c>
      <c r="AD281">
        <v>32</v>
      </c>
      <c r="AE281">
        <v>16</v>
      </c>
      <c r="AF281">
        <v>14</v>
      </c>
      <c r="AG281">
        <v>9</v>
      </c>
      <c r="AH281">
        <v>7</v>
      </c>
      <c r="AI281">
        <v>6</v>
      </c>
      <c r="AJ281">
        <v>6</v>
      </c>
      <c r="AK281">
        <v>3</v>
      </c>
      <c r="AL281">
        <v>10</v>
      </c>
      <c r="AM281">
        <v>27</v>
      </c>
      <c r="AN281">
        <v>51</v>
      </c>
      <c r="AO281">
        <v>49</v>
      </c>
      <c r="AP281">
        <v>49</v>
      </c>
      <c r="AQ281">
        <v>35</v>
      </c>
      <c r="AR281">
        <v>18</v>
      </c>
      <c r="AS281">
        <v>15</v>
      </c>
      <c r="AT281">
        <v>9</v>
      </c>
      <c r="AU281">
        <v>6</v>
      </c>
      <c r="AV281">
        <v>7</v>
      </c>
      <c r="AW281">
        <v>6</v>
      </c>
      <c r="AX281">
        <v>2</v>
      </c>
      <c r="AY281">
        <v>1</v>
      </c>
      <c r="AZ281" s="3"/>
    </row>
    <row r="282" spans="1:52" x14ac:dyDescent="0.25">
      <c r="A282" t="s">
        <v>1889</v>
      </c>
      <c r="B282" t="s">
        <v>2025</v>
      </c>
      <c r="F282">
        <v>2</v>
      </c>
      <c r="G282">
        <v>11</v>
      </c>
      <c r="H282">
        <v>11</v>
      </c>
      <c r="I282">
        <v>3</v>
      </c>
      <c r="J282">
        <v>1</v>
      </c>
      <c r="K282">
        <v>2</v>
      </c>
      <c r="N282">
        <v>1</v>
      </c>
      <c r="P282">
        <v>2</v>
      </c>
      <c r="T282">
        <v>1</v>
      </c>
      <c r="U282">
        <v>5</v>
      </c>
      <c r="V282">
        <v>13</v>
      </c>
      <c r="W282">
        <v>58</v>
      </c>
      <c r="X282">
        <v>118</v>
      </c>
      <c r="Y282">
        <v>108</v>
      </c>
      <c r="Z282">
        <v>54</v>
      </c>
      <c r="AA282">
        <v>28</v>
      </c>
      <c r="AB282">
        <v>23</v>
      </c>
      <c r="AC282">
        <v>19</v>
      </c>
      <c r="AD282">
        <v>10</v>
      </c>
      <c r="AE282">
        <v>5</v>
      </c>
      <c r="AF282">
        <v>4</v>
      </c>
      <c r="AG282">
        <v>4</v>
      </c>
      <c r="AH282">
        <v>5</v>
      </c>
      <c r="AI282">
        <v>2</v>
      </c>
      <c r="AJ282">
        <v>1</v>
      </c>
      <c r="AK282">
        <v>1</v>
      </c>
      <c r="AL282">
        <v>10</v>
      </c>
      <c r="AM282">
        <v>9</v>
      </c>
      <c r="AN282">
        <v>9</v>
      </c>
      <c r="AO282">
        <v>25</v>
      </c>
      <c r="AP282">
        <v>22</v>
      </c>
      <c r="AQ282">
        <v>13</v>
      </c>
      <c r="AR282">
        <v>5</v>
      </c>
      <c r="AS282">
        <v>6</v>
      </c>
      <c r="AT282">
        <v>5</v>
      </c>
      <c r="AU282">
        <v>3</v>
      </c>
      <c r="AV282">
        <v>4</v>
      </c>
      <c r="AW282">
        <v>1</v>
      </c>
      <c r="AX282">
        <v>2</v>
      </c>
      <c r="AY282">
        <v>1</v>
      </c>
    </row>
    <row r="283" spans="1:52" x14ac:dyDescent="0.25">
      <c r="A283" t="s">
        <v>1894</v>
      </c>
      <c r="B283" t="s">
        <v>2040</v>
      </c>
      <c r="H283">
        <v>1</v>
      </c>
      <c r="I283">
        <v>1</v>
      </c>
      <c r="J283">
        <v>1</v>
      </c>
      <c r="L283">
        <v>3</v>
      </c>
      <c r="N283">
        <v>1</v>
      </c>
      <c r="O283">
        <v>1</v>
      </c>
      <c r="T283">
        <v>1</v>
      </c>
      <c r="U283">
        <v>2</v>
      </c>
      <c r="V283">
        <v>2</v>
      </c>
      <c r="W283">
        <v>4</v>
      </c>
      <c r="X283">
        <v>18</v>
      </c>
      <c r="Y283">
        <v>14</v>
      </c>
      <c r="Z283">
        <v>4</v>
      </c>
      <c r="AA283">
        <v>13</v>
      </c>
      <c r="AB283">
        <v>6</v>
      </c>
      <c r="AC283">
        <v>11</v>
      </c>
      <c r="AD283">
        <v>7</v>
      </c>
      <c r="AE283">
        <v>1</v>
      </c>
      <c r="AF283">
        <v>2</v>
      </c>
      <c r="AH283">
        <v>1</v>
      </c>
      <c r="AI283">
        <v>2</v>
      </c>
      <c r="AJ283">
        <v>3</v>
      </c>
      <c r="AK283">
        <v>7</v>
      </c>
      <c r="AL283">
        <v>6</v>
      </c>
      <c r="AM283">
        <v>4</v>
      </c>
      <c r="AN283">
        <v>10</v>
      </c>
      <c r="AO283">
        <v>12</v>
      </c>
      <c r="AP283">
        <v>9</v>
      </c>
      <c r="AQ283">
        <v>3</v>
      </c>
      <c r="AR283">
        <v>4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2</v>
      </c>
    </row>
    <row r="284" spans="1:52" x14ac:dyDescent="0.25">
      <c r="A284" t="s">
        <v>1902</v>
      </c>
      <c r="B284" t="s">
        <v>2040</v>
      </c>
      <c r="G284">
        <v>1</v>
      </c>
      <c r="H284">
        <v>1</v>
      </c>
      <c r="Q284">
        <v>1</v>
      </c>
      <c r="T284">
        <v>1</v>
      </c>
      <c r="U284">
        <v>2</v>
      </c>
      <c r="V284">
        <v>3</v>
      </c>
      <c r="W284">
        <v>7</v>
      </c>
      <c r="X284">
        <v>30</v>
      </c>
      <c r="Y284">
        <v>34</v>
      </c>
      <c r="Z284">
        <v>14</v>
      </c>
      <c r="AA284">
        <v>8</v>
      </c>
      <c r="AB284">
        <v>13</v>
      </c>
      <c r="AC284">
        <v>15</v>
      </c>
      <c r="AD284">
        <v>6</v>
      </c>
      <c r="AE284">
        <v>4</v>
      </c>
      <c r="AF284">
        <v>2</v>
      </c>
      <c r="AG284">
        <v>4</v>
      </c>
      <c r="AH284">
        <v>2</v>
      </c>
      <c r="AI284">
        <v>3</v>
      </c>
      <c r="AJ284">
        <v>1</v>
      </c>
      <c r="AK284">
        <v>1</v>
      </c>
      <c r="AL284">
        <v>4</v>
      </c>
      <c r="AM284">
        <v>7</v>
      </c>
      <c r="AN284">
        <v>5</v>
      </c>
      <c r="AO284">
        <v>8</v>
      </c>
      <c r="AP284">
        <v>3</v>
      </c>
      <c r="AQ284">
        <v>4</v>
      </c>
      <c r="AR284">
        <v>3</v>
      </c>
      <c r="AS284">
        <v>1</v>
      </c>
      <c r="AT284">
        <v>2</v>
      </c>
      <c r="AU284">
        <v>1</v>
      </c>
      <c r="AX284">
        <v>1</v>
      </c>
      <c r="AY284">
        <v>1</v>
      </c>
    </row>
    <row r="285" spans="1:52" x14ac:dyDescent="0.25">
      <c r="A285" t="s">
        <v>1797</v>
      </c>
      <c r="B285" s="6" t="s">
        <v>2026</v>
      </c>
      <c r="C285" s="6"/>
      <c r="D285" s="6"/>
      <c r="E285" s="6"/>
      <c r="H285">
        <v>2</v>
      </c>
      <c r="J285">
        <v>1</v>
      </c>
      <c r="K285">
        <v>1</v>
      </c>
      <c r="P285">
        <v>1</v>
      </c>
      <c r="V285">
        <v>4</v>
      </c>
      <c r="W285">
        <v>12</v>
      </c>
      <c r="X285">
        <v>18</v>
      </c>
      <c r="Y285">
        <v>16</v>
      </c>
      <c r="Z285">
        <v>11</v>
      </c>
      <c r="AA285">
        <v>10</v>
      </c>
      <c r="AB285">
        <v>8</v>
      </c>
      <c r="AC285">
        <v>4</v>
      </c>
      <c r="AD285">
        <v>6</v>
      </c>
      <c r="AE285">
        <v>3</v>
      </c>
      <c r="AG285">
        <v>1</v>
      </c>
      <c r="AI285">
        <v>2</v>
      </c>
      <c r="AK285">
        <v>2</v>
      </c>
      <c r="AL285">
        <v>4</v>
      </c>
      <c r="AM285">
        <v>5</v>
      </c>
      <c r="AN285">
        <v>7</v>
      </c>
      <c r="AO285">
        <v>4</v>
      </c>
      <c r="AP285">
        <v>6</v>
      </c>
      <c r="AQ285">
        <v>1</v>
      </c>
      <c r="AR285">
        <v>3</v>
      </c>
      <c r="AS285">
        <v>2</v>
      </c>
      <c r="AX285">
        <v>1</v>
      </c>
      <c r="AZ285" s="3"/>
    </row>
    <row r="286" spans="1:52" x14ac:dyDescent="0.25">
      <c r="A286" t="s">
        <v>1982</v>
      </c>
      <c r="B286" s="6" t="s">
        <v>2026</v>
      </c>
      <c r="C286" s="6"/>
      <c r="D286" s="6"/>
      <c r="E286" s="6"/>
      <c r="F286">
        <v>2</v>
      </c>
      <c r="G286">
        <v>5</v>
      </c>
      <c r="H286">
        <v>3</v>
      </c>
      <c r="I286">
        <v>2</v>
      </c>
      <c r="J286">
        <v>2</v>
      </c>
      <c r="K286">
        <v>2</v>
      </c>
      <c r="L286">
        <v>3</v>
      </c>
      <c r="M286">
        <v>2</v>
      </c>
      <c r="N286">
        <v>1</v>
      </c>
      <c r="O286">
        <v>2</v>
      </c>
      <c r="P286">
        <v>2</v>
      </c>
      <c r="Q286">
        <v>3</v>
      </c>
      <c r="R286">
        <v>2</v>
      </c>
      <c r="U286">
        <v>4</v>
      </c>
      <c r="V286">
        <v>12</v>
      </c>
      <c r="W286">
        <v>43</v>
      </c>
      <c r="X286">
        <v>74</v>
      </c>
      <c r="Y286">
        <v>85</v>
      </c>
      <c r="Z286">
        <v>63</v>
      </c>
      <c r="AA286">
        <v>51</v>
      </c>
      <c r="AB286">
        <v>50</v>
      </c>
      <c r="AC286">
        <v>43</v>
      </c>
      <c r="AD286">
        <v>27</v>
      </c>
      <c r="AE286">
        <v>15</v>
      </c>
      <c r="AF286">
        <v>14</v>
      </c>
      <c r="AG286">
        <v>9</v>
      </c>
      <c r="AH286">
        <v>12</v>
      </c>
      <c r="AI286">
        <v>6</v>
      </c>
      <c r="AJ286">
        <v>2</v>
      </c>
      <c r="AK286">
        <v>2</v>
      </c>
      <c r="AL286">
        <v>12</v>
      </c>
      <c r="AM286">
        <v>19</v>
      </c>
      <c r="AN286">
        <v>19</v>
      </c>
      <c r="AO286">
        <v>21</v>
      </c>
      <c r="AP286">
        <v>20</v>
      </c>
      <c r="AQ286">
        <v>16</v>
      </c>
      <c r="AR286">
        <v>11</v>
      </c>
      <c r="AS286">
        <v>3</v>
      </c>
      <c r="AT286">
        <v>4</v>
      </c>
      <c r="AU286">
        <v>3</v>
      </c>
      <c r="AV286">
        <v>2</v>
      </c>
      <c r="AW286">
        <v>6</v>
      </c>
      <c r="AX286">
        <v>2</v>
      </c>
      <c r="AZ286" s="3"/>
    </row>
    <row r="287" spans="1:52" x14ac:dyDescent="0.25">
      <c r="A287" t="s">
        <v>1880</v>
      </c>
      <c r="B287" s="12" t="s">
        <v>2026</v>
      </c>
      <c r="C287" s="12"/>
      <c r="D287" s="12"/>
      <c r="E287" s="12"/>
      <c r="G287">
        <v>4</v>
      </c>
      <c r="H287">
        <v>2</v>
      </c>
      <c r="I287">
        <v>3</v>
      </c>
      <c r="J287">
        <v>5</v>
      </c>
      <c r="K287">
        <v>2</v>
      </c>
      <c r="N287">
        <v>1</v>
      </c>
      <c r="P287">
        <v>1</v>
      </c>
      <c r="Q287">
        <v>1</v>
      </c>
      <c r="S287">
        <v>1</v>
      </c>
      <c r="U287">
        <v>6</v>
      </c>
      <c r="V287">
        <v>30</v>
      </c>
      <c r="W287">
        <v>75</v>
      </c>
      <c r="X287">
        <v>81</v>
      </c>
      <c r="Y287">
        <v>69</v>
      </c>
      <c r="Z287">
        <v>29</v>
      </c>
      <c r="AA287">
        <v>13</v>
      </c>
      <c r="AB287">
        <v>14</v>
      </c>
      <c r="AC287">
        <v>17</v>
      </c>
      <c r="AD287">
        <v>3</v>
      </c>
      <c r="AE287">
        <v>4</v>
      </c>
      <c r="AF287">
        <v>3</v>
      </c>
      <c r="AG287">
        <v>1</v>
      </c>
      <c r="AH287">
        <v>2</v>
      </c>
      <c r="AI287">
        <v>1</v>
      </c>
      <c r="AJ287">
        <v>1</v>
      </c>
      <c r="AK287">
        <v>4</v>
      </c>
      <c r="AL287">
        <v>8</v>
      </c>
      <c r="AM287">
        <v>34</v>
      </c>
      <c r="AN287">
        <v>39</v>
      </c>
      <c r="AO287">
        <v>28</v>
      </c>
      <c r="AP287">
        <v>12</v>
      </c>
      <c r="AQ287">
        <v>11</v>
      </c>
      <c r="AR287">
        <v>11</v>
      </c>
      <c r="AS287">
        <v>3</v>
      </c>
      <c r="AT287">
        <v>1</v>
      </c>
      <c r="AU287">
        <v>3</v>
      </c>
      <c r="AV287">
        <v>1</v>
      </c>
      <c r="AX287">
        <v>2</v>
      </c>
    </row>
    <row r="288" spans="1:52" x14ac:dyDescent="0.25">
      <c r="A288" t="s">
        <v>1798</v>
      </c>
      <c r="B288" s="6" t="s">
        <v>2027</v>
      </c>
      <c r="C288" s="6"/>
      <c r="D288" s="6"/>
      <c r="E288" s="6"/>
      <c r="H288">
        <v>1</v>
      </c>
      <c r="M288">
        <v>1</v>
      </c>
      <c r="W288">
        <v>4</v>
      </c>
      <c r="X288">
        <v>23</v>
      </c>
      <c r="Y288">
        <v>12</v>
      </c>
      <c r="Z288">
        <v>12</v>
      </c>
      <c r="AA288">
        <v>3</v>
      </c>
      <c r="AB288">
        <v>5</v>
      </c>
      <c r="AC288">
        <v>5</v>
      </c>
      <c r="AD288">
        <v>3</v>
      </c>
      <c r="AG288">
        <v>1</v>
      </c>
      <c r="AI288">
        <v>1</v>
      </c>
      <c r="AJ288">
        <v>1</v>
      </c>
      <c r="AM288">
        <v>2</v>
      </c>
      <c r="AN288">
        <v>5</v>
      </c>
      <c r="AO288">
        <v>3</v>
      </c>
      <c r="AP288">
        <v>6</v>
      </c>
      <c r="AQ288">
        <v>3</v>
      </c>
      <c r="AR288">
        <v>1</v>
      </c>
      <c r="AV288">
        <v>2</v>
      </c>
      <c r="AY288">
        <v>1</v>
      </c>
      <c r="AZ288" s="3"/>
    </row>
    <row r="289" spans="1:52" x14ac:dyDescent="0.25">
      <c r="A289" t="s">
        <v>1983</v>
      </c>
      <c r="B289" s="6" t="s">
        <v>2027</v>
      </c>
      <c r="C289" s="6"/>
      <c r="D289" s="6"/>
      <c r="E289" s="6"/>
      <c r="F289">
        <v>1</v>
      </c>
      <c r="G289">
        <v>1</v>
      </c>
      <c r="H289">
        <v>3</v>
      </c>
      <c r="I289">
        <v>2</v>
      </c>
      <c r="J289">
        <v>2</v>
      </c>
      <c r="L289">
        <v>1</v>
      </c>
      <c r="M289">
        <v>1</v>
      </c>
      <c r="P289">
        <v>2</v>
      </c>
      <c r="T289">
        <v>5</v>
      </c>
      <c r="U289">
        <v>4</v>
      </c>
      <c r="V289">
        <v>13</v>
      </c>
      <c r="W289">
        <v>28</v>
      </c>
      <c r="X289">
        <v>49</v>
      </c>
      <c r="Y289">
        <v>50</v>
      </c>
      <c r="Z289">
        <v>36</v>
      </c>
      <c r="AA289">
        <v>35</v>
      </c>
      <c r="AB289">
        <v>35</v>
      </c>
      <c r="AC289">
        <v>16</v>
      </c>
      <c r="AD289">
        <v>13</v>
      </c>
      <c r="AE289">
        <v>7</v>
      </c>
      <c r="AF289">
        <v>8</v>
      </c>
      <c r="AG289">
        <v>6</v>
      </c>
      <c r="AH289">
        <v>7</v>
      </c>
      <c r="AI289">
        <v>4</v>
      </c>
      <c r="AJ289">
        <v>3</v>
      </c>
      <c r="AK289">
        <v>4</v>
      </c>
      <c r="AL289">
        <v>4</v>
      </c>
      <c r="AM289">
        <v>11</v>
      </c>
      <c r="AN289">
        <v>17</v>
      </c>
      <c r="AO289">
        <v>25</v>
      </c>
      <c r="AP289">
        <v>14</v>
      </c>
      <c r="AQ289">
        <v>14</v>
      </c>
      <c r="AR289">
        <v>11</v>
      </c>
      <c r="AS289">
        <v>6</v>
      </c>
      <c r="AT289">
        <v>4</v>
      </c>
      <c r="AU289">
        <v>6</v>
      </c>
      <c r="AV289">
        <v>2</v>
      </c>
      <c r="AW289">
        <v>3</v>
      </c>
      <c r="AX289">
        <v>2</v>
      </c>
      <c r="AY289">
        <v>1</v>
      </c>
      <c r="AZ289" s="3"/>
    </row>
    <row r="290" spans="1:52" x14ac:dyDescent="0.25">
      <c r="A290" t="s">
        <v>1799</v>
      </c>
      <c r="B290" s="6" t="s">
        <v>2028</v>
      </c>
      <c r="C290" s="6"/>
      <c r="D290" s="6"/>
      <c r="E290" s="6"/>
      <c r="G290">
        <v>1</v>
      </c>
      <c r="H290">
        <v>2</v>
      </c>
      <c r="I290">
        <v>2</v>
      </c>
      <c r="J290">
        <v>3</v>
      </c>
      <c r="K290">
        <v>1</v>
      </c>
      <c r="L290">
        <v>1</v>
      </c>
      <c r="Q290">
        <v>1</v>
      </c>
      <c r="V290">
        <v>1</v>
      </c>
      <c r="W290">
        <v>3</v>
      </c>
      <c r="X290">
        <v>17</v>
      </c>
      <c r="Y290">
        <v>23</v>
      </c>
      <c r="Z290">
        <v>32</v>
      </c>
      <c r="AA290">
        <v>28</v>
      </c>
      <c r="AB290">
        <v>18</v>
      </c>
      <c r="AC290">
        <v>4</v>
      </c>
      <c r="AD290">
        <v>4</v>
      </c>
      <c r="AE290">
        <v>2</v>
      </c>
      <c r="AF290">
        <v>1</v>
      </c>
      <c r="AG290">
        <v>1</v>
      </c>
      <c r="AH290">
        <v>1</v>
      </c>
      <c r="AJ290">
        <v>3</v>
      </c>
      <c r="AK290">
        <v>1</v>
      </c>
      <c r="AL290">
        <v>3</v>
      </c>
      <c r="AM290">
        <v>4</v>
      </c>
      <c r="AN290">
        <v>1</v>
      </c>
      <c r="AO290">
        <v>2</v>
      </c>
      <c r="AQ290">
        <v>2</v>
      </c>
      <c r="AR290">
        <v>1</v>
      </c>
      <c r="AS290">
        <v>1</v>
      </c>
      <c r="AT290">
        <v>6</v>
      </c>
      <c r="AU290">
        <v>2</v>
      </c>
      <c r="AW290">
        <v>2</v>
      </c>
      <c r="AX290">
        <v>1</v>
      </c>
      <c r="AZ290" s="3"/>
    </row>
    <row r="291" spans="1:52" x14ac:dyDescent="0.25">
      <c r="A291" t="s">
        <v>1800</v>
      </c>
      <c r="B291" s="6" t="s">
        <v>2028</v>
      </c>
      <c r="C291" s="6"/>
      <c r="D291" s="6"/>
      <c r="E291" s="6"/>
      <c r="I291">
        <v>1</v>
      </c>
      <c r="J291">
        <v>1</v>
      </c>
      <c r="N291">
        <v>1</v>
      </c>
      <c r="W291">
        <v>3</v>
      </c>
      <c r="X291">
        <v>10</v>
      </c>
      <c r="Y291">
        <v>21</v>
      </c>
      <c r="Z291">
        <v>23</v>
      </c>
      <c r="AA291">
        <v>23</v>
      </c>
      <c r="AB291">
        <v>5</v>
      </c>
      <c r="AC291">
        <v>9</v>
      </c>
      <c r="AD291">
        <v>2</v>
      </c>
      <c r="AF291">
        <v>1</v>
      </c>
      <c r="AJ291">
        <v>2</v>
      </c>
      <c r="AK291">
        <v>1</v>
      </c>
      <c r="AL291">
        <v>1</v>
      </c>
      <c r="AM291">
        <v>2</v>
      </c>
      <c r="AO291">
        <v>3</v>
      </c>
      <c r="AP291">
        <v>1</v>
      </c>
      <c r="AQ291">
        <v>1</v>
      </c>
      <c r="AR291">
        <v>1</v>
      </c>
      <c r="AS291">
        <v>1</v>
      </c>
      <c r="AZ291" s="3"/>
    </row>
    <row r="292" spans="1:52" x14ac:dyDescent="0.25">
      <c r="A292" t="s">
        <v>1801</v>
      </c>
      <c r="B292" s="6" t="s">
        <v>2028</v>
      </c>
      <c r="C292" s="6"/>
      <c r="D292" s="6"/>
      <c r="E292" s="6"/>
      <c r="G292">
        <v>2</v>
      </c>
      <c r="H292">
        <v>3</v>
      </c>
      <c r="J292">
        <v>1</v>
      </c>
      <c r="V292">
        <v>8</v>
      </c>
      <c r="W292">
        <v>10</v>
      </c>
      <c r="X292">
        <v>25</v>
      </c>
      <c r="Y292">
        <v>15</v>
      </c>
      <c r="Z292">
        <v>12</v>
      </c>
      <c r="AA292">
        <v>6</v>
      </c>
      <c r="AB292">
        <v>3</v>
      </c>
      <c r="AC292">
        <v>1</v>
      </c>
      <c r="AD292">
        <v>3</v>
      </c>
      <c r="AE292">
        <v>1</v>
      </c>
      <c r="AF292">
        <v>1</v>
      </c>
      <c r="AM292">
        <v>2</v>
      </c>
      <c r="AN292">
        <v>8</v>
      </c>
      <c r="AO292">
        <v>9</v>
      </c>
      <c r="AP292">
        <v>7</v>
      </c>
      <c r="AR292">
        <v>1</v>
      </c>
      <c r="AT292">
        <v>1</v>
      </c>
      <c r="AZ292" s="3"/>
    </row>
    <row r="293" spans="1:52" x14ac:dyDescent="0.25">
      <c r="A293" t="s">
        <v>1802</v>
      </c>
      <c r="B293" s="6" t="s">
        <v>2028</v>
      </c>
      <c r="C293" s="6"/>
      <c r="D293" s="6"/>
      <c r="E293" s="6"/>
      <c r="H293">
        <v>2</v>
      </c>
      <c r="I293">
        <v>2</v>
      </c>
      <c r="J293">
        <v>1</v>
      </c>
      <c r="V293">
        <v>1</v>
      </c>
      <c r="X293">
        <v>6</v>
      </c>
      <c r="Y293">
        <v>13</v>
      </c>
      <c r="Z293">
        <v>6</v>
      </c>
      <c r="AA293">
        <v>4</v>
      </c>
      <c r="AB293">
        <v>8</v>
      </c>
      <c r="AC293">
        <v>5</v>
      </c>
      <c r="AD293">
        <v>2</v>
      </c>
      <c r="AE293">
        <v>1</v>
      </c>
      <c r="AG293">
        <v>1</v>
      </c>
      <c r="AL293">
        <v>1</v>
      </c>
      <c r="AM293">
        <v>1</v>
      </c>
      <c r="AN293">
        <v>3</v>
      </c>
      <c r="AO293">
        <v>6</v>
      </c>
      <c r="AP293">
        <v>4</v>
      </c>
      <c r="AQ293">
        <v>2</v>
      </c>
      <c r="AR293">
        <v>1</v>
      </c>
      <c r="AS293">
        <v>1</v>
      </c>
      <c r="AT293">
        <v>1</v>
      </c>
      <c r="AW293">
        <v>1</v>
      </c>
      <c r="AZ293" s="3"/>
    </row>
    <row r="294" spans="1:52" x14ac:dyDescent="0.25">
      <c r="A294" t="s">
        <v>1984</v>
      </c>
      <c r="B294" s="6" t="s">
        <v>2028</v>
      </c>
      <c r="C294" s="6"/>
      <c r="D294" s="6"/>
      <c r="E294" s="6"/>
      <c r="F294">
        <v>1</v>
      </c>
      <c r="G294">
        <v>6</v>
      </c>
      <c r="H294">
        <v>7</v>
      </c>
      <c r="I294">
        <v>7</v>
      </c>
      <c r="J294">
        <v>2</v>
      </c>
      <c r="K294">
        <v>3</v>
      </c>
      <c r="L294">
        <v>1</v>
      </c>
      <c r="O294">
        <v>1</v>
      </c>
      <c r="R294">
        <v>1</v>
      </c>
      <c r="S294">
        <v>2</v>
      </c>
      <c r="U294">
        <v>2</v>
      </c>
      <c r="V294">
        <v>8</v>
      </c>
      <c r="W294">
        <v>45</v>
      </c>
      <c r="X294">
        <v>105</v>
      </c>
      <c r="Y294">
        <v>112</v>
      </c>
      <c r="Z294">
        <v>121</v>
      </c>
      <c r="AA294">
        <v>116</v>
      </c>
      <c r="AB294">
        <v>87</v>
      </c>
      <c r="AC294">
        <v>43</v>
      </c>
      <c r="AD294">
        <v>16</v>
      </c>
      <c r="AE294">
        <v>9</v>
      </c>
      <c r="AF294">
        <v>11</v>
      </c>
      <c r="AG294">
        <v>5</v>
      </c>
      <c r="AH294">
        <v>1</v>
      </c>
      <c r="AI294">
        <v>2</v>
      </c>
      <c r="AJ294">
        <v>3</v>
      </c>
      <c r="AK294">
        <v>5</v>
      </c>
      <c r="AL294">
        <v>2</v>
      </c>
      <c r="AM294">
        <v>3</v>
      </c>
      <c r="AN294">
        <v>12</v>
      </c>
      <c r="AO294">
        <v>31</v>
      </c>
      <c r="AP294">
        <v>36</v>
      </c>
      <c r="AQ294">
        <v>21</v>
      </c>
      <c r="AR294">
        <v>11</v>
      </c>
      <c r="AS294">
        <v>11</v>
      </c>
      <c r="AT294">
        <v>10</v>
      </c>
      <c r="AU294">
        <v>6</v>
      </c>
      <c r="AV294">
        <v>7</v>
      </c>
      <c r="AY294">
        <v>1</v>
      </c>
      <c r="AZ294" s="3"/>
    </row>
    <row r="295" spans="1:52" x14ac:dyDescent="0.25">
      <c r="A295" t="s">
        <v>1873</v>
      </c>
      <c r="B295" t="s">
        <v>2028</v>
      </c>
      <c r="F295">
        <v>19</v>
      </c>
      <c r="G295">
        <v>114</v>
      </c>
      <c r="H295">
        <v>115</v>
      </c>
      <c r="I295">
        <v>51</v>
      </c>
      <c r="J295">
        <v>14</v>
      </c>
      <c r="K295">
        <v>4</v>
      </c>
      <c r="L295">
        <v>3</v>
      </c>
      <c r="M295">
        <v>4</v>
      </c>
      <c r="N295">
        <v>4</v>
      </c>
      <c r="O295">
        <v>2</v>
      </c>
      <c r="P295">
        <v>2</v>
      </c>
      <c r="R295">
        <v>2</v>
      </c>
      <c r="S295">
        <v>1</v>
      </c>
      <c r="T295">
        <v>2</v>
      </c>
      <c r="U295">
        <v>3</v>
      </c>
      <c r="V295">
        <v>15</v>
      </c>
      <c r="W295">
        <v>60</v>
      </c>
      <c r="X295">
        <v>106</v>
      </c>
      <c r="Y295">
        <v>204</v>
      </c>
      <c r="Z295">
        <v>261</v>
      </c>
      <c r="AA295">
        <v>322</v>
      </c>
      <c r="AB295">
        <v>371</v>
      </c>
      <c r="AC295">
        <v>266</v>
      </c>
      <c r="AD295">
        <v>136</v>
      </c>
      <c r="AE295">
        <v>61</v>
      </c>
      <c r="AF295">
        <v>24</v>
      </c>
      <c r="AG295">
        <v>20</v>
      </c>
      <c r="AH295">
        <v>14</v>
      </c>
      <c r="AI295">
        <v>7</v>
      </c>
      <c r="AJ295">
        <v>5</v>
      </c>
      <c r="AK295">
        <v>8</v>
      </c>
      <c r="AL295">
        <v>12</v>
      </c>
      <c r="AM295">
        <v>40</v>
      </c>
      <c r="AN295">
        <v>97</v>
      </c>
      <c r="AO295">
        <v>163</v>
      </c>
      <c r="AP295">
        <v>151</v>
      </c>
      <c r="AQ295">
        <v>140</v>
      </c>
      <c r="AR295">
        <v>110</v>
      </c>
      <c r="AS295">
        <v>84</v>
      </c>
      <c r="AT295">
        <v>46</v>
      </c>
      <c r="AU295">
        <v>39</v>
      </c>
      <c r="AV295">
        <v>26</v>
      </c>
      <c r="AW295">
        <v>21</v>
      </c>
      <c r="AX295">
        <v>9</v>
      </c>
      <c r="AY295">
        <v>5</v>
      </c>
    </row>
    <row r="296" spans="1:52" x14ac:dyDescent="0.25">
      <c r="A296" t="s">
        <v>1888</v>
      </c>
      <c r="B296" t="s">
        <v>2028</v>
      </c>
      <c r="G296">
        <v>5</v>
      </c>
      <c r="H296">
        <v>10</v>
      </c>
      <c r="I296">
        <v>7</v>
      </c>
      <c r="J296">
        <v>2</v>
      </c>
      <c r="L296">
        <v>1</v>
      </c>
      <c r="R296">
        <v>1</v>
      </c>
      <c r="V296">
        <v>1</v>
      </c>
      <c r="W296">
        <v>15</v>
      </c>
      <c r="X296">
        <v>63</v>
      </c>
      <c r="Y296">
        <v>101</v>
      </c>
      <c r="Z296">
        <v>104</v>
      </c>
      <c r="AA296">
        <v>82</v>
      </c>
      <c r="AB296">
        <v>41</v>
      </c>
      <c r="AC296">
        <v>17</v>
      </c>
      <c r="AD296">
        <v>11</v>
      </c>
      <c r="AE296">
        <v>4</v>
      </c>
      <c r="AG296">
        <v>1</v>
      </c>
      <c r="AH296">
        <v>2</v>
      </c>
      <c r="AI296">
        <v>2</v>
      </c>
      <c r="AK296">
        <v>2</v>
      </c>
      <c r="AL296">
        <v>2</v>
      </c>
      <c r="AM296">
        <v>1</v>
      </c>
      <c r="AO296">
        <v>6</v>
      </c>
      <c r="AP296">
        <v>4</v>
      </c>
      <c r="AQ296">
        <v>2</v>
      </c>
      <c r="AR296">
        <v>2</v>
      </c>
      <c r="AS296">
        <v>1</v>
      </c>
      <c r="AT296">
        <v>1</v>
      </c>
      <c r="AU296">
        <v>2</v>
      </c>
      <c r="AY296">
        <v>1</v>
      </c>
    </row>
    <row r="297" spans="1:52" x14ac:dyDescent="0.25">
      <c r="A297" t="s">
        <v>1803</v>
      </c>
      <c r="B297" t="s">
        <v>1803</v>
      </c>
      <c r="G297">
        <v>1</v>
      </c>
      <c r="H297">
        <v>2</v>
      </c>
      <c r="I297">
        <v>4</v>
      </c>
      <c r="J297">
        <v>1</v>
      </c>
      <c r="K297">
        <v>2</v>
      </c>
      <c r="L297">
        <v>2</v>
      </c>
      <c r="N297">
        <v>1</v>
      </c>
      <c r="P297">
        <v>2</v>
      </c>
      <c r="U297">
        <v>2</v>
      </c>
      <c r="V297">
        <v>1</v>
      </c>
      <c r="W297">
        <v>9</v>
      </c>
      <c r="X297">
        <v>12</v>
      </c>
      <c r="Y297">
        <v>11</v>
      </c>
      <c r="Z297">
        <v>22</v>
      </c>
      <c r="AA297">
        <v>21</v>
      </c>
      <c r="AB297">
        <v>31</v>
      </c>
      <c r="AC297">
        <v>28</v>
      </c>
      <c r="AD297">
        <v>13</v>
      </c>
      <c r="AE297">
        <v>5</v>
      </c>
      <c r="AF297">
        <v>2</v>
      </c>
      <c r="AG297">
        <v>1</v>
      </c>
      <c r="AJ297">
        <v>1</v>
      </c>
      <c r="AL297">
        <v>3</v>
      </c>
      <c r="AN297">
        <v>4</v>
      </c>
      <c r="AO297">
        <v>10</v>
      </c>
      <c r="AP297">
        <v>8</v>
      </c>
      <c r="AQ297">
        <v>11</v>
      </c>
      <c r="AR297">
        <v>4</v>
      </c>
      <c r="AS297">
        <v>4</v>
      </c>
      <c r="AT297">
        <v>2</v>
      </c>
      <c r="AV297">
        <v>3</v>
      </c>
      <c r="AW297">
        <v>1</v>
      </c>
      <c r="AZ297" s="3"/>
    </row>
    <row r="298" spans="1:52" x14ac:dyDescent="0.25">
      <c r="A298" t="s">
        <v>1804</v>
      </c>
      <c r="B298" t="s">
        <v>1804</v>
      </c>
      <c r="F298">
        <v>1</v>
      </c>
      <c r="G298">
        <v>1</v>
      </c>
      <c r="H298">
        <v>2</v>
      </c>
      <c r="I298">
        <v>1</v>
      </c>
      <c r="J298">
        <v>3</v>
      </c>
      <c r="K298">
        <v>1</v>
      </c>
      <c r="M298">
        <v>1</v>
      </c>
      <c r="N298">
        <v>2</v>
      </c>
      <c r="O298">
        <v>1</v>
      </c>
      <c r="T298">
        <v>1</v>
      </c>
      <c r="U298">
        <v>4</v>
      </c>
      <c r="V298">
        <v>10</v>
      </c>
      <c r="W298">
        <v>16</v>
      </c>
      <c r="X298">
        <v>21</v>
      </c>
      <c r="Y298">
        <v>30</v>
      </c>
      <c r="Z298">
        <v>19</v>
      </c>
      <c r="AA298">
        <v>19</v>
      </c>
      <c r="AB298">
        <v>13</v>
      </c>
      <c r="AC298">
        <v>15</v>
      </c>
      <c r="AD298">
        <v>5</v>
      </c>
      <c r="AE298">
        <v>5</v>
      </c>
      <c r="AF298">
        <v>2</v>
      </c>
      <c r="AG298">
        <v>3</v>
      </c>
      <c r="AH298">
        <v>3</v>
      </c>
      <c r="AI298">
        <v>3</v>
      </c>
      <c r="AJ298">
        <v>1</v>
      </c>
      <c r="AM298">
        <v>2</v>
      </c>
      <c r="AN298">
        <v>13</v>
      </c>
      <c r="AO298">
        <v>8</v>
      </c>
      <c r="AP298">
        <v>7</v>
      </c>
      <c r="AQ298">
        <v>5</v>
      </c>
      <c r="AR298">
        <v>3</v>
      </c>
      <c r="AS298">
        <v>1</v>
      </c>
      <c r="AT298">
        <v>3</v>
      </c>
      <c r="AU298">
        <v>3</v>
      </c>
      <c r="AV298">
        <v>1</v>
      </c>
      <c r="AW298">
        <v>1</v>
      </c>
      <c r="AX298">
        <v>1</v>
      </c>
      <c r="AZ298" s="3"/>
    </row>
    <row r="299" spans="1:52" x14ac:dyDescent="0.25">
      <c r="A299" t="s">
        <v>1805</v>
      </c>
      <c r="B299" s="6" t="s">
        <v>2029</v>
      </c>
      <c r="C299" s="6"/>
      <c r="D299" s="6"/>
      <c r="E299" s="6"/>
      <c r="G299">
        <v>1</v>
      </c>
      <c r="J299">
        <v>1</v>
      </c>
      <c r="U299">
        <v>2</v>
      </c>
      <c r="V299">
        <v>2</v>
      </c>
      <c r="W299">
        <v>3</v>
      </c>
      <c r="X299">
        <v>8</v>
      </c>
      <c r="Y299">
        <v>12</v>
      </c>
      <c r="Z299">
        <v>3</v>
      </c>
      <c r="AA299">
        <v>1</v>
      </c>
      <c r="AB299">
        <v>2</v>
      </c>
      <c r="AC299">
        <v>4</v>
      </c>
      <c r="AD299">
        <v>2</v>
      </c>
      <c r="AE299">
        <v>2</v>
      </c>
      <c r="AG299">
        <v>2</v>
      </c>
      <c r="AL299">
        <v>1</v>
      </c>
      <c r="AM299">
        <v>1</v>
      </c>
      <c r="AO299">
        <v>4</v>
      </c>
      <c r="AP299">
        <v>2</v>
      </c>
      <c r="AQ299">
        <v>3</v>
      </c>
      <c r="AS299">
        <v>3</v>
      </c>
      <c r="AU299">
        <v>3</v>
      </c>
      <c r="AV299">
        <v>1</v>
      </c>
      <c r="AZ299" s="3"/>
    </row>
    <row r="300" spans="1:52" x14ac:dyDescent="0.25">
      <c r="A300" t="s">
        <v>1806</v>
      </c>
      <c r="B300" s="6" t="s">
        <v>2029</v>
      </c>
      <c r="C300" s="6"/>
      <c r="D300" s="6"/>
      <c r="E300" s="6"/>
      <c r="G300">
        <v>1</v>
      </c>
      <c r="I300">
        <v>2</v>
      </c>
      <c r="J300">
        <v>2</v>
      </c>
      <c r="L300">
        <v>1</v>
      </c>
      <c r="N300">
        <v>1</v>
      </c>
      <c r="P300">
        <v>1</v>
      </c>
      <c r="S300">
        <v>1</v>
      </c>
      <c r="V300">
        <v>1</v>
      </c>
      <c r="W300">
        <v>11</v>
      </c>
      <c r="X300">
        <v>40</v>
      </c>
      <c r="Y300">
        <v>36</v>
      </c>
      <c r="Z300">
        <v>13</v>
      </c>
      <c r="AA300">
        <v>11</v>
      </c>
      <c r="AB300">
        <v>10</v>
      </c>
      <c r="AC300">
        <v>4</v>
      </c>
      <c r="AD300">
        <v>1</v>
      </c>
      <c r="AN300">
        <v>4</v>
      </c>
      <c r="AO300">
        <v>3</v>
      </c>
      <c r="AP300">
        <v>4</v>
      </c>
      <c r="AQ300">
        <v>3</v>
      </c>
      <c r="AR300">
        <v>3</v>
      </c>
      <c r="AS300">
        <v>1</v>
      </c>
      <c r="AU300">
        <v>2</v>
      </c>
      <c r="AV300">
        <v>2</v>
      </c>
      <c r="AW300">
        <v>1</v>
      </c>
      <c r="AZ300" s="3"/>
    </row>
    <row r="301" spans="1:52" x14ac:dyDescent="0.25">
      <c r="A301" t="s">
        <v>1985</v>
      </c>
      <c r="B301" s="6" t="s">
        <v>2029</v>
      </c>
      <c r="C301" s="6"/>
      <c r="D301" s="6"/>
      <c r="E301" s="6"/>
      <c r="G301">
        <v>2</v>
      </c>
      <c r="H301">
        <v>2</v>
      </c>
      <c r="I301">
        <v>3</v>
      </c>
      <c r="J301">
        <v>3</v>
      </c>
      <c r="K301">
        <v>1</v>
      </c>
      <c r="L301">
        <v>2</v>
      </c>
      <c r="M301">
        <v>1</v>
      </c>
      <c r="N301">
        <v>1</v>
      </c>
      <c r="R301">
        <v>2</v>
      </c>
      <c r="S301">
        <v>2</v>
      </c>
      <c r="T301">
        <v>2</v>
      </c>
      <c r="U301">
        <v>7</v>
      </c>
      <c r="V301">
        <v>8</v>
      </c>
      <c r="W301">
        <v>16</v>
      </c>
      <c r="X301">
        <v>39</v>
      </c>
      <c r="Y301">
        <v>73</v>
      </c>
      <c r="Z301">
        <v>88</v>
      </c>
      <c r="AA301">
        <v>63</v>
      </c>
      <c r="AB301">
        <v>65</v>
      </c>
      <c r="AC301">
        <v>48</v>
      </c>
      <c r="AD301">
        <v>19</v>
      </c>
      <c r="AE301">
        <v>7</v>
      </c>
      <c r="AF301">
        <v>7</v>
      </c>
      <c r="AG301">
        <v>2</v>
      </c>
      <c r="AH301">
        <v>1</v>
      </c>
      <c r="AI301">
        <v>4</v>
      </c>
      <c r="AJ301">
        <v>2</v>
      </c>
      <c r="AL301">
        <v>7</v>
      </c>
      <c r="AM301">
        <v>13</v>
      </c>
      <c r="AN301">
        <v>20</v>
      </c>
      <c r="AO301">
        <v>27</v>
      </c>
      <c r="AP301">
        <v>26</v>
      </c>
      <c r="AQ301">
        <v>20</v>
      </c>
      <c r="AR301">
        <v>10</v>
      </c>
      <c r="AS301">
        <v>5</v>
      </c>
      <c r="AT301">
        <v>6</v>
      </c>
      <c r="AU301">
        <v>1</v>
      </c>
      <c r="AV301">
        <v>2</v>
      </c>
      <c r="AW301">
        <v>1</v>
      </c>
      <c r="AX301">
        <v>3</v>
      </c>
      <c r="AZ301" s="3"/>
    </row>
    <row r="302" spans="1:52" x14ac:dyDescent="0.25">
      <c r="A302" t="s">
        <v>1807</v>
      </c>
      <c r="B302" s="6" t="s">
        <v>2030</v>
      </c>
      <c r="C302" s="6"/>
      <c r="D302" s="6"/>
      <c r="E302" s="6"/>
      <c r="H302">
        <v>1</v>
      </c>
      <c r="I302">
        <v>1</v>
      </c>
      <c r="V302">
        <v>1</v>
      </c>
      <c r="W302">
        <v>10</v>
      </c>
      <c r="X302">
        <v>23</v>
      </c>
      <c r="Y302">
        <v>37</v>
      </c>
      <c r="Z302">
        <v>28</v>
      </c>
      <c r="AA302">
        <v>17</v>
      </c>
      <c r="AB302">
        <v>10</v>
      </c>
      <c r="AC302">
        <v>3</v>
      </c>
      <c r="AD302">
        <v>3</v>
      </c>
      <c r="AF302">
        <v>2</v>
      </c>
      <c r="AG302">
        <v>2</v>
      </c>
      <c r="AK302">
        <v>3</v>
      </c>
      <c r="AL302">
        <v>1</v>
      </c>
      <c r="AM302">
        <v>2</v>
      </c>
      <c r="AN302">
        <v>2</v>
      </c>
      <c r="AO302">
        <v>7</v>
      </c>
      <c r="AP302">
        <v>9</v>
      </c>
      <c r="AQ302">
        <v>4</v>
      </c>
      <c r="AR302">
        <v>2</v>
      </c>
      <c r="AS302">
        <v>1</v>
      </c>
      <c r="AT302">
        <v>2</v>
      </c>
      <c r="AZ302" s="3"/>
    </row>
    <row r="303" spans="1:52" x14ac:dyDescent="0.25">
      <c r="A303" t="s">
        <v>1808</v>
      </c>
      <c r="B303" s="6" t="s">
        <v>2030</v>
      </c>
      <c r="C303" s="6"/>
      <c r="D303" s="6"/>
      <c r="E303" s="6"/>
      <c r="F303">
        <v>1</v>
      </c>
      <c r="G303">
        <v>3</v>
      </c>
      <c r="H303">
        <v>3</v>
      </c>
      <c r="I303">
        <v>3</v>
      </c>
      <c r="K303">
        <v>1</v>
      </c>
      <c r="X303">
        <v>6</v>
      </c>
      <c r="Y303">
        <v>2</v>
      </c>
      <c r="Z303">
        <v>9</v>
      </c>
      <c r="AA303">
        <v>35</v>
      </c>
      <c r="AB303">
        <v>35</v>
      </c>
      <c r="AC303">
        <v>16</v>
      </c>
      <c r="AD303">
        <v>5</v>
      </c>
      <c r="AE303">
        <v>2</v>
      </c>
      <c r="AF303">
        <v>1</v>
      </c>
      <c r="AG303">
        <v>1</v>
      </c>
      <c r="AL303">
        <v>2</v>
      </c>
      <c r="AN303">
        <v>2</v>
      </c>
      <c r="AO303">
        <v>1</v>
      </c>
      <c r="AP303">
        <v>7</v>
      </c>
      <c r="AQ303">
        <v>9</v>
      </c>
      <c r="AR303">
        <v>7</v>
      </c>
      <c r="AS303">
        <v>7</v>
      </c>
      <c r="AU303">
        <v>2</v>
      </c>
      <c r="AW303">
        <v>1</v>
      </c>
      <c r="AZ303" s="3"/>
    </row>
    <row r="304" spans="1:52" x14ac:dyDescent="0.25">
      <c r="A304" t="s">
        <v>1986</v>
      </c>
      <c r="B304" s="6" t="s">
        <v>2030</v>
      </c>
      <c r="C304" s="6"/>
      <c r="D304" s="6"/>
      <c r="E304" s="6"/>
      <c r="F304">
        <v>1</v>
      </c>
      <c r="G304">
        <v>14</v>
      </c>
      <c r="H304">
        <v>11</v>
      </c>
      <c r="I304">
        <v>19</v>
      </c>
      <c r="J304">
        <v>8</v>
      </c>
      <c r="K304">
        <v>5</v>
      </c>
      <c r="L304">
        <v>3</v>
      </c>
      <c r="M304">
        <v>3</v>
      </c>
      <c r="Q304">
        <v>1</v>
      </c>
      <c r="R304">
        <v>1</v>
      </c>
      <c r="S304">
        <v>2</v>
      </c>
      <c r="T304">
        <v>7</v>
      </c>
      <c r="U304">
        <v>3</v>
      </c>
      <c r="V304">
        <v>8</v>
      </c>
      <c r="W304">
        <v>35</v>
      </c>
      <c r="X304">
        <v>91</v>
      </c>
      <c r="Y304">
        <v>121</v>
      </c>
      <c r="Z304">
        <v>114</v>
      </c>
      <c r="AA304">
        <v>95</v>
      </c>
      <c r="AB304">
        <v>86</v>
      </c>
      <c r="AC304">
        <v>48</v>
      </c>
      <c r="AD304">
        <v>30</v>
      </c>
      <c r="AE304">
        <v>10</v>
      </c>
      <c r="AF304">
        <v>6</v>
      </c>
      <c r="AG304">
        <v>6</v>
      </c>
      <c r="AH304">
        <v>7</v>
      </c>
      <c r="AI304">
        <v>6</v>
      </c>
      <c r="AJ304">
        <v>2</v>
      </c>
      <c r="AK304">
        <v>4</v>
      </c>
      <c r="AL304">
        <v>12</v>
      </c>
      <c r="AM304">
        <v>19</v>
      </c>
      <c r="AN304">
        <v>28</v>
      </c>
      <c r="AO304">
        <v>45</v>
      </c>
      <c r="AP304">
        <v>34</v>
      </c>
      <c r="AQ304">
        <v>26</v>
      </c>
      <c r="AR304">
        <v>17</v>
      </c>
      <c r="AS304">
        <v>10</v>
      </c>
      <c r="AT304">
        <v>11</v>
      </c>
      <c r="AU304">
        <v>6</v>
      </c>
      <c r="AV304">
        <v>8</v>
      </c>
      <c r="AW304">
        <v>7</v>
      </c>
      <c r="AX304">
        <v>2</v>
      </c>
      <c r="AY304">
        <v>1</v>
      </c>
      <c r="AZ304" s="3"/>
    </row>
    <row r="305" spans="1:52" x14ac:dyDescent="0.25">
      <c r="A305" t="s">
        <v>1893</v>
      </c>
      <c r="B305" t="s">
        <v>2030</v>
      </c>
      <c r="F305">
        <v>1</v>
      </c>
      <c r="G305">
        <v>3</v>
      </c>
      <c r="H305">
        <v>9</v>
      </c>
      <c r="I305">
        <v>5</v>
      </c>
      <c r="J305">
        <v>2</v>
      </c>
      <c r="M305">
        <v>1</v>
      </c>
      <c r="P305">
        <v>3</v>
      </c>
      <c r="W305">
        <v>1</v>
      </c>
      <c r="X305">
        <v>5</v>
      </c>
      <c r="Y305">
        <v>14</v>
      </c>
      <c r="Z305">
        <v>15</v>
      </c>
      <c r="AA305">
        <v>18</v>
      </c>
      <c r="AB305">
        <v>24</v>
      </c>
      <c r="AC305">
        <v>17</v>
      </c>
      <c r="AD305">
        <v>11</v>
      </c>
      <c r="AE305">
        <v>5</v>
      </c>
      <c r="AF305">
        <v>1</v>
      </c>
      <c r="AK305">
        <v>1</v>
      </c>
      <c r="AM305">
        <v>1</v>
      </c>
      <c r="AN305">
        <v>7</v>
      </c>
      <c r="AO305">
        <v>4</v>
      </c>
      <c r="AP305">
        <v>2</v>
      </c>
      <c r="AQ305">
        <v>5</v>
      </c>
      <c r="AR305">
        <v>4</v>
      </c>
      <c r="AS305">
        <v>1</v>
      </c>
      <c r="AU305">
        <v>2</v>
      </c>
      <c r="AV305">
        <v>1</v>
      </c>
      <c r="AW305">
        <v>1</v>
      </c>
      <c r="AY305">
        <v>1</v>
      </c>
    </row>
    <row r="306" spans="1:52" x14ac:dyDescent="0.25">
      <c r="A306" t="s">
        <v>1946</v>
      </c>
      <c r="B306" t="s">
        <v>2030</v>
      </c>
      <c r="G306">
        <v>2</v>
      </c>
      <c r="H306">
        <v>2</v>
      </c>
      <c r="I306">
        <v>4</v>
      </c>
      <c r="L306">
        <v>1</v>
      </c>
      <c r="M306">
        <v>1</v>
      </c>
      <c r="V306">
        <v>3</v>
      </c>
      <c r="W306">
        <v>21</v>
      </c>
      <c r="X306">
        <v>32</v>
      </c>
      <c r="Y306">
        <v>34</v>
      </c>
      <c r="Z306">
        <v>13</v>
      </c>
      <c r="AA306">
        <v>20</v>
      </c>
      <c r="AB306">
        <v>12</v>
      </c>
      <c r="AC306">
        <v>6</v>
      </c>
      <c r="AD306">
        <v>3</v>
      </c>
      <c r="AE306">
        <v>2</v>
      </c>
      <c r="AF306">
        <v>1</v>
      </c>
      <c r="AG306">
        <v>2</v>
      </c>
      <c r="AJ306">
        <v>1</v>
      </c>
      <c r="AN306">
        <v>1</v>
      </c>
      <c r="AO306">
        <v>4</v>
      </c>
      <c r="AP306">
        <v>11</v>
      </c>
      <c r="AQ306">
        <v>7</v>
      </c>
      <c r="AR306">
        <v>3</v>
      </c>
      <c r="AS306">
        <v>4</v>
      </c>
      <c r="AV306">
        <v>1</v>
      </c>
      <c r="AW306">
        <v>1</v>
      </c>
      <c r="AX306">
        <v>1</v>
      </c>
    </row>
    <row r="307" spans="1:52" x14ac:dyDescent="0.25">
      <c r="A307" t="s">
        <v>1809</v>
      </c>
      <c r="B307" t="s">
        <v>1809</v>
      </c>
      <c r="F307">
        <v>2</v>
      </c>
      <c r="G307">
        <v>1</v>
      </c>
      <c r="H307">
        <v>5</v>
      </c>
      <c r="I307">
        <v>8</v>
      </c>
      <c r="J307">
        <v>6</v>
      </c>
      <c r="K307">
        <v>3</v>
      </c>
      <c r="L307">
        <v>1</v>
      </c>
      <c r="M307">
        <v>2</v>
      </c>
      <c r="V307">
        <v>5</v>
      </c>
      <c r="W307">
        <v>30</v>
      </c>
      <c r="X307">
        <v>61</v>
      </c>
      <c r="Y307">
        <v>64</v>
      </c>
      <c r="Z307">
        <v>45</v>
      </c>
      <c r="AA307">
        <v>62</v>
      </c>
      <c r="AB307">
        <v>56</v>
      </c>
      <c r="AC307">
        <v>40</v>
      </c>
      <c r="AD307">
        <v>41</v>
      </c>
      <c r="AE307">
        <v>29</v>
      </c>
      <c r="AF307">
        <v>19</v>
      </c>
      <c r="AG307">
        <v>5</v>
      </c>
      <c r="AH307">
        <v>5</v>
      </c>
      <c r="AI307">
        <v>4</v>
      </c>
      <c r="AJ307">
        <v>3</v>
      </c>
      <c r="AK307">
        <v>5</v>
      </c>
      <c r="AL307">
        <v>6</v>
      </c>
      <c r="AM307">
        <v>2</v>
      </c>
      <c r="AN307">
        <v>16</v>
      </c>
      <c r="AO307">
        <v>19</v>
      </c>
      <c r="AP307">
        <v>19</v>
      </c>
      <c r="AQ307">
        <v>14</v>
      </c>
      <c r="AR307">
        <v>13</v>
      </c>
      <c r="AS307">
        <v>6</v>
      </c>
      <c r="AT307">
        <v>5</v>
      </c>
      <c r="AU307">
        <v>4</v>
      </c>
      <c r="AV307">
        <v>4</v>
      </c>
      <c r="AY307">
        <v>1</v>
      </c>
      <c r="AZ307" s="3"/>
    </row>
    <row r="308" spans="1:52" x14ac:dyDescent="0.25">
      <c r="A308" t="s">
        <v>1903</v>
      </c>
      <c r="B308" t="s">
        <v>1809</v>
      </c>
      <c r="F308">
        <v>16</v>
      </c>
      <c r="G308">
        <v>36</v>
      </c>
      <c r="H308">
        <v>23</v>
      </c>
      <c r="I308">
        <v>3</v>
      </c>
      <c r="J308">
        <v>5</v>
      </c>
      <c r="K308">
        <v>1</v>
      </c>
      <c r="L308">
        <v>1</v>
      </c>
      <c r="M308">
        <v>1</v>
      </c>
      <c r="N308">
        <v>1</v>
      </c>
      <c r="O308">
        <v>1</v>
      </c>
      <c r="R308">
        <v>1</v>
      </c>
      <c r="T308">
        <v>1</v>
      </c>
      <c r="U308">
        <v>1</v>
      </c>
      <c r="V308">
        <v>5</v>
      </c>
      <c r="W308">
        <v>11</v>
      </c>
      <c r="X308">
        <v>12</v>
      </c>
      <c r="Y308">
        <v>15</v>
      </c>
      <c r="Z308">
        <v>8</v>
      </c>
      <c r="AA308">
        <v>15</v>
      </c>
      <c r="AB308">
        <v>17</v>
      </c>
      <c r="AC308">
        <v>13</v>
      </c>
      <c r="AD308">
        <v>7</v>
      </c>
      <c r="AE308">
        <v>6</v>
      </c>
      <c r="AF308">
        <v>4</v>
      </c>
      <c r="AG308">
        <v>2</v>
      </c>
      <c r="AH308">
        <v>2</v>
      </c>
      <c r="AI308">
        <v>4</v>
      </c>
      <c r="AJ308">
        <v>4</v>
      </c>
      <c r="AK308">
        <v>6</v>
      </c>
      <c r="AL308">
        <v>26</v>
      </c>
      <c r="AM308">
        <v>25</v>
      </c>
      <c r="AN308">
        <v>30</v>
      </c>
      <c r="AO308">
        <v>30</v>
      </c>
      <c r="AP308">
        <v>21</v>
      </c>
      <c r="AQ308">
        <v>7</v>
      </c>
      <c r="AR308">
        <v>7</v>
      </c>
      <c r="AS308">
        <v>1</v>
      </c>
      <c r="AT308">
        <v>2</v>
      </c>
      <c r="AU308">
        <v>2</v>
      </c>
      <c r="AV308">
        <v>2</v>
      </c>
      <c r="AW308">
        <v>2</v>
      </c>
      <c r="AY308">
        <v>1</v>
      </c>
    </row>
    <row r="309" spans="1:52" x14ac:dyDescent="0.25">
      <c r="A309" t="s">
        <v>1905</v>
      </c>
      <c r="B309" t="s">
        <v>1809</v>
      </c>
      <c r="F309">
        <v>7</v>
      </c>
      <c r="G309">
        <v>17</v>
      </c>
      <c r="H309">
        <v>28</v>
      </c>
      <c r="I309">
        <v>23</v>
      </c>
      <c r="J309">
        <v>3</v>
      </c>
      <c r="K309">
        <v>5</v>
      </c>
      <c r="L309">
        <v>2</v>
      </c>
      <c r="N309">
        <v>2</v>
      </c>
      <c r="O309">
        <v>1</v>
      </c>
      <c r="T309">
        <v>1</v>
      </c>
      <c r="U309">
        <v>22</v>
      </c>
      <c r="V309">
        <v>78</v>
      </c>
      <c r="W309">
        <v>158</v>
      </c>
      <c r="X309">
        <v>232</v>
      </c>
      <c r="Y309">
        <v>153</v>
      </c>
      <c r="Z309">
        <v>78</v>
      </c>
      <c r="AA309">
        <v>68</v>
      </c>
      <c r="AB309">
        <v>38</v>
      </c>
      <c r="AC309">
        <v>24</v>
      </c>
      <c r="AD309">
        <v>22</v>
      </c>
      <c r="AE309">
        <v>15</v>
      </c>
      <c r="AF309">
        <v>8</v>
      </c>
      <c r="AG309">
        <v>7</v>
      </c>
      <c r="AH309">
        <v>9</v>
      </c>
      <c r="AI309">
        <v>3</v>
      </c>
      <c r="AJ309">
        <v>4</v>
      </c>
      <c r="AK309">
        <v>1</v>
      </c>
      <c r="AL309">
        <v>12</v>
      </c>
      <c r="AM309">
        <v>14</v>
      </c>
      <c r="AN309">
        <v>56</v>
      </c>
      <c r="AO309">
        <v>66</v>
      </c>
      <c r="AP309">
        <v>62</v>
      </c>
      <c r="AQ309">
        <v>27</v>
      </c>
      <c r="AR309">
        <v>17</v>
      </c>
      <c r="AS309">
        <v>10</v>
      </c>
      <c r="AT309">
        <v>9</v>
      </c>
      <c r="AU309">
        <v>16</v>
      </c>
      <c r="AV309">
        <v>6</v>
      </c>
      <c r="AW309">
        <v>4</v>
      </c>
      <c r="AX309">
        <v>4</v>
      </c>
      <c r="AY309">
        <v>4</v>
      </c>
    </row>
    <row r="310" spans="1:52" x14ac:dyDescent="0.25">
      <c r="A310" t="s">
        <v>1810</v>
      </c>
      <c r="B310" t="s">
        <v>2031</v>
      </c>
      <c r="F310">
        <v>3</v>
      </c>
      <c r="G310">
        <v>11</v>
      </c>
      <c r="H310">
        <v>20</v>
      </c>
      <c r="I310">
        <v>3</v>
      </c>
      <c r="K310">
        <v>1</v>
      </c>
      <c r="L310">
        <v>1</v>
      </c>
      <c r="M310">
        <v>1</v>
      </c>
      <c r="W310">
        <v>1</v>
      </c>
      <c r="X310">
        <v>5</v>
      </c>
      <c r="Y310">
        <v>12</v>
      </c>
      <c r="Z310">
        <v>6</v>
      </c>
      <c r="AA310">
        <v>9</v>
      </c>
      <c r="AB310">
        <v>8</v>
      </c>
      <c r="AC310">
        <v>6</v>
      </c>
      <c r="AD310">
        <v>7</v>
      </c>
      <c r="AE310">
        <v>4</v>
      </c>
      <c r="AF310">
        <v>2</v>
      </c>
      <c r="AG310">
        <v>2</v>
      </c>
      <c r="AH310">
        <v>1</v>
      </c>
      <c r="AM310">
        <v>2</v>
      </c>
      <c r="AN310">
        <v>1</v>
      </c>
      <c r="AO310">
        <v>3</v>
      </c>
      <c r="AP310">
        <v>5</v>
      </c>
      <c r="AQ310">
        <v>3</v>
      </c>
      <c r="AR310">
        <v>3</v>
      </c>
      <c r="AS310">
        <v>2</v>
      </c>
      <c r="AU310">
        <v>5</v>
      </c>
      <c r="AV310">
        <v>1</v>
      </c>
      <c r="AW310">
        <v>2</v>
      </c>
      <c r="AY310">
        <v>1</v>
      </c>
      <c r="AZ310" s="3"/>
    </row>
    <row r="311" spans="1:52" x14ac:dyDescent="0.25">
      <c r="A311" t="s">
        <v>1811</v>
      </c>
      <c r="B311" t="s">
        <v>2031</v>
      </c>
      <c r="G311">
        <v>3</v>
      </c>
      <c r="H311">
        <v>4</v>
      </c>
      <c r="I311">
        <v>1</v>
      </c>
      <c r="J311">
        <v>1</v>
      </c>
      <c r="Q311">
        <v>1</v>
      </c>
      <c r="V311">
        <v>1</v>
      </c>
      <c r="W311">
        <v>2</v>
      </c>
      <c r="X311">
        <v>3</v>
      </c>
      <c r="Y311">
        <v>11</v>
      </c>
      <c r="Z311">
        <v>11</v>
      </c>
      <c r="AA311">
        <v>12</v>
      </c>
      <c r="AB311">
        <v>10</v>
      </c>
      <c r="AC311">
        <v>11</v>
      </c>
      <c r="AD311">
        <v>9</v>
      </c>
      <c r="AE311">
        <v>4</v>
      </c>
      <c r="AF311">
        <v>1</v>
      </c>
      <c r="AG311">
        <v>1</v>
      </c>
      <c r="AI311">
        <v>1</v>
      </c>
      <c r="AL311">
        <v>2</v>
      </c>
      <c r="AM311">
        <v>2</v>
      </c>
      <c r="AO311">
        <v>5</v>
      </c>
      <c r="AP311">
        <v>7</v>
      </c>
      <c r="AQ311">
        <v>1</v>
      </c>
      <c r="AR311">
        <v>2</v>
      </c>
      <c r="AT311">
        <v>1</v>
      </c>
      <c r="AZ311" s="3"/>
    </row>
    <row r="312" spans="1:52" x14ac:dyDescent="0.25">
      <c r="A312" t="s">
        <v>1987</v>
      </c>
      <c r="B312" t="s">
        <v>2031</v>
      </c>
      <c r="F312">
        <v>8</v>
      </c>
      <c r="G312">
        <v>12</v>
      </c>
      <c r="H312">
        <v>17</v>
      </c>
      <c r="I312">
        <v>17</v>
      </c>
      <c r="J312">
        <v>5</v>
      </c>
      <c r="K312">
        <v>5</v>
      </c>
      <c r="L312">
        <v>1</v>
      </c>
      <c r="M312">
        <v>1</v>
      </c>
      <c r="O312">
        <v>3</v>
      </c>
      <c r="P312">
        <v>1</v>
      </c>
      <c r="R312">
        <v>1</v>
      </c>
      <c r="S312">
        <v>3</v>
      </c>
      <c r="V312">
        <v>8</v>
      </c>
      <c r="W312">
        <v>35</v>
      </c>
      <c r="X312">
        <v>86</v>
      </c>
      <c r="Y312">
        <v>96</v>
      </c>
      <c r="Z312">
        <v>111</v>
      </c>
      <c r="AA312">
        <v>122</v>
      </c>
      <c r="AB312">
        <v>117</v>
      </c>
      <c r="AC312">
        <v>67</v>
      </c>
      <c r="AD312">
        <v>47</v>
      </c>
      <c r="AE312">
        <v>24</v>
      </c>
      <c r="AF312">
        <v>12</v>
      </c>
      <c r="AG312">
        <v>6</v>
      </c>
      <c r="AH312">
        <v>6</v>
      </c>
      <c r="AI312">
        <v>5</v>
      </c>
      <c r="AJ312">
        <v>4</v>
      </c>
      <c r="AK312">
        <v>4</v>
      </c>
      <c r="AL312">
        <v>6</v>
      </c>
      <c r="AM312">
        <v>9</v>
      </c>
      <c r="AN312">
        <v>26</v>
      </c>
      <c r="AO312">
        <v>39</v>
      </c>
      <c r="AP312">
        <v>49</v>
      </c>
      <c r="AQ312">
        <v>46</v>
      </c>
      <c r="AR312">
        <v>25</v>
      </c>
      <c r="AS312">
        <v>16</v>
      </c>
      <c r="AT312">
        <v>8</v>
      </c>
      <c r="AU312">
        <v>6</v>
      </c>
      <c r="AV312">
        <v>2</v>
      </c>
      <c r="AW312">
        <v>3</v>
      </c>
      <c r="AX312">
        <v>6</v>
      </c>
      <c r="AY312">
        <v>1</v>
      </c>
      <c r="AZ312" s="3"/>
    </row>
    <row r="313" spans="1:52" x14ac:dyDescent="0.25">
      <c r="A313" t="s">
        <v>1911</v>
      </c>
      <c r="B313" t="s">
        <v>2031</v>
      </c>
      <c r="F313">
        <v>10</v>
      </c>
      <c r="G313">
        <v>32</v>
      </c>
      <c r="H313">
        <v>26</v>
      </c>
      <c r="I313">
        <v>9</v>
      </c>
      <c r="J313">
        <v>3</v>
      </c>
      <c r="M313">
        <v>1</v>
      </c>
      <c r="O313">
        <v>1</v>
      </c>
      <c r="P313">
        <v>1</v>
      </c>
      <c r="U313">
        <v>2</v>
      </c>
      <c r="V313">
        <v>8</v>
      </c>
      <c r="W313">
        <v>46</v>
      </c>
      <c r="X313">
        <v>71</v>
      </c>
      <c r="Y313">
        <v>51</v>
      </c>
      <c r="Z313">
        <v>32</v>
      </c>
      <c r="AA313">
        <v>12</v>
      </c>
      <c r="AB313">
        <v>33</v>
      </c>
      <c r="AC313">
        <v>17</v>
      </c>
      <c r="AD313">
        <v>8</v>
      </c>
      <c r="AE313">
        <v>4</v>
      </c>
      <c r="AF313">
        <v>4</v>
      </c>
      <c r="AG313">
        <v>5</v>
      </c>
      <c r="AH313">
        <v>1</v>
      </c>
      <c r="AI313">
        <v>2</v>
      </c>
      <c r="AJ313">
        <v>1</v>
      </c>
      <c r="AL313">
        <v>2</v>
      </c>
      <c r="AM313">
        <v>6</v>
      </c>
      <c r="AN313">
        <v>14</v>
      </c>
      <c r="AO313">
        <v>28</v>
      </c>
      <c r="AP313">
        <v>15</v>
      </c>
      <c r="AQ313">
        <v>35</v>
      </c>
      <c r="AR313">
        <v>17</v>
      </c>
      <c r="AS313">
        <v>14</v>
      </c>
      <c r="AT313">
        <v>3</v>
      </c>
      <c r="AU313">
        <v>1</v>
      </c>
      <c r="AW313">
        <v>1</v>
      </c>
    </row>
    <row r="314" spans="1:52" x14ac:dyDescent="0.25">
      <c r="A314" t="s">
        <v>1812</v>
      </c>
      <c r="B314" t="s">
        <v>2032</v>
      </c>
      <c r="G314">
        <v>1</v>
      </c>
      <c r="H314">
        <v>12</v>
      </c>
      <c r="I314">
        <v>3</v>
      </c>
      <c r="J314">
        <v>4</v>
      </c>
      <c r="M314">
        <v>1</v>
      </c>
      <c r="U314">
        <v>1</v>
      </c>
      <c r="W314">
        <v>2</v>
      </c>
      <c r="X314">
        <v>5</v>
      </c>
      <c r="Y314">
        <v>12</v>
      </c>
      <c r="Z314">
        <v>7</v>
      </c>
      <c r="AA314">
        <v>21</v>
      </c>
      <c r="AB314">
        <v>16</v>
      </c>
      <c r="AC314">
        <v>10</v>
      </c>
      <c r="AD314">
        <v>5</v>
      </c>
      <c r="AE314">
        <v>3</v>
      </c>
      <c r="AF314">
        <v>1</v>
      </c>
      <c r="AG314">
        <v>1</v>
      </c>
      <c r="AH314">
        <v>3</v>
      </c>
      <c r="AI314">
        <v>1</v>
      </c>
      <c r="AJ314">
        <v>3</v>
      </c>
      <c r="AK314">
        <v>1</v>
      </c>
      <c r="AL314">
        <v>1</v>
      </c>
      <c r="AM314">
        <v>4</v>
      </c>
      <c r="AN314">
        <v>8</v>
      </c>
      <c r="AO314">
        <v>18</v>
      </c>
      <c r="AP314">
        <v>21</v>
      </c>
      <c r="AQ314">
        <v>7</v>
      </c>
      <c r="AR314">
        <v>3</v>
      </c>
      <c r="AS314">
        <v>1</v>
      </c>
      <c r="AT314">
        <v>3</v>
      </c>
      <c r="AV314">
        <v>2</v>
      </c>
      <c r="AW314">
        <v>2</v>
      </c>
      <c r="AX314">
        <v>2</v>
      </c>
      <c r="AZ314" s="3"/>
    </row>
    <row r="315" spans="1:52" x14ac:dyDescent="0.25">
      <c r="A315" t="s">
        <v>1813</v>
      </c>
      <c r="B315" t="s">
        <v>2032</v>
      </c>
      <c r="F315">
        <v>1</v>
      </c>
      <c r="G315">
        <v>10</v>
      </c>
      <c r="H315">
        <v>7</v>
      </c>
      <c r="I315">
        <v>3</v>
      </c>
      <c r="J315">
        <v>1</v>
      </c>
      <c r="W315">
        <v>2</v>
      </c>
      <c r="X315">
        <v>3</v>
      </c>
      <c r="Y315">
        <v>11</v>
      </c>
      <c r="Z315">
        <v>4</v>
      </c>
      <c r="AA315">
        <v>6</v>
      </c>
      <c r="AB315">
        <v>5</v>
      </c>
      <c r="AC315">
        <v>3</v>
      </c>
      <c r="AE315">
        <v>2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3</v>
      </c>
      <c r="AO315">
        <v>5</v>
      </c>
      <c r="AP315">
        <v>5</v>
      </c>
      <c r="AQ315">
        <v>5</v>
      </c>
      <c r="AR315">
        <v>1</v>
      </c>
      <c r="AT315">
        <v>4</v>
      </c>
      <c r="AX315">
        <v>1</v>
      </c>
      <c r="AZ315" s="3"/>
    </row>
    <row r="316" spans="1:52" x14ac:dyDescent="0.25">
      <c r="A316" t="s">
        <v>1814</v>
      </c>
      <c r="B316" t="s">
        <v>2032</v>
      </c>
      <c r="G316">
        <v>2</v>
      </c>
      <c r="P316">
        <v>1</v>
      </c>
      <c r="T316">
        <v>4</v>
      </c>
      <c r="U316">
        <v>7</v>
      </c>
      <c r="V316">
        <v>16</v>
      </c>
      <c r="W316">
        <v>11</v>
      </c>
      <c r="X316">
        <v>10</v>
      </c>
      <c r="Y316">
        <v>3</v>
      </c>
      <c r="Z316">
        <v>2</v>
      </c>
      <c r="AA316">
        <v>4</v>
      </c>
      <c r="AB316">
        <v>2</v>
      </c>
      <c r="AC316">
        <v>2</v>
      </c>
      <c r="AD316">
        <v>1</v>
      </c>
      <c r="AF316">
        <v>2</v>
      </c>
      <c r="AG316">
        <v>1</v>
      </c>
      <c r="AJ316">
        <v>2</v>
      </c>
      <c r="AK316">
        <v>1</v>
      </c>
      <c r="AL316">
        <v>6</v>
      </c>
      <c r="AM316">
        <v>7</v>
      </c>
      <c r="AN316">
        <v>7</v>
      </c>
      <c r="AO316">
        <v>3</v>
      </c>
      <c r="AP316">
        <v>1</v>
      </c>
      <c r="AQ316">
        <v>2</v>
      </c>
      <c r="AR316">
        <v>1</v>
      </c>
      <c r="AW316">
        <v>1</v>
      </c>
      <c r="AX316">
        <v>2</v>
      </c>
      <c r="AY316">
        <v>1</v>
      </c>
      <c r="AZ316" s="3"/>
    </row>
    <row r="317" spans="1:52" x14ac:dyDescent="0.25">
      <c r="A317" t="s">
        <v>1815</v>
      </c>
      <c r="B317" t="s">
        <v>2032</v>
      </c>
      <c r="F317">
        <v>1</v>
      </c>
      <c r="G317">
        <v>2</v>
      </c>
      <c r="H317">
        <v>2</v>
      </c>
      <c r="I317">
        <v>5</v>
      </c>
      <c r="J317">
        <v>4</v>
      </c>
      <c r="K317">
        <v>1</v>
      </c>
      <c r="L317">
        <v>1</v>
      </c>
      <c r="M317">
        <v>3</v>
      </c>
      <c r="N317">
        <v>1</v>
      </c>
      <c r="V317">
        <v>2</v>
      </c>
      <c r="W317">
        <v>5</v>
      </c>
      <c r="X317">
        <v>15</v>
      </c>
      <c r="Y317">
        <v>24</v>
      </c>
      <c r="Z317">
        <v>39</v>
      </c>
      <c r="AA317">
        <v>30</v>
      </c>
      <c r="AB317">
        <v>23</v>
      </c>
      <c r="AC317">
        <v>13</v>
      </c>
      <c r="AD317">
        <v>3</v>
      </c>
      <c r="AE317">
        <v>4</v>
      </c>
      <c r="AF317">
        <v>2</v>
      </c>
      <c r="AG317">
        <v>1</v>
      </c>
      <c r="AH317">
        <v>1</v>
      </c>
      <c r="AI317">
        <v>2</v>
      </c>
      <c r="AJ317">
        <v>1</v>
      </c>
      <c r="AK317">
        <v>1</v>
      </c>
      <c r="AL317">
        <v>2</v>
      </c>
      <c r="AM317">
        <v>7</v>
      </c>
      <c r="AN317">
        <v>9</v>
      </c>
      <c r="AO317">
        <v>18</v>
      </c>
      <c r="AP317">
        <v>17</v>
      </c>
      <c r="AQ317">
        <v>14</v>
      </c>
      <c r="AR317">
        <v>5</v>
      </c>
      <c r="AS317">
        <v>2</v>
      </c>
      <c r="AU317">
        <v>2</v>
      </c>
      <c r="AV317">
        <v>1</v>
      </c>
      <c r="AW317">
        <v>1</v>
      </c>
      <c r="AX317">
        <v>1</v>
      </c>
      <c r="AY317">
        <v>1</v>
      </c>
      <c r="AZ317" s="3"/>
    </row>
    <row r="318" spans="1:52" x14ac:dyDescent="0.25">
      <c r="A318" t="s">
        <v>1816</v>
      </c>
      <c r="B318" t="s">
        <v>2032</v>
      </c>
      <c r="H318">
        <v>2</v>
      </c>
      <c r="I318">
        <v>2</v>
      </c>
      <c r="J318">
        <v>1</v>
      </c>
      <c r="L318">
        <v>1</v>
      </c>
      <c r="T318">
        <v>1</v>
      </c>
      <c r="W318">
        <v>2</v>
      </c>
      <c r="X318">
        <v>9</v>
      </c>
      <c r="Y318">
        <v>4</v>
      </c>
      <c r="Z318">
        <v>11</v>
      </c>
      <c r="AA318">
        <v>9</v>
      </c>
      <c r="AB318">
        <v>4</v>
      </c>
      <c r="AC318">
        <v>7</v>
      </c>
      <c r="AD318">
        <v>7</v>
      </c>
      <c r="AE318">
        <v>3</v>
      </c>
      <c r="AF318">
        <v>2</v>
      </c>
      <c r="AG318">
        <v>2</v>
      </c>
      <c r="AI318">
        <v>2</v>
      </c>
      <c r="AM318">
        <v>2</v>
      </c>
      <c r="AO318">
        <v>1</v>
      </c>
      <c r="AP318">
        <v>1</v>
      </c>
      <c r="AS318">
        <v>2</v>
      </c>
      <c r="AZ318" s="3"/>
    </row>
    <row r="319" spans="1:52" x14ac:dyDescent="0.25">
      <c r="A319" t="s">
        <v>1817</v>
      </c>
      <c r="B319" t="s">
        <v>2032</v>
      </c>
      <c r="H319">
        <v>1</v>
      </c>
      <c r="I319">
        <v>2</v>
      </c>
      <c r="J319">
        <v>1</v>
      </c>
      <c r="L319">
        <v>1</v>
      </c>
      <c r="W319">
        <v>2</v>
      </c>
      <c r="X319">
        <v>6</v>
      </c>
      <c r="Y319">
        <v>17</v>
      </c>
      <c r="Z319">
        <v>18</v>
      </c>
      <c r="AA319">
        <v>15</v>
      </c>
      <c r="AB319">
        <v>8</v>
      </c>
      <c r="AC319">
        <v>5</v>
      </c>
      <c r="AD319">
        <v>3</v>
      </c>
      <c r="AE319">
        <v>8</v>
      </c>
      <c r="AH319">
        <v>3</v>
      </c>
      <c r="AJ319">
        <v>1</v>
      </c>
      <c r="AL319">
        <v>1</v>
      </c>
      <c r="AM319">
        <v>3</v>
      </c>
      <c r="AN319">
        <v>2</v>
      </c>
      <c r="AO319">
        <v>3</v>
      </c>
      <c r="AP319">
        <v>2</v>
      </c>
      <c r="AQ319">
        <v>3</v>
      </c>
      <c r="AR319">
        <v>3</v>
      </c>
      <c r="AV319">
        <v>1</v>
      </c>
      <c r="AY319">
        <v>1</v>
      </c>
      <c r="AZ319" s="3"/>
    </row>
    <row r="320" spans="1:52" x14ac:dyDescent="0.25">
      <c r="A320" t="s">
        <v>1818</v>
      </c>
      <c r="B320" t="s">
        <v>2032</v>
      </c>
      <c r="G320">
        <v>2</v>
      </c>
      <c r="H320">
        <v>3</v>
      </c>
      <c r="I320">
        <v>1</v>
      </c>
      <c r="J320">
        <v>3</v>
      </c>
      <c r="K320">
        <v>1</v>
      </c>
      <c r="L320">
        <v>1</v>
      </c>
      <c r="P320">
        <v>1</v>
      </c>
      <c r="U320">
        <v>1</v>
      </c>
      <c r="V320">
        <v>4</v>
      </c>
      <c r="W320">
        <v>19</v>
      </c>
      <c r="X320">
        <v>37</v>
      </c>
      <c r="Y320">
        <v>32</v>
      </c>
      <c r="Z320">
        <v>12</v>
      </c>
      <c r="AA320">
        <v>9</v>
      </c>
      <c r="AB320">
        <v>7</v>
      </c>
      <c r="AC320">
        <v>5</v>
      </c>
      <c r="AD320">
        <v>5</v>
      </c>
      <c r="AE320">
        <v>1</v>
      </c>
      <c r="AF320">
        <v>2</v>
      </c>
      <c r="AJ320">
        <v>1</v>
      </c>
      <c r="AM320">
        <v>1</v>
      </c>
      <c r="AN320">
        <v>8</v>
      </c>
      <c r="AO320">
        <v>3</v>
      </c>
      <c r="AP320">
        <v>3</v>
      </c>
      <c r="AQ320">
        <v>6</v>
      </c>
      <c r="AR320">
        <v>2</v>
      </c>
      <c r="AS320">
        <v>3</v>
      </c>
      <c r="AT320">
        <v>1</v>
      </c>
      <c r="AU320">
        <v>1</v>
      </c>
      <c r="AV320">
        <v>1</v>
      </c>
      <c r="AY320">
        <v>2</v>
      </c>
      <c r="AZ320" s="3"/>
    </row>
    <row r="321" spans="1:52" x14ac:dyDescent="0.25">
      <c r="A321" t="s">
        <v>1819</v>
      </c>
      <c r="B321" t="s">
        <v>2032</v>
      </c>
      <c r="G321">
        <v>3</v>
      </c>
      <c r="H321">
        <v>2</v>
      </c>
      <c r="J321">
        <v>1</v>
      </c>
      <c r="K321">
        <v>1</v>
      </c>
      <c r="V321">
        <v>5</v>
      </c>
      <c r="W321">
        <v>10</v>
      </c>
      <c r="X321">
        <v>4</v>
      </c>
      <c r="Y321">
        <v>6</v>
      </c>
      <c r="Z321">
        <v>3</v>
      </c>
      <c r="AA321">
        <v>6</v>
      </c>
      <c r="AB321">
        <v>2</v>
      </c>
      <c r="AC321">
        <v>2</v>
      </c>
      <c r="AD321">
        <v>2</v>
      </c>
      <c r="AE321">
        <v>1</v>
      </c>
      <c r="AF321">
        <v>4</v>
      </c>
      <c r="AH321">
        <v>1</v>
      </c>
      <c r="AL321">
        <v>1</v>
      </c>
      <c r="AM321">
        <v>1</v>
      </c>
      <c r="AN321">
        <v>3</v>
      </c>
      <c r="AO321">
        <v>4</v>
      </c>
      <c r="AP321">
        <v>5</v>
      </c>
      <c r="AQ321">
        <v>1</v>
      </c>
      <c r="AR321">
        <v>1</v>
      </c>
      <c r="AT321">
        <v>3</v>
      </c>
      <c r="AY321">
        <v>1</v>
      </c>
      <c r="AZ321" s="3"/>
    </row>
    <row r="322" spans="1:52" x14ac:dyDescent="0.25">
      <c r="A322" t="s">
        <v>1820</v>
      </c>
      <c r="B322" t="s">
        <v>2032</v>
      </c>
      <c r="H322">
        <v>2</v>
      </c>
      <c r="I322">
        <v>2</v>
      </c>
      <c r="J322">
        <v>1</v>
      </c>
      <c r="K322">
        <v>2</v>
      </c>
      <c r="X322">
        <v>4</v>
      </c>
      <c r="Y322">
        <v>18</v>
      </c>
      <c r="Z322">
        <v>16</v>
      </c>
      <c r="AA322">
        <v>13</v>
      </c>
      <c r="AB322">
        <v>17</v>
      </c>
      <c r="AC322">
        <v>5</v>
      </c>
      <c r="AD322">
        <v>9</v>
      </c>
      <c r="AE322">
        <v>2</v>
      </c>
      <c r="AK322">
        <v>1</v>
      </c>
      <c r="AM322">
        <v>2</v>
      </c>
      <c r="AN322">
        <v>7</v>
      </c>
      <c r="AO322">
        <v>6</v>
      </c>
      <c r="AP322">
        <v>10</v>
      </c>
      <c r="AQ322">
        <v>4</v>
      </c>
      <c r="AR322">
        <v>1</v>
      </c>
      <c r="AS322">
        <v>2</v>
      </c>
      <c r="AT322">
        <v>2</v>
      </c>
      <c r="AV322">
        <v>2</v>
      </c>
      <c r="AZ322" s="3"/>
    </row>
    <row r="323" spans="1:52" x14ac:dyDescent="0.25">
      <c r="A323" t="s">
        <v>1821</v>
      </c>
      <c r="B323" t="s">
        <v>2032</v>
      </c>
      <c r="G323">
        <v>2</v>
      </c>
      <c r="H323">
        <v>4</v>
      </c>
      <c r="I323">
        <v>3</v>
      </c>
      <c r="J323">
        <v>2</v>
      </c>
      <c r="W323">
        <v>2</v>
      </c>
      <c r="Y323">
        <v>2</v>
      </c>
      <c r="Z323">
        <v>8</v>
      </c>
      <c r="AA323">
        <v>13</v>
      </c>
      <c r="AB323">
        <v>18</v>
      </c>
      <c r="AC323">
        <v>23</v>
      </c>
      <c r="AD323">
        <v>10</v>
      </c>
      <c r="AE323">
        <v>3</v>
      </c>
      <c r="AF323">
        <v>3</v>
      </c>
      <c r="AI323">
        <v>1</v>
      </c>
      <c r="AM323">
        <v>4</v>
      </c>
      <c r="AN323">
        <v>1</v>
      </c>
      <c r="AO323">
        <v>15</v>
      </c>
      <c r="AP323">
        <v>10</v>
      </c>
      <c r="AR323">
        <v>3</v>
      </c>
      <c r="AS323">
        <v>2</v>
      </c>
      <c r="AU323">
        <v>1</v>
      </c>
      <c r="AZ323" s="3"/>
    </row>
    <row r="324" spans="1:52" x14ac:dyDescent="0.25">
      <c r="A324" t="s">
        <v>1822</v>
      </c>
      <c r="B324" t="s">
        <v>2032</v>
      </c>
      <c r="G324">
        <v>3</v>
      </c>
      <c r="H324">
        <v>6</v>
      </c>
      <c r="I324">
        <v>2</v>
      </c>
      <c r="O324">
        <v>1</v>
      </c>
      <c r="V324">
        <v>1</v>
      </c>
      <c r="X324">
        <v>3</v>
      </c>
      <c r="Y324">
        <v>6</v>
      </c>
      <c r="Z324">
        <v>5</v>
      </c>
      <c r="AA324">
        <v>9</v>
      </c>
      <c r="AB324">
        <v>8</v>
      </c>
      <c r="AC324">
        <v>4</v>
      </c>
      <c r="AD324">
        <v>2</v>
      </c>
      <c r="AE324">
        <v>1</v>
      </c>
      <c r="AF324">
        <v>2</v>
      </c>
      <c r="AG324">
        <v>1</v>
      </c>
      <c r="AM324">
        <v>1</v>
      </c>
      <c r="AO324">
        <v>8</v>
      </c>
      <c r="AP324">
        <v>9</v>
      </c>
      <c r="AQ324">
        <v>11</v>
      </c>
      <c r="AR324">
        <v>6</v>
      </c>
      <c r="AS324">
        <v>1</v>
      </c>
      <c r="AT324">
        <v>1</v>
      </c>
      <c r="AV324">
        <v>3</v>
      </c>
      <c r="AX324">
        <v>2</v>
      </c>
      <c r="AZ324" s="3"/>
    </row>
    <row r="325" spans="1:52" x14ac:dyDescent="0.25">
      <c r="A325" t="s">
        <v>1988</v>
      </c>
      <c r="B325" t="s">
        <v>2032</v>
      </c>
      <c r="F325">
        <v>19</v>
      </c>
      <c r="G325">
        <v>69</v>
      </c>
      <c r="H325">
        <v>94</v>
      </c>
      <c r="I325">
        <v>94</v>
      </c>
      <c r="J325">
        <v>59</v>
      </c>
      <c r="K325">
        <v>37</v>
      </c>
      <c r="L325">
        <v>14</v>
      </c>
      <c r="M325">
        <v>7</v>
      </c>
      <c r="N325">
        <v>1</v>
      </c>
      <c r="O325">
        <v>1</v>
      </c>
      <c r="P325">
        <v>7</v>
      </c>
      <c r="Q325">
        <v>4</v>
      </c>
      <c r="R325">
        <v>3</v>
      </c>
      <c r="S325">
        <v>4</v>
      </c>
      <c r="T325">
        <v>11</v>
      </c>
      <c r="U325">
        <v>33</v>
      </c>
      <c r="V325">
        <v>88</v>
      </c>
      <c r="W325">
        <v>183</v>
      </c>
      <c r="X325">
        <v>408</v>
      </c>
      <c r="Y325">
        <v>577</v>
      </c>
      <c r="Z325">
        <v>572</v>
      </c>
      <c r="AA325">
        <v>442</v>
      </c>
      <c r="AB325">
        <v>411</v>
      </c>
      <c r="AC325">
        <v>301</v>
      </c>
      <c r="AD325">
        <v>201</v>
      </c>
      <c r="AE325">
        <v>80</v>
      </c>
      <c r="AF325">
        <v>59</v>
      </c>
      <c r="AG325">
        <v>39</v>
      </c>
      <c r="AH325">
        <v>42</v>
      </c>
      <c r="AI325">
        <v>21</v>
      </c>
      <c r="AJ325">
        <v>24</v>
      </c>
      <c r="AK325">
        <v>25</v>
      </c>
      <c r="AL325">
        <v>59</v>
      </c>
      <c r="AM325">
        <v>103</v>
      </c>
      <c r="AN325">
        <v>209</v>
      </c>
      <c r="AO325">
        <v>291</v>
      </c>
      <c r="AP325">
        <v>239</v>
      </c>
      <c r="AQ325">
        <v>206</v>
      </c>
      <c r="AR325">
        <v>100</v>
      </c>
      <c r="AS325">
        <v>62</v>
      </c>
      <c r="AT325">
        <v>35</v>
      </c>
      <c r="AU325">
        <v>28</v>
      </c>
      <c r="AV325">
        <v>21</v>
      </c>
      <c r="AW325">
        <v>14</v>
      </c>
      <c r="AX325">
        <v>30</v>
      </c>
      <c r="AY325">
        <v>15</v>
      </c>
      <c r="AZ325" s="3"/>
    </row>
    <row r="326" spans="1:52" x14ac:dyDescent="0.25">
      <c r="A326" t="s">
        <v>2035</v>
      </c>
      <c r="B326" t="s">
        <v>2032</v>
      </c>
      <c r="F326">
        <v>1</v>
      </c>
      <c r="G326">
        <v>8</v>
      </c>
      <c r="H326">
        <v>8</v>
      </c>
      <c r="I326">
        <v>6</v>
      </c>
      <c r="J326">
        <v>4</v>
      </c>
      <c r="K326">
        <v>4</v>
      </c>
      <c r="L326">
        <v>1</v>
      </c>
      <c r="M326">
        <v>3</v>
      </c>
      <c r="W326">
        <v>1</v>
      </c>
      <c r="X326">
        <v>5</v>
      </c>
      <c r="Y326">
        <v>13</v>
      </c>
      <c r="Z326">
        <v>20</v>
      </c>
      <c r="AA326">
        <v>22</v>
      </c>
      <c r="AB326">
        <v>30</v>
      </c>
      <c r="AC326">
        <v>28</v>
      </c>
      <c r="AD326">
        <v>23</v>
      </c>
      <c r="AE326">
        <v>29</v>
      </c>
      <c r="AF326">
        <v>21</v>
      </c>
      <c r="AG326">
        <v>8</v>
      </c>
      <c r="AH326">
        <v>8</v>
      </c>
      <c r="AI326">
        <v>1</v>
      </c>
      <c r="AJ326">
        <v>4</v>
      </c>
      <c r="AK326">
        <v>4</v>
      </c>
      <c r="AL326">
        <v>2</v>
      </c>
      <c r="AM326">
        <v>8</v>
      </c>
      <c r="AN326">
        <v>10</v>
      </c>
      <c r="AO326">
        <v>16</v>
      </c>
      <c r="AP326">
        <v>16</v>
      </c>
      <c r="AQ326">
        <v>21</v>
      </c>
      <c r="AR326">
        <v>11</v>
      </c>
      <c r="AS326">
        <v>2</v>
      </c>
      <c r="AT326">
        <v>1</v>
      </c>
      <c r="AU326">
        <v>6</v>
      </c>
      <c r="AV326">
        <v>3</v>
      </c>
      <c r="AW326">
        <v>1</v>
      </c>
    </row>
    <row r="327" spans="1:52" x14ac:dyDescent="0.25">
      <c r="A327" t="s">
        <v>1879</v>
      </c>
      <c r="B327" t="s">
        <v>2032</v>
      </c>
      <c r="F327">
        <v>3</v>
      </c>
      <c r="G327">
        <v>14</v>
      </c>
      <c r="H327">
        <v>32</v>
      </c>
      <c r="I327">
        <v>23</v>
      </c>
      <c r="J327">
        <v>12</v>
      </c>
      <c r="K327">
        <v>10</v>
      </c>
      <c r="L327">
        <v>7</v>
      </c>
      <c r="M327">
        <v>2</v>
      </c>
      <c r="P327">
        <v>1</v>
      </c>
      <c r="R327">
        <v>1</v>
      </c>
      <c r="T327">
        <v>3</v>
      </c>
      <c r="U327">
        <v>1</v>
      </c>
      <c r="V327">
        <v>2</v>
      </c>
      <c r="W327">
        <v>11</v>
      </c>
      <c r="X327">
        <v>36</v>
      </c>
      <c r="Y327">
        <v>86</v>
      </c>
      <c r="Z327">
        <v>132</v>
      </c>
      <c r="AA327">
        <v>121</v>
      </c>
      <c r="AB327">
        <v>117</v>
      </c>
      <c r="AC327">
        <v>61</v>
      </c>
      <c r="AD327">
        <v>24</v>
      </c>
      <c r="AE327">
        <v>13</v>
      </c>
      <c r="AF327">
        <v>9</v>
      </c>
      <c r="AG327">
        <v>6</v>
      </c>
      <c r="AH327">
        <v>2</v>
      </c>
      <c r="AI327">
        <v>3</v>
      </c>
      <c r="AJ327">
        <v>5</v>
      </c>
      <c r="AK327">
        <v>7</v>
      </c>
      <c r="AL327">
        <v>42</v>
      </c>
      <c r="AM327">
        <v>56</v>
      </c>
      <c r="AN327">
        <v>152</v>
      </c>
      <c r="AO327">
        <v>129</v>
      </c>
      <c r="AP327">
        <v>95</v>
      </c>
      <c r="AQ327">
        <v>37</v>
      </c>
      <c r="AR327">
        <v>11</v>
      </c>
      <c r="AS327">
        <v>19</v>
      </c>
      <c r="AT327">
        <v>11</v>
      </c>
      <c r="AU327">
        <v>4</v>
      </c>
      <c r="AV327">
        <v>1</v>
      </c>
      <c r="AW327">
        <v>3</v>
      </c>
      <c r="AX327">
        <v>7</v>
      </c>
      <c r="AY327">
        <v>5</v>
      </c>
    </row>
    <row r="328" spans="1:52" x14ac:dyDescent="0.25">
      <c r="A328" t="s">
        <v>1892</v>
      </c>
      <c r="B328" t="s">
        <v>2032</v>
      </c>
      <c r="F328">
        <v>1</v>
      </c>
      <c r="G328">
        <v>7</v>
      </c>
      <c r="H328">
        <v>8</v>
      </c>
      <c r="I328">
        <v>8</v>
      </c>
      <c r="J328">
        <v>1</v>
      </c>
      <c r="L328">
        <v>2</v>
      </c>
      <c r="N328">
        <v>1</v>
      </c>
      <c r="P328">
        <v>1</v>
      </c>
      <c r="R328">
        <v>1</v>
      </c>
      <c r="V328">
        <v>2</v>
      </c>
      <c r="W328">
        <v>2</v>
      </c>
      <c r="X328">
        <v>10</v>
      </c>
      <c r="Y328">
        <v>12</v>
      </c>
      <c r="Z328">
        <v>42</v>
      </c>
      <c r="AA328">
        <v>34</v>
      </c>
      <c r="AB328">
        <v>27</v>
      </c>
      <c r="AC328">
        <v>11</v>
      </c>
      <c r="AD328">
        <v>8</v>
      </c>
      <c r="AE328">
        <v>4</v>
      </c>
      <c r="AF328">
        <v>2</v>
      </c>
      <c r="AG328">
        <v>1</v>
      </c>
      <c r="AH328">
        <v>2</v>
      </c>
      <c r="AJ328">
        <v>3</v>
      </c>
      <c r="AK328">
        <v>2</v>
      </c>
      <c r="AL328">
        <v>6</v>
      </c>
      <c r="AM328">
        <v>8</v>
      </c>
      <c r="AN328">
        <v>9</v>
      </c>
      <c r="AO328">
        <v>16</v>
      </c>
      <c r="AP328">
        <v>8</v>
      </c>
      <c r="AQ328">
        <v>8</v>
      </c>
      <c r="AR328">
        <v>4</v>
      </c>
      <c r="AS328">
        <v>9</v>
      </c>
      <c r="AT328">
        <v>3</v>
      </c>
      <c r="AU328">
        <v>1</v>
      </c>
      <c r="AX328">
        <v>1</v>
      </c>
      <c r="AY328">
        <v>5</v>
      </c>
    </row>
    <row r="329" spans="1:52" x14ac:dyDescent="0.25">
      <c r="A329" t="s">
        <v>1901</v>
      </c>
      <c r="B329" t="s">
        <v>2032</v>
      </c>
      <c r="G329">
        <v>7</v>
      </c>
      <c r="H329">
        <v>4</v>
      </c>
      <c r="I329">
        <v>12</v>
      </c>
      <c r="J329">
        <v>4</v>
      </c>
      <c r="K329">
        <v>2</v>
      </c>
      <c r="N329">
        <v>1</v>
      </c>
      <c r="S329">
        <v>1</v>
      </c>
      <c r="T329">
        <v>1</v>
      </c>
      <c r="V329">
        <v>3</v>
      </c>
      <c r="W329">
        <v>5</v>
      </c>
      <c r="X329">
        <v>22</v>
      </c>
      <c r="Y329">
        <v>24</v>
      </c>
      <c r="Z329">
        <v>39</v>
      </c>
      <c r="AA329">
        <v>37</v>
      </c>
      <c r="AB329">
        <v>49</v>
      </c>
      <c r="AC329">
        <v>28</v>
      </c>
      <c r="AD329">
        <v>8</v>
      </c>
      <c r="AE329">
        <v>11</v>
      </c>
      <c r="AF329">
        <v>4</v>
      </c>
      <c r="AG329">
        <v>4</v>
      </c>
      <c r="AH329">
        <v>7</v>
      </c>
      <c r="AI329">
        <v>4</v>
      </c>
      <c r="AL329">
        <v>4</v>
      </c>
      <c r="AM329">
        <v>7</v>
      </c>
      <c r="AN329">
        <v>15</v>
      </c>
      <c r="AO329">
        <v>21</v>
      </c>
      <c r="AP329">
        <v>17</v>
      </c>
      <c r="AQ329">
        <v>10</v>
      </c>
      <c r="AR329">
        <v>4</v>
      </c>
      <c r="AS329">
        <v>3</v>
      </c>
      <c r="AT329">
        <v>2</v>
      </c>
      <c r="AU329">
        <v>3</v>
      </c>
      <c r="AV329">
        <v>2</v>
      </c>
      <c r="AW329">
        <v>1</v>
      </c>
      <c r="AY329">
        <v>2</v>
      </c>
    </row>
    <row r="330" spans="1:52" x14ac:dyDescent="0.25">
      <c r="A330" t="s">
        <v>1906</v>
      </c>
      <c r="B330" t="s">
        <v>2032</v>
      </c>
      <c r="F330">
        <v>15</v>
      </c>
      <c r="G330">
        <v>54</v>
      </c>
      <c r="H330">
        <v>51</v>
      </c>
      <c r="I330">
        <v>23</v>
      </c>
      <c r="J330">
        <v>11</v>
      </c>
      <c r="K330">
        <v>2</v>
      </c>
      <c r="L330">
        <v>2</v>
      </c>
      <c r="M330">
        <v>4</v>
      </c>
      <c r="N330">
        <v>4</v>
      </c>
      <c r="O330">
        <v>4</v>
      </c>
      <c r="P330">
        <v>1</v>
      </c>
      <c r="Q330">
        <v>1</v>
      </c>
      <c r="R330">
        <v>2</v>
      </c>
      <c r="S330">
        <v>4</v>
      </c>
      <c r="T330">
        <v>5</v>
      </c>
      <c r="U330">
        <v>6</v>
      </c>
      <c r="V330">
        <v>48</v>
      </c>
      <c r="W330">
        <v>115</v>
      </c>
      <c r="X330">
        <v>227</v>
      </c>
      <c r="Y330">
        <v>242</v>
      </c>
      <c r="Z330">
        <v>207</v>
      </c>
      <c r="AA330">
        <v>151</v>
      </c>
      <c r="AB330">
        <v>105</v>
      </c>
      <c r="AC330">
        <v>57</v>
      </c>
      <c r="AD330">
        <v>28</v>
      </c>
      <c r="AE330">
        <v>8</v>
      </c>
      <c r="AF330">
        <v>18</v>
      </c>
      <c r="AG330">
        <v>17</v>
      </c>
      <c r="AH330">
        <v>10</v>
      </c>
      <c r="AI330">
        <v>8</v>
      </c>
      <c r="AJ330">
        <v>13</v>
      </c>
      <c r="AK330">
        <v>10</v>
      </c>
      <c r="AL330">
        <v>18</v>
      </c>
      <c r="AM330">
        <v>35</v>
      </c>
      <c r="AN330">
        <v>92</v>
      </c>
      <c r="AO330">
        <v>128</v>
      </c>
      <c r="AP330">
        <v>97</v>
      </c>
      <c r="AQ330">
        <v>69</v>
      </c>
      <c r="AR330">
        <v>37</v>
      </c>
      <c r="AS330">
        <v>23</v>
      </c>
      <c r="AT330">
        <v>14</v>
      </c>
      <c r="AU330">
        <v>13</v>
      </c>
      <c r="AV330">
        <v>9</v>
      </c>
      <c r="AW330">
        <v>6</v>
      </c>
      <c r="AX330">
        <v>3</v>
      </c>
      <c r="AY330">
        <v>3</v>
      </c>
    </row>
    <row r="331" spans="1:52" x14ac:dyDescent="0.25">
      <c r="A331" t="s">
        <v>1924</v>
      </c>
      <c r="B331" t="s">
        <v>2032</v>
      </c>
      <c r="F331">
        <v>3</v>
      </c>
      <c r="G331">
        <v>5</v>
      </c>
      <c r="H331">
        <v>7</v>
      </c>
      <c r="I331">
        <v>2</v>
      </c>
      <c r="R331">
        <v>1</v>
      </c>
      <c r="T331">
        <v>1</v>
      </c>
      <c r="W331">
        <v>10</v>
      </c>
      <c r="X331">
        <v>39</v>
      </c>
      <c r="Y331">
        <v>53</v>
      </c>
      <c r="Z331">
        <v>75</v>
      </c>
      <c r="AA331">
        <v>53</v>
      </c>
      <c r="AB331">
        <v>24</v>
      </c>
      <c r="AC331">
        <v>12</v>
      </c>
      <c r="AD331">
        <v>8</v>
      </c>
      <c r="AE331">
        <v>4</v>
      </c>
      <c r="AF331">
        <v>1</v>
      </c>
      <c r="AH331">
        <v>1</v>
      </c>
      <c r="AK331">
        <v>1</v>
      </c>
      <c r="AL331">
        <v>2</v>
      </c>
      <c r="AM331">
        <v>4</v>
      </c>
      <c r="AN331">
        <v>9</v>
      </c>
      <c r="AO331">
        <v>16</v>
      </c>
      <c r="AP331">
        <v>16</v>
      </c>
      <c r="AQ331">
        <v>19</v>
      </c>
      <c r="AR331">
        <v>4</v>
      </c>
      <c r="AS331">
        <v>4</v>
      </c>
      <c r="AT331">
        <v>2</v>
      </c>
      <c r="AU331">
        <v>1</v>
      </c>
      <c r="AV331">
        <v>2</v>
      </c>
      <c r="AW331">
        <v>2</v>
      </c>
      <c r="AY331">
        <v>1</v>
      </c>
    </row>
    <row r="332" spans="1:52" x14ac:dyDescent="0.25">
      <c r="A332" t="s">
        <v>1927</v>
      </c>
      <c r="B332" t="s">
        <v>2032</v>
      </c>
      <c r="F332">
        <v>15</v>
      </c>
      <c r="G332">
        <v>56</v>
      </c>
      <c r="H332">
        <v>68</v>
      </c>
      <c r="I332">
        <v>33</v>
      </c>
      <c r="J332">
        <v>15</v>
      </c>
      <c r="K332">
        <v>5</v>
      </c>
      <c r="L332">
        <v>4</v>
      </c>
      <c r="M332">
        <v>2</v>
      </c>
      <c r="O332">
        <v>1</v>
      </c>
      <c r="P332">
        <v>3</v>
      </c>
      <c r="Q332">
        <v>3</v>
      </c>
      <c r="R332">
        <v>2</v>
      </c>
      <c r="S332">
        <v>4</v>
      </c>
      <c r="T332">
        <v>1</v>
      </c>
      <c r="U332">
        <v>15</v>
      </c>
      <c r="V332">
        <v>84</v>
      </c>
      <c r="W332">
        <v>274</v>
      </c>
      <c r="X332">
        <v>477</v>
      </c>
      <c r="Y332">
        <v>380</v>
      </c>
      <c r="Z332">
        <v>231</v>
      </c>
      <c r="AA332">
        <v>167</v>
      </c>
      <c r="AB332">
        <v>161</v>
      </c>
      <c r="AC332">
        <v>80</v>
      </c>
      <c r="AD332">
        <v>29</v>
      </c>
      <c r="AE332">
        <v>19</v>
      </c>
      <c r="AF332">
        <v>18</v>
      </c>
      <c r="AG332">
        <v>10</v>
      </c>
      <c r="AH332">
        <v>9</v>
      </c>
      <c r="AI332">
        <v>5</v>
      </c>
      <c r="AJ332">
        <v>6</v>
      </c>
      <c r="AK332">
        <v>8</v>
      </c>
      <c r="AL332">
        <v>14</v>
      </c>
      <c r="AM332">
        <v>24</v>
      </c>
      <c r="AN332">
        <v>56</v>
      </c>
      <c r="AO332">
        <v>79</v>
      </c>
      <c r="AP332">
        <v>67</v>
      </c>
      <c r="AQ332">
        <v>54</v>
      </c>
      <c r="AR332">
        <v>33</v>
      </c>
      <c r="AS332">
        <v>28</v>
      </c>
      <c r="AT332">
        <v>31</v>
      </c>
      <c r="AU332">
        <v>18</v>
      </c>
      <c r="AV332">
        <v>17</v>
      </c>
      <c r="AW332">
        <v>15</v>
      </c>
      <c r="AX332">
        <v>7</v>
      </c>
      <c r="AY332">
        <v>5</v>
      </c>
    </row>
    <row r="333" spans="1:52" x14ac:dyDescent="0.25">
      <c r="A333" t="s">
        <v>1937</v>
      </c>
      <c r="B333" t="s">
        <v>2032</v>
      </c>
      <c r="F333">
        <v>3</v>
      </c>
      <c r="G333">
        <v>6</v>
      </c>
      <c r="H333">
        <v>11</v>
      </c>
      <c r="I333">
        <v>4</v>
      </c>
      <c r="J333">
        <v>2</v>
      </c>
      <c r="K333">
        <v>1</v>
      </c>
      <c r="L333">
        <v>1</v>
      </c>
      <c r="M333">
        <v>2</v>
      </c>
      <c r="V333">
        <v>4</v>
      </c>
      <c r="W333">
        <v>4</v>
      </c>
      <c r="X333">
        <v>12</v>
      </c>
      <c r="Y333">
        <v>21</v>
      </c>
      <c r="Z333">
        <v>10</v>
      </c>
      <c r="AA333">
        <v>16</v>
      </c>
      <c r="AB333">
        <v>9</v>
      </c>
      <c r="AC333">
        <v>6</v>
      </c>
      <c r="AD333">
        <v>4</v>
      </c>
      <c r="AE333">
        <v>3</v>
      </c>
      <c r="AF333">
        <v>1</v>
      </c>
      <c r="AH333">
        <v>2</v>
      </c>
      <c r="AL333">
        <v>1</v>
      </c>
      <c r="AM333">
        <v>5</v>
      </c>
      <c r="AN333">
        <v>31</v>
      </c>
      <c r="AO333">
        <v>40</v>
      </c>
      <c r="AP333">
        <v>21</v>
      </c>
      <c r="AQ333">
        <v>9</v>
      </c>
      <c r="AR333">
        <v>5</v>
      </c>
      <c r="AS333">
        <v>2</v>
      </c>
      <c r="AT333">
        <v>2</v>
      </c>
    </row>
    <row r="334" spans="1:52" x14ac:dyDescent="0.25">
      <c r="A334" t="s">
        <v>1947</v>
      </c>
      <c r="B334" t="s">
        <v>2032</v>
      </c>
      <c r="G334">
        <v>4</v>
      </c>
      <c r="H334">
        <v>4</v>
      </c>
      <c r="I334">
        <v>5</v>
      </c>
      <c r="J334">
        <v>4</v>
      </c>
      <c r="L334">
        <v>1</v>
      </c>
      <c r="R334">
        <v>1</v>
      </c>
      <c r="U334">
        <v>4</v>
      </c>
      <c r="V334">
        <v>10</v>
      </c>
      <c r="W334">
        <v>29</v>
      </c>
      <c r="X334">
        <v>45</v>
      </c>
      <c r="Y334">
        <v>43</v>
      </c>
      <c r="Z334">
        <v>21</v>
      </c>
      <c r="AA334">
        <v>15</v>
      </c>
      <c r="AB334">
        <v>5</v>
      </c>
      <c r="AC334">
        <v>3</v>
      </c>
      <c r="AD334">
        <v>7</v>
      </c>
      <c r="AE334">
        <v>7</v>
      </c>
      <c r="AF334">
        <v>7</v>
      </c>
      <c r="AG334">
        <v>7</v>
      </c>
      <c r="AH334">
        <v>3</v>
      </c>
      <c r="AL334">
        <v>1</v>
      </c>
      <c r="AM334">
        <v>3</v>
      </c>
      <c r="AN334">
        <v>8</v>
      </c>
      <c r="AO334">
        <v>13</v>
      </c>
      <c r="AP334">
        <v>6</v>
      </c>
      <c r="AQ334">
        <v>4</v>
      </c>
      <c r="AS334">
        <v>5</v>
      </c>
      <c r="AU334">
        <v>2</v>
      </c>
      <c r="AX334">
        <v>2</v>
      </c>
      <c r="AY334">
        <v>1</v>
      </c>
    </row>
    <row r="336" spans="1:52" x14ac:dyDescent="0.25">
      <c r="C336" s="19">
        <f>SUM(F336:P336)/(SUM(F45:P46)+SUM(F223:P223))</f>
        <v>3.82</v>
      </c>
      <c r="D336" s="19">
        <f>SUM(Q336:AJ336)/(SUM(Q45:AJ46)+SUM(Q223:AJ223))</f>
        <v>10.349716446124763</v>
      </c>
      <c r="E336" s="19">
        <f>SUM(AK336:AY336)/(SUM(AK45:AY46)+SUM(AK223:AY223))</f>
        <v>5.4224137931034484</v>
      </c>
      <c r="F336" s="3">
        <f>(F223+F45+F46)*F$1</f>
        <v>1</v>
      </c>
      <c r="G336" s="3">
        <f t="shared" ref="G336:AY336" si="0">(G223+G45+G46)*G$1</f>
        <v>22</v>
      </c>
      <c r="H336" s="3">
        <f t="shared" si="0"/>
        <v>54</v>
      </c>
      <c r="I336" s="3">
        <f t="shared" si="0"/>
        <v>32</v>
      </c>
      <c r="J336" s="3">
        <f t="shared" si="0"/>
        <v>20</v>
      </c>
      <c r="K336" s="3">
        <f t="shared" si="0"/>
        <v>12</v>
      </c>
      <c r="L336" s="3">
        <f t="shared" si="0"/>
        <v>14</v>
      </c>
      <c r="M336" s="3">
        <f t="shared" si="0"/>
        <v>8</v>
      </c>
      <c r="N336" s="3">
        <f t="shared" si="0"/>
        <v>18</v>
      </c>
      <c r="O336" s="3">
        <f t="shared" si="0"/>
        <v>10</v>
      </c>
      <c r="P336" s="3">
        <f t="shared" si="0"/>
        <v>0</v>
      </c>
      <c r="Q336" s="3">
        <f t="shared" si="0"/>
        <v>0</v>
      </c>
      <c r="R336" s="3">
        <f t="shared" si="0"/>
        <v>2</v>
      </c>
      <c r="S336" s="3">
        <f t="shared" si="0"/>
        <v>0</v>
      </c>
      <c r="T336" s="3">
        <f t="shared" si="0"/>
        <v>4</v>
      </c>
      <c r="U336" s="3">
        <f t="shared" si="0"/>
        <v>5</v>
      </c>
      <c r="V336" s="3">
        <f t="shared" si="0"/>
        <v>18</v>
      </c>
      <c r="W336" s="3">
        <f t="shared" si="0"/>
        <v>119</v>
      </c>
      <c r="X336" s="3">
        <f t="shared" si="0"/>
        <v>496</v>
      </c>
      <c r="Y336" s="3">
        <f t="shared" si="0"/>
        <v>1350</v>
      </c>
      <c r="Z336" s="3">
        <f t="shared" si="0"/>
        <v>1010</v>
      </c>
      <c r="AA336" s="3">
        <f t="shared" si="0"/>
        <v>682</v>
      </c>
      <c r="AB336" s="3">
        <f t="shared" si="0"/>
        <v>648</v>
      </c>
      <c r="AC336" s="3">
        <f t="shared" si="0"/>
        <v>416</v>
      </c>
      <c r="AD336" s="3">
        <f t="shared" si="0"/>
        <v>224</v>
      </c>
      <c r="AE336" s="3">
        <f t="shared" si="0"/>
        <v>105</v>
      </c>
      <c r="AF336" s="3">
        <f t="shared" si="0"/>
        <v>128</v>
      </c>
      <c r="AG336" s="3">
        <f t="shared" si="0"/>
        <v>0</v>
      </c>
      <c r="AH336" s="3">
        <f t="shared" si="0"/>
        <v>72</v>
      </c>
      <c r="AI336" s="3">
        <f t="shared" si="0"/>
        <v>76</v>
      </c>
      <c r="AJ336" s="3">
        <f t="shared" si="0"/>
        <v>120</v>
      </c>
      <c r="AK336" s="3">
        <f t="shared" si="0"/>
        <v>12</v>
      </c>
      <c r="AL336" s="3">
        <f t="shared" si="0"/>
        <v>44</v>
      </c>
      <c r="AM336" s="3">
        <f t="shared" si="0"/>
        <v>51</v>
      </c>
      <c r="AN336" s="3">
        <f t="shared" si="0"/>
        <v>84</v>
      </c>
      <c r="AO336" s="3">
        <f t="shared" si="0"/>
        <v>205</v>
      </c>
      <c r="AP336" s="3">
        <f t="shared" si="0"/>
        <v>342</v>
      </c>
      <c r="AQ336" s="3">
        <f t="shared" si="0"/>
        <v>231</v>
      </c>
      <c r="AR336" s="3">
        <f t="shared" si="0"/>
        <v>72</v>
      </c>
      <c r="AS336" s="3">
        <f t="shared" si="0"/>
        <v>54</v>
      </c>
      <c r="AT336" s="3">
        <f t="shared" si="0"/>
        <v>30</v>
      </c>
      <c r="AU336" s="3">
        <f t="shared" si="0"/>
        <v>55</v>
      </c>
      <c r="AV336" s="3">
        <f t="shared" si="0"/>
        <v>36</v>
      </c>
      <c r="AW336" s="3">
        <f t="shared" si="0"/>
        <v>13</v>
      </c>
      <c r="AX336" s="3">
        <f t="shared" si="0"/>
        <v>14</v>
      </c>
      <c r="AY336" s="3">
        <f t="shared" si="0"/>
        <v>15</v>
      </c>
    </row>
    <row r="337" spans="1:51" x14ac:dyDescent="0.25">
      <c r="A337" t="s">
        <v>1823</v>
      </c>
      <c r="B337" t="s">
        <v>1823</v>
      </c>
      <c r="C337" s="19">
        <f t="shared" ref="C337:C400" si="1">SUM(F337:P337)/SUM(F2:P2)</f>
        <v>5.5</v>
      </c>
      <c r="D337" s="19">
        <f t="shared" ref="D337:D400" si="2">SUM(Q337:AJ337)/SUM(Q2:AJ2)</f>
        <v>11.409638554216867</v>
      </c>
      <c r="E337" s="19">
        <f t="shared" ref="E337:E400" si="3">SUM(AK337:AY337)/SUM(AK2:AY2)</f>
        <v>6.7777777777777777</v>
      </c>
      <c r="F337" s="18">
        <f t="shared" ref="F337:AY337" si="4">F$1*F2</f>
        <v>1</v>
      </c>
      <c r="G337" s="18">
        <f t="shared" si="4"/>
        <v>4</v>
      </c>
      <c r="H337" s="18">
        <f t="shared" si="4"/>
        <v>0</v>
      </c>
      <c r="I337" s="18">
        <f t="shared" si="4"/>
        <v>0</v>
      </c>
      <c r="J337" s="18">
        <f t="shared" si="4"/>
        <v>0</v>
      </c>
      <c r="K337" s="18">
        <f t="shared" si="4"/>
        <v>6</v>
      </c>
      <c r="L337" s="18">
        <f t="shared" si="4"/>
        <v>14</v>
      </c>
      <c r="M337" s="18">
        <f t="shared" si="4"/>
        <v>8</v>
      </c>
      <c r="N337" s="18">
        <f t="shared" si="4"/>
        <v>0</v>
      </c>
      <c r="O337" s="18">
        <f t="shared" si="4"/>
        <v>0</v>
      </c>
      <c r="P337" s="18">
        <f t="shared" si="4"/>
        <v>11</v>
      </c>
      <c r="Q337" s="18">
        <f t="shared" si="4"/>
        <v>0</v>
      </c>
      <c r="R337" s="18">
        <f t="shared" si="4"/>
        <v>0</v>
      </c>
      <c r="S337" s="18">
        <f t="shared" si="4"/>
        <v>3</v>
      </c>
      <c r="T337" s="18">
        <f t="shared" si="4"/>
        <v>0</v>
      </c>
      <c r="U337" s="18">
        <f t="shared" si="4"/>
        <v>0</v>
      </c>
      <c r="V337" s="18">
        <f t="shared" si="4"/>
        <v>6</v>
      </c>
      <c r="W337" s="18">
        <f t="shared" si="4"/>
        <v>14</v>
      </c>
      <c r="X337" s="18">
        <f t="shared" si="4"/>
        <v>72</v>
      </c>
      <c r="Y337" s="18">
        <f t="shared" si="4"/>
        <v>63</v>
      </c>
      <c r="Z337" s="18">
        <f t="shared" si="4"/>
        <v>150</v>
      </c>
      <c r="AA337" s="18">
        <f t="shared" si="4"/>
        <v>121</v>
      </c>
      <c r="AB337" s="18">
        <f t="shared" si="4"/>
        <v>156</v>
      </c>
      <c r="AC337" s="18">
        <f t="shared" si="4"/>
        <v>91</v>
      </c>
      <c r="AD337" s="18">
        <f t="shared" si="4"/>
        <v>56</v>
      </c>
      <c r="AE337" s="18">
        <f t="shared" si="4"/>
        <v>60</v>
      </c>
      <c r="AF337" s="18">
        <f t="shared" si="4"/>
        <v>80</v>
      </c>
      <c r="AG337" s="18">
        <f t="shared" si="4"/>
        <v>0</v>
      </c>
      <c r="AH337" s="18">
        <f t="shared" si="4"/>
        <v>18</v>
      </c>
      <c r="AI337" s="18">
        <f t="shared" si="4"/>
        <v>57</v>
      </c>
      <c r="AJ337" s="18">
        <f t="shared" si="4"/>
        <v>0</v>
      </c>
      <c r="AK337" s="18">
        <f t="shared" si="4"/>
        <v>2</v>
      </c>
      <c r="AL337" s="18">
        <f t="shared" si="4"/>
        <v>6</v>
      </c>
      <c r="AM337" s="18">
        <f t="shared" si="4"/>
        <v>12</v>
      </c>
      <c r="AN337" s="18">
        <f t="shared" si="4"/>
        <v>24</v>
      </c>
      <c r="AO337" s="18">
        <f t="shared" si="4"/>
        <v>30</v>
      </c>
      <c r="AP337" s="18">
        <f t="shared" si="4"/>
        <v>54</v>
      </c>
      <c r="AQ337" s="18">
        <f t="shared" si="4"/>
        <v>42</v>
      </c>
      <c r="AR337" s="18">
        <f t="shared" si="4"/>
        <v>32</v>
      </c>
      <c r="AS337" s="18">
        <f t="shared" si="4"/>
        <v>27</v>
      </c>
      <c r="AT337" s="18">
        <f t="shared" si="4"/>
        <v>30</v>
      </c>
      <c r="AU337" s="18">
        <f t="shared" si="4"/>
        <v>11</v>
      </c>
      <c r="AV337" s="18">
        <f t="shared" si="4"/>
        <v>24</v>
      </c>
      <c r="AW337" s="18">
        <f t="shared" si="4"/>
        <v>13</v>
      </c>
      <c r="AX337" s="18">
        <f t="shared" si="4"/>
        <v>14</v>
      </c>
      <c r="AY337" s="18">
        <f t="shared" si="4"/>
        <v>45</v>
      </c>
    </row>
    <row r="338" spans="1:51" x14ac:dyDescent="0.25">
      <c r="A338" t="s">
        <v>1660</v>
      </c>
      <c r="B338" s="8" t="s">
        <v>1992</v>
      </c>
      <c r="C338" s="19">
        <f t="shared" si="1"/>
        <v>3.25</v>
      </c>
      <c r="D338" s="19">
        <f t="shared" si="2"/>
        <v>9.365384615384615</v>
      </c>
      <c r="E338" s="19">
        <f t="shared" si="3"/>
        <v>6.5909090909090908</v>
      </c>
      <c r="F338" s="18">
        <f t="shared" ref="F338:AY338" si="5">F$1*F3</f>
        <v>1</v>
      </c>
      <c r="G338" s="18">
        <f t="shared" si="5"/>
        <v>0</v>
      </c>
      <c r="H338" s="18">
        <f t="shared" si="5"/>
        <v>3</v>
      </c>
      <c r="I338" s="18">
        <f t="shared" si="5"/>
        <v>4</v>
      </c>
      <c r="J338" s="18">
        <f t="shared" si="5"/>
        <v>5</v>
      </c>
      <c r="K338" s="18">
        <f t="shared" si="5"/>
        <v>0</v>
      </c>
      <c r="L338" s="18">
        <f t="shared" si="5"/>
        <v>0</v>
      </c>
      <c r="M338" s="18">
        <f t="shared" si="5"/>
        <v>0</v>
      </c>
      <c r="N338" s="18">
        <f t="shared" si="5"/>
        <v>0</v>
      </c>
      <c r="O338" s="18">
        <f t="shared" si="5"/>
        <v>0</v>
      </c>
      <c r="P338" s="18">
        <f t="shared" si="5"/>
        <v>0</v>
      </c>
      <c r="Q338" s="18">
        <f t="shared" si="5"/>
        <v>1</v>
      </c>
      <c r="R338" s="18">
        <f t="shared" si="5"/>
        <v>0</v>
      </c>
      <c r="S338" s="18">
        <f t="shared" si="5"/>
        <v>0</v>
      </c>
      <c r="T338" s="18">
        <f t="shared" si="5"/>
        <v>4</v>
      </c>
      <c r="U338" s="18">
        <f t="shared" si="5"/>
        <v>5</v>
      </c>
      <c r="V338" s="18">
        <f t="shared" si="5"/>
        <v>12</v>
      </c>
      <c r="W338" s="18">
        <f t="shared" si="5"/>
        <v>98</v>
      </c>
      <c r="X338" s="18">
        <f t="shared" si="5"/>
        <v>176</v>
      </c>
      <c r="Y338" s="18">
        <f t="shared" si="5"/>
        <v>189</v>
      </c>
      <c r="Z338" s="18">
        <f t="shared" si="5"/>
        <v>110</v>
      </c>
      <c r="AA338" s="18">
        <f t="shared" si="5"/>
        <v>143</v>
      </c>
      <c r="AB338" s="18">
        <f t="shared" si="5"/>
        <v>84</v>
      </c>
      <c r="AC338" s="18">
        <f t="shared" si="5"/>
        <v>91</v>
      </c>
      <c r="AD338" s="18">
        <f t="shared" si="5"/>
        <v>14</v>
      </c>
      <c r="AE338" s="18">
        <f t="shared" si="5"/>
        <v>15</v>
      </c>
      <c r="AF338" s="18">
        <f t="shared" si="5"/>
        <v>32</v>
      </c>
      <c r="AG338" s="18">
        <f t="shared" si="5"/>
        <v>0</v>
      </c>
      <c r="AH338" s="18">
        <f t="shared" si="5"/>
        <v>0</v>
      </c>
      <c r="AI338" s="18">
        <f t="shared" si="5"/>
        <v>0</v>
      </c>
      <c r="AJ338" s="18">
        <f t="shared" si="5"/>
        <v>0</v>
      </c>
      <c r="AK338" s="18">
        <f t="shared" si="5"/>
        <v>0</v>
      </c>
      <c r="AL338" s="18">
        <f t="shared" si="5"/>
        <v>2</v>
      </c>
      <c r="AM338" s="18">
        <f t="shared" si="5"/>
        <v>9</v>
      </c>
      <c r="AN338" s="18">
        <f t="shared" si="5"/>
        <v>16</v>
      </c>
      <c r="AO338" s="18">
        <f t="shared" si="5"/>
        <v>15</v>
      </c>
      <c r="AP338" s="18">
        <f t="shared" si="5"/>
        <v>18</v>
      </c>
      <c r="AQ338" s="18">
        <f t="shared" si="5"/>
        <v>7</v>
      </c>
      <c r="AR338" s="18">
        <f t="shared" si="5"/>
        <v>8</v>
      </c>
      <c r="AS338" s="18">
        <f t="shared" si="5"/>
        <v>0</v>
      </c>
      <c r="AT338" s="18">
        <f t="shared" si="5"/>
        <v>30</v>
      </c>
      <c r="AU338" s="18">
        <f t="shared" si="5"/>
        <v>0</v>
      </c>
      <c r="AV338" s="18">
        <f t="shared" si="5"/>
        <v>12</v>
      </c>
      <c r="AW338" s="18">
        <f t="shared" si="5"/>
        <v>0</v>
      </c>
      <c r="AX338" s="18">
        <f t="shared" si="5"/>
        <v>28</v>
      </c>
      <c r="AY338" s="18">
        <f t="shared" si="5"/>
        <v>0</v>
      </c>
    </row>
    <row r="339" spans="1:51" x14ac:dyDescent="0.25">
      <c r="A339" t="s">
        <v>1661</v>
      </c>
      <c r="B339" s="8" t="s">
        <v>1992</v>
      </c>
      <c r="C339" s="19">
        <f t="shared" si="1"/>
        <v>3</v>
      </c>
      <c r="D339" s="19">
        <f t="shared" si="2"/>
        <v>9.8230769230769237</v>
      </c>
      <c r="E339" s="19">
        <f t="shared" si="3"/>
        <v>6.8421052631578947</v>
      </c>
      <c r="F339" s="18">
        <f t="shared" ref="F339:AY339" si="6">F$1*F4</f>
        <v>0</v>
      </c>
      <c r="G339" s="18">
        <f t="shared" si="6"/>
        <v>0</v>
      </c>
      <c r="H339" s="18">
        <f t="shared" si="6"/>
        <v>3</v>
      </c>
      <c r="I339" s="18">
        <f t="shared" si="6"/>
        <v>0</v>
      </c>
      <c r="J339" s="18">
        <f t="shared" si="6"/>
        <v>0</v>
      </c>
      <c r="K339" s="18">
        <f t="shared" si="6"/>
        <v>0</v>
      </c>
      <c r="L339" s="18">
        <f t="shared" si="6"/>
        <v>0</v>
      </c>
      <c r="M339" s="18">
        <f t="shared" si="6"/>
        <v>0</v>
      </c>
      <c r="N339" s="18">
        <f t="shared" si="6"/>
        <v>0</v>
      </c>
      <c r="O339" s="18">
        <f t="shared" si="6"/>
        <v>0</v>
      </c>
      <c r="P339" s="18">
        <f t="shared" si="6"/>
        <v>0</v>
      </c>
      <c r="Q339" s="18">
        <f t="shared" si="6"/>
        <v>0</v>
      </c>
      <c r="R339" s="18">
        <f t="shared" si="6"/>
        <v>0</v>
      </c>
      <c r="S339" s="18">
        <f t="shared" si="6"/>
        <v>3</v>
      </c>
      <c r="T339" s="18">
        <f t="shared" si="6"/>
        <v>0</v>
      </c>
      <c r="U339" s="18">
        <f t="shared" si="6"/>
        <v>0</v>
      </c>
      <c r="V339" s="18">
        <f t="shared" si="6"/>
        <v>12</v>
      </c>
      <c r="W339" s="18">
        <f t="shared" si="6"/>
        <v>35</v>
      </c>
      <c r="X339" s="18">
        <f t="shared" si="6"/>
        <v>272</v>
      </c>
      <c r="Y339" s="18">
        <f t="shared" si="6"/>
        <v>252</v>
      </c>
      <c r="Z339" s="18">
        <f t="shared" si="6"/>
        <v>190</v>
      </c>
      <c r="AA339" s="18">
        <f t="shared" si="6"/>
        <v>209</v>
      </c>
      <c r="AB339" s="18">
        <f t="shared" si="6"/>
        <v>108</v>
      </c>
      <c r="AC339" s="18">
        <f t="shared" si="6"/>
        <v>65</v>
      </c>
      <c r="AD339" s="18">
        <f t="shared" si="6"/>
        <v>42</v>
      </c>
      <c r="AE339" s="18">
        <f t="shared" si="6"/>
        <v>15</v>
      </c>
      <c r="AF339" s="18">
        <f t="shared" si="6"/>
        <v>16</v>
      </c>
      <c r="AG339" s="18">
        <f t="shared" si="6"/>
        <v>0</v>
      </c>
      <c r="AH339" s="18">
        <f t="shared" si="6"/>
        <v>0</v>
      </c>
      <c r="AI339" s="18">
        <f t="shared" si="6"/>
        <v>38</v>
      </c>
      <c r="AJ339" s="18">
        <f t="shared" si="6"/>
        <v>20</v>
      </c>
      <c r="AK339" s="18">
        <f t="shared" si="6"/>
        <v>0</v>
      </c>
      <c r="AL339" s="18">
        <f t="shared" si="6"/>
        <v>2</v>
      </c>
      <c r="AM339" s="18">
        <f t="shared" si="6"/>
        <v>0</v>
      </c>
      <c r="AN339" s="18">
        <f t="shared" si="6"/>
        <v>8</v>
      </c>
      <c r="AO339" s="18">
        <f t="shared" si="6"/>
        <v>35</v>
      </c>
      <c r="AP339" s="18">
        <f t="shared" si="6"/>
        <v>0</v>
      </c>
      <c r="AQ339" s="18">
        <f t="shared" si="6"/>
        <v>7</v>
      </c>
      <c r="AR339" s="18">
        <f t="shared" si="6"/>
        <v>16</v>
      </c>
      <c r="AS339" s="18">
        <f t="shared" si="6"/>
        <v>18</v>
      </c>
      <c r="AT339" s="18">
        <f t="shared" si="6"/>
        <v>10</v>
      </c>
      <c r="AU339" s="18">
        <f t="shared" si="6"/>
        <v>22</v>
      </c>
      <c r="AV339" s="18">
        <f t="shared" si="6"/>
        <v>12</v>
      </c>
      <c r="AW339" s="18">
        <f t="shared" si="6"/>
        <v>0</v>
      </c>
      <c r="AX339" s="18">
        <f t="shared" si="6"/>
        <v>0</v>
      </c>
      <c r="AY339" s="18">
        <f t="shared" si="6"/>
        <v>0</v>
      </c>
    </row>
    <row r="340" spans="1:51" x14ac:dyDescent="0.25">
      <c r="A340" t="s">
        <v>1951</v>
      </c>
      <c r="B340" s="8" t="s">
        <v>1992</v>
      </c>
      <c r="C340" s="19">
        <f t="shared" si="1"/>
        <v>4.083333333333333</v>
      </c>
      <c r="D340" s="19">
        <f t="shared" si="2"/>
        <v>10.378378378378379</v>
      </c>
      <c r="E340" s="19">
        <f t="shared" si="3"/>
        <v>7.1730769230769234</v>
      </c>
      <c r="F340" s="18">
        <f t="shared" ref="F340:AY340" si="7">F$1*F5</f>
        <v>0</v>
      </c>
      <c r="G340" s="18">
        <f t="shared" si="7"/>
        <v>6</v>
      </c>
      <c r="H340" s="18">
        <f t="shared" si="7"/>
        <v>6</v>
      </c>
      <c r="I340" s="18">
        <f t="shared" si="7"/>
        <v>8</v>
      </c>
      <c r="J340" s="18">
        <f t="shared" si="7"/>
        <v>10</v>
      </c>
      <c r="K340" s="18">
        <f t="shared" si="7"/>
        <v>12</v>
      </c>
      <c r="L340" s="18">
        <f t="shared" si="7"/>
        <v>7</v>
      </c>
      <c r="M340" s="18">
        <f t="shared" si="7"/>
        <v>0</v>
      </c>
      <c r="N340" s="18">
        <f t="shared" si="7"/>
        <v>0</v>
      </c>
      <c r="O340" s="18">
        <f t="shared" si="7"/>
        <v>0</v>
      </c>
      <c r="P340" s="18">
        <f t="shared" si="7"/>
        <v>0</v>
      </c>
      <c r="Q340" s="18">
        <f t="shared" si="7"/>
        <v>0</v>
      </c>
      <c r="R340" s="18">
        <f t="shared" si="7"/>
        <v>0</v>
      </c>
      <c r="S340" s="18">
        <f t="shared" si="7"/>
        <v>0</v>
      </c>
      <c r="T340" s="18">
        <f t="shared" si="7"/>
        <v>0</v>
      </c>
      <c r="U340" s="18">
        <f t="shared" si="7"/>
        <v>20</v>
      </c>
      <c r="V340" s="18">
        <f t="shared" si="7"/>
        <v>60</v>
      </c>
      <c r="W340" s="18">
        <f t="shared" si="7"/>
        <v>105</v>
      </c>
      <c r="X340" s="18">
        <f t="shared" si="7"/>
        <v>296</v>
      </c>
      <c r="Y340" s="18">
        <f t="shared" si="7"/>
        <v>423</v>
      </c>
      <c r="Z340" s="18">
        <f t="shared" si="7"/>
        <v>580</v>
      </c>
      <c r="AA340" s="18">
        <f t="shared" si="7"/>
        <v>473</v>
      </c>
      <c r="AB340" s="18">
        <f t="shared" si="7"/>
        <v>312</v>
      </c>
      <c r="AC340" s="18">
        <f t="shared" si="7"/>
        <v>273</v>
      </c>
      <c r="AD340" s="18">
        <f t="shared" si="7"/>
        <v>252</v>
      </c>
      <c r="AE340" s="18">
        <f t="shared" si="7"/>
        <v>75</v>
      </c>
      <c r="AF340" s="18">
        <f t="shared" si="7"/>
        <v>80</v>
      </c>
      <c r="AG340" s="18">
        <f t="shared" si="7"/>
        <v>85</v>
      </c>
      <c r="AH340" s="18">
        <f t="shared" si="7"/>
        <v>18</v>
      </c>
      <c r="AI340" s="18">
        <f t="shared" si="7"/>
        <v>0</v>
      </c>
      <c r="AJ340" s="18">
        <f t="shared" si="7"/>
        <v>20</v>
      </c>
      <c r="AK340" s="18">
        <f t="shared" si="7"/>
        <v>0</v>
      </c>
      <c r="AL340" s="18">
        <f t="shared" si="7"/>
        <v>0</v>
      </c>
      <c r="AM340" s="18">
        <f t="shared" si="7"/>
        <v>15</v>
      </c>
      <c r="AN340" s="18">
        <f t="shared" si="7"/>
        <v>20</v>
      </c>
      <c r="AO340" s="18">
        <f t="shared" si="7"/>
        <v>35</v>
      </c>
      <c r="AP340" s="18">
        <f t="shared" si="7"/>
        <v>48</v>
      </c>
      <c r="AQ340" s="18">
        <f t="shared" si="7"/>
        <v>49</v>
      </c>
      <c r="AR340" s="18">
        <f t="shared" si="7"/>
        <v>40</v>
      </c>
      <c r="AS340" s="18">
        <f t="shared" si="7"/>
        <v>36</v>
      </c>
      <c r="AT340" s="18">
        <f t="shared" si="7"/>
        <v>40</v>
      </c>
      <c r="AU340" s="18">
        <f t="shared" si="7"/>
        <v>0</v>
      </c>
      <c r="AV340" s="18">
        <f t="shared" si="7"/>
        <v>36</v>
      </c>
      <c r="AW340" s="18">
        <f t="shared" si="7"/>
        <v>39</v>
      </c>
      <c r="AX340" s="18">
        <f t="shared" si="7"/>
        <v>0</v>
      </c>
      <c r="AY340" s="18">
        <f t="shared" si="7"/>
        <v>15</v>
      </c>
    </row>
    <row r="341" spans="1:51" x14ac:dyDescent="0.25">
      <c r="A341" t="s">
        <v>1662</v>
      </c>
      <c r="B341" s="8" t="s">
        <v>1662</v>
      </c>
      <c r="C341" s="19">
        <f t="shared" si="1"/>
        <v>4.5263157894736841</v>
      </c>
      <c r="D341" s="19">
        <f t="shared" si="2"/>
        <v>10.231388329979879</v>
      </c>
      <c r="E341" s="19">
        <f t="shared" si="3"/>
        <v>6.3308823529411766</v>
      </c>
      <c r="F341" s="18">
        <f t="shared" ref="F341:AY341" si="8">F$1*F6</f>
        <v>1</v>
      </c>
      <c r="G341" s="18">
        <f t="shared" si="8"/>
        <v>2</v>
      </c>
      <c r="H341" s="18">
        <f t="shared" si="8"/>
        <v>12</v>
      </c>
      <c r="I341" s="18">
        <f t="shared" si="8"/>
        <v>20</v>
      </c>
      <c r="J341" s="18">
        <f t="shared" si="8"/>
        <v>15</v>
      </c>
      <c r="K341" s="18">
        <f t="shared" si="8"/>
        <v>12</v>
      </c>
      <c r="L341" s="18">
        <f t="shared" si="8"/>
        <v>14</v>
      </c>
      <c r="M341" s="18">
        <f t="shared" si="8"/>
        <v>0</v>
      </c>
      <c r="N341" s="18">
        <f t="shared" si="8"/>
        <v>0</v>
      </c>
      <c r="O341" s="18">
        <f t="shared" si="8"/>
        <v>10</v>
      </c>
      <c r="P341" s="18">
        <f t="shared" si="8"/>
        <v>0</v>
      </c>
      <c r="Q341" s="18">
        <f t="shared" si="8"/>
        <v>0</v>
      </c>
      <c r="R341" s="18">
        <f t="shared" si="8"/>
        <v>2</v>
      </c>
      <c r="S341" s="18">
        <f t="shared" si="8"/>
        <v>0</v>
      </c>
      <c r="T341" s="18">
        <f t="shared" si="8"/>
        <v>0</v>
      </c>
      <c r="U341" s="18">
        <f t="shared" si="8"/>
        <v>5</v>
      </c>
      <c r="V341" s="18">
        <f t="shared" si="8"/>
        <v>60</v>
      </c>
      <c r="W341" s="18">
        <f t="shared" si="8"/>
        <v>315</v>
      </c>
      <c r="X341" s="18">
        <f t="shared" si="8"/>
        <v>584</v>
      </c>
      <c r="Y341" s="18">
        <f t="shared" si="8"/>
        <v>945</v>
      </c>
      <c r="Z341" s="18">
        <f t="shared" si="8"/>
        <v>670</v>
      </c>
      <c r="AA341" s="18">
        <f t="shared" si="8"/>
        <v>627</v>
      </c>
      <c r="AB341" s="18">
        <f t="shared" si="8"/>
        <v>636</v>
      </c>
      <c r="AC341" s="18">
        <f t="shared" si="8"/>
        <v>390</v>
      </c>
      <c r="AD341" s="18">
        <f t="shared" si="8"/>
        <v>336</v>
      </c>
      <c r="AE341" s="18">
        <f t="shared" si="8"/>
        <v>210</v>
      </c>
      <c r="AF341" s="18">
        <f t="shared" si="8"/>
        <v>64</v>
      </c>
      <c r="AG341" s="18">
        <f t="shared" si="8"/>
        <v>51</v>
      </c>
      <c r="AH341" s="18">
        <f t="shared" si="8"/>
        <v>72</v>
      </c>
      <c r="AI341" s="18">
        <f t="shared" si="8"/>
        <v>38</v>
      </c>
      <c r="AJ341" s="18">
        <f t="shared" si="8"/>
        <v>80</v>
      </c>
      <c r="AK341" s="18">
        <f t="shared" si="8"/>
        <v>2</v>
      </c>
      <c r="AL341" s="18">
        <f t="shared" si="8"/>
        <v>12</v>
      </c>
      <c r="AM341" s="18">
        <f t="shared" si="8"/>
        <v>24</v>
      </c>
      <c r="AN341" s="18">
        <f t="shared" si="8"/>
        <v>76</v>
      </c>
      <c r="AO341" s="18">
        <f t="shared" si="8"/>
        <v>125</v>
      </c>
      <c r="AP341" s="18">
        <f t="shared" si="8"/>
        <v>120</v>
      </c>
      <c r="AQ341" s="18">
        <f t="shared" si="8"/>
        <v>119</v>
      </c>
      <c r="AR341" s="18">
        <f t="shared" si="8"/>
        <v>80</v>
      </c>
      <c r="AS341" s="18">
        <f t="shared" si="8"/>
        <v>108</v>
      </c>
      <c r="AT341" s="18">
        <f t="shared" si="8"/>
        <v>70</v>
      </c>
      <c r="AU341" s="18">
        <f t="shared" si="8"/>
        <v>33</v>
      </c>
      <c r="AV341" s="18">
        <f t="shared" si="8"/>
        <v>36</v>
      </c>
      <c r="AW341" s="18">
        <f t="shared" si="8"/>
        <v>26</v>
      </c>
      <c r="AX341" s="18">
        <f t="shared" si="8"/>
        <v>0</v>
      </c>
      <c r="AY341" s="18">
        <f t="shared" si="8"/>
        <v>30</v>
      </c>
    </row>
    <row r="342" spans="1:51" x14ac:dyDescent="0.25">
      <c r="A342" t="s">
        <v>1922</v>
      </c>
      <c r="B342" t="s">
        <v>1662</v>
      </c>
      <c r="C342" s="19">
        <f t="shared" si="1"/>
        <v>3.5789473684210527</v>
      </c>
      <c r="D342" s="19">
        <f t="shared" si="2"/>
        <v>10.146017699115044</v>
      </c>
      <c r="E342" s="19">
        <f t="shared" si="3"/>
        <v>6.3472222222222223</v>
      </c>
      <c r="F342" s="18">
        <f t="shared" ref="F342:AY342" si="9">F$1*F7</f>
        <v>2</v>
      </c>
      <c r="G342" s="18">
        <f t="shared" si="9"/>
        <v>12</v>
      </c>
      <c r="H342" s="18">
        <f t="shared" si="9"/>
        <v>12</v>
      </c>
      <c r="I342" s="18">
        <f t="shared" si="9"/>
        <v>4</v>
      </c>
      <c r="J342" s="18">
        <f t="shared" si="9"/>
        <v>10</v>
      </c>
      <c r="K342" s="18">
        <f t="shared" si="9"/>
        <v>12</v>
      </c>
      <c r="L342" s="18">
        <f t="shared" si="9"/>
        <v>7</v>
      </c>
      <c r="M342" s="18">
        <f t="shared" si="9"/>
        <v>0</v>
      </c>
      <c r="N342" s="18">
        <f t="shared" si="9"/>
        <v>9</v>
      </c>
      <c r="O342" s="18">
        <f t="shared" si="9"/>
        <v>0</v>
      </c>
      <c r="P342" s="18">
        <f t="shared" si="9"/>
        <v>0</v>
      </c>
      <c r="Q342" s="18">
        <f t="shared" si="9"/>
        <v>0</v>
      </c>
      <c r="R342" s="18">
        <f t="shared" si="9"/>
        <v>0</v>
      </c>
      <c r="S342" s="18">
        <f t="shared" si="9"/>
        <v>0</v>
      </c>
      <c r="T342" s="18">
        <f t="shared" si="9"/>
        <v>0</v>
      </c>
      <c r="U342" s="18">
        <f t="shared" si="9"/>
        <v>5</v>
      </c>
      <c r="V342" s="18">
        <f t="shared" si="9"/>
        <v>30</v>
      </c>
      <c r="W342" s="18">
        <f t="shared" si="9"/>
        <v>105</v>
      </c>
      <c r="X342" s="18">
        <f t="shared" si="9"/>
        <v>352</v>
      </c>
      <c r="Y342" s="18">
        <f t="shared" si="9"/>
        <v>477</v>
      </c>
      <c r="Z342" s="18">
        <f t="shared" si="9"/>
        <v>320</v>
      </c>
      <c r="AA342" s="18">
        <f t="shared" si="9"/>
        <v>198</v>
      </c>
      <c r="AB342" s="18">
        <f t="shared" si="9"/>
        <v>228</v>
      </c>
      <c r="AC342" s="18">
        <f t="shared" si="9"/>
        <v>156</v>
      </c>
      <c r="AD342" s="18">
        <f t="shared" si="9"/>
        <v>168</v>
      </c>
      <c r="AE342" s="18">
        <f t="shared" si="9"/>
        <v>75</v>
      </c>
      <c r="AF342" s="18">
        <f t="shared" si="9"/>
        <v>0</v>
      </c>
      <c r="AG342" s="18">
        <f t="shared" si="9"/>
        <v>68</v>
      </c>
      <c r="AH342" s="18">
        <f t="shared" si="9"/>
        <v>72</v>
      </c>
      <c r="AI342" s="18">
        <f t="shared" si="9"/>
        <v>19</v>
      </c>
      <c r="AJ342" s="18">
        <f t="shared" si="9"/>
        <v>20</v>
      </c>
      <c r="AK342" s="18">
        <f t="shared" si="9"/>
        <v>1</v>
      </c>
      <c r="AL342" s="18">
        <f t="shared" si="9"/>
        <v>0</v>
      </c>
      <c r="AM342" s="18">
        <f t="shared" si="9"/>
        <v>15</v>
      </c>
      <c r="AN342" s="18">
        <f t="shared" si="9"/>
        <v>48</v>
      </c>
      <c r="AO342" s="18">
        <f t="shared" si="9"/>
        <v>60</v>
      </c>
      <c r="AP342" s="18">
        <f t="shared" si="9"/>
        <v>54</v>
      </c>
      <c r="AQ342" s="18">
        <f t="shared" si="9"/>
        <v>91</v>
      </c>
      <c r="AR342" s="18">
        <f t="shared" si="9"/>
        <v>64</v>
      </c>
      <c r="AS342" s="18">
        <f t="shared" si="9"/>
        <v>45</v>
      </c>
      <c r="AT342" s="18">
        <f t="shared" si="9"/>
        <v>40</v>
      </c>
      <c r="AU342" s="18">
        <f t="shared" si="9"/>
        <v>11</v>
      </c>
      <c r="AV342" s="18">
        <f t="shared" si="9"/>
        <v>0</v>
      </c>
      <c r="AW342" s="18">
        <f t="shared" si="9"/>
        <v>13</v>
      </c>
      <c r="AX342" s="18">
        <f t="shared" si="9"/>
        <v>0</v>
      </c>
      <c r="AY342" s="18">
        <f t="shared" si="9"/>
        <v>15</v>
      </c>
    </row>
    <row r="343" spans="1:51" x14ac:dyDescent="0.25">
      <c r="A343" t="s">
        <v>1824</v>
      </c>
      <c r="B343" t="s">
        <v>1824</v>
      </c>
      <c r="C343" s="19">
        <f t="shared" si="1"/>
        <v>3.9411764705882355</v>
      </c>
      <c r="D343" s="19">
        <f t="shared" si="2"/>
        <v>10.914110429447852</v>
      </c>
      <c r="E343" s="19">
        <f t="shared" si="3"/>
        <v>7.1707317073170733</v>
      </c>
      <c r="F343" s="18">
        <f t="shared" ref="F343:AY343" si="10">F$1*F8</f>
        <v>0</v>
      </c>
      <c r="G343" s="18">
        <f t="shared" si="10"/>
        <v>4</v>
      </c>
      <c r="H343" s="18">
        <f t="shared" si="10"/>
        <v>15</v>
      </c>
      <c r="I343" s="18">
        <f t="shared" si="10"/>
        <v>16</v>
      </c>
      <c r="J343" s="18">
        <f t="shared" si="10"/>
        <v>20</v>
      </c>
      <c r="K343" s="18">
        <f t="shared" si="10"/>
        <v>12</v>
      </c>
      <c r="L343" s="18">
        <f t="shared" si="10"/>
        <v>0</v>
      </c>
      <c r="M343" s="18">
        <f t="shared" si="10"/>
        <v>0</v>
      </c>
      <c r="N343" s="18">
        <f t="shared" si="10"/>
        <v>0</v>
      </c>
      <c r="O343" s="18">
        <f t="shared" si="10"/>
        <v>0</v>
      </c>
      <c r="P343" s="18">
        <f t="shared" si="10"/>
        <v>0</v>
      </c>
      <c r="Q343" s="18">
        <f t="shared" si="10"/>
        <v>1</v>
      </c>
      <c r="R343" s="18">
        <f t="shared" si="10"/>
        <v>0</v>
      </c>
      <c r="S343" s="18">
        <f t="shared" si="10"/>
        <v>0</v>
      </c>
      <c r="T343" s="18">
        <f t="shared" si="10"/>
        <v>0</v>
      </c>
      <c r="U343" s="18">
        <f t="shared" si="10"/>
        <v>0</v>
      </c>
      <c r="V343" s="18">
        <f t="shared" si="10"/>
        <v>12</v>
      </c>
      <c r="W343" s="18">
        <f t="shared" si="10"/>
        <v>35</v>
      </c>
      <c r="X343" s="18">
        <f t="shared" si="10"/>
        <v>96</v>
      </c>
      <c r="Y343" s="18">
        <f t="shared" si="10"/>
        <v>144</v>
      </c>
      <c r="Z343" s="18">
        <f t="shared" si="10"/>
        <v>290</v>
      </c>
      <c r="AA343" s="18">
        <f t="shared" si="10"/>
        <v>451</v>
      </c>
      <c r="AB343" s="18">
        <f t="shared" si="10"/>
        <v>252</v>
      </c>
      <c r="AC343" s="18">
        <f t="shared" si="10"/>
        <v>260</v>
      </c>
      <c r="AD343" s="18">
        <f t="shared" si="10"/>
        <v>126</v>
      </c>
      <c r="AE343" s="18">
        <f t="shared" si="10"/>
        <v>60</v>
      </c>
      <c r="AF343" s="18">
        <f t="shared" si="10"/>
        <v>16</v>
      </c>
      <c r="AG343" s="18">
        <f t="shared" si="10"/>
        <v>0</v>
      </c>
      <c r="AH343" s="18">
        <f t="shared" si="10"/>
        <v>36</v>
      </c>
      <c r="AI343" s="18">
        <f t="shared" si="10"/>
        <v>0</v>
      </c>
      <c r="AJ343" s="18">
        <f t="shared" si="10"/>
        <v>0</v>
      </c>
      <c r="AK343" s="18">
        <f t="shared" si="10"/>
        <v>0</v>
      </c>
      <c r="AL343" s="18">
        <f t="shared" si="10"/>
        <v>0</v>
      </c>
      <c r="AM343" s="18">
        <f t="shared" si="10"/>
        <v>12</v>
      </c>
      <c r="AN343" s="18">
        <f t="shared" si="10"/>
        <v>12</v>
      </c>
      <c r="AO343" s="18">
        <f t="shared" si="10"/>
        <v>35</v>
      </c>
      <c r="AP343" s="18">
        <f t="shared" si="10"/>
        <v>18</v>
      </c>
      <c r="AQ343" s="18">
        <f t="shared" si="10"/>
        <v>35</v>
      </c>
      <c r="AR343" s="18">
        <f t="shared" si="10"/>
        <v>32</v>
      </c>
      <c r="AS343" s="18">
        <f t="shared" si="10"/>
        <v>63</v>
      </c>
      <c r="AT343" s="18">
        <f t="shared" si="10"/>
        <v>40</v>
      </c>
      <c r="AU343" s="18">
        <f t="shared" si="10"/>
        <v>22</v>
      </c>
      <c r="AV343" s="18">
        <f t="shared" si="10"/>
        <v>12</v>
      </c>
      <c r="AW343" s="18">
        <f t="shared" si="10"/>
        <v>13</v>
      </c>
      <c r="AX343" s="18">
        <f t="shared" si="10"/>
        <v>0</v>
      </c>
      <c r="AY343" s="18">
        <f t="shared" si="10"/>
        <v>0</v>
      </c>
    </row>
    <row r="344" spans="1:51" x14ac:dyDescent="0.25">
      <c r="A344" t="s">
        <v>1663</v>
      </c>
      <c r="B344" s="8" t="s">
        <v>1993</v>
      </c>
      <c r="C344" s="19">
        <f t="shared" si="1"/>
        <v>3.5</v>
      </c>
      <c r="D344" s="19">
        <f t="shared" si="2"/>
        <v>11.015384615384615</v>
      </c>
      <c r="E344" s="19">
        <f t="shared" si="3"/>
        <v>5.1818181818181817</v>
      </c>
      <c r="F344" s="18">
        <f t="shared" ref="F344:AY344" si="11">F$1*F9</f>
        <v>0</v>
      </c>
      <c r="G344" s="18">
        <f t="shared" si="11"/>
        <v>2</v>
      </c>
      <c r="H344" s="18">
        <f t="shared" si="11"/>
        <v>0</v>
      </c>
      <c r="I344" s="18">
        <f t="shared" si="11"/>
        <v>0</v>
      </c>
      <c r="J344" s="18">
        <f t="shared" si="11"/>
        <v>5</v>
      </c>
      <c r="K344" s="18">
        <f t="shared" si="11"/>
        <v>0</v>
      </c>
      <c r="L344" s="18">
        <f t="shared" si="11"/>
        <v>0</v>
      </c>
      <c r="M344" s="18">
        <f t="shared" si="11"/>
        <v>0</v>
      </c>
      <c r="N344" s="18">
        <f t="shared" si="11"/>
        <v>0</v>
      </c>
      <c r="O344" s="18">
        <f t="shared" si="11"/>
        <v>0</v>
      </c>
      <c r="P344" s="18">
        <f t="shared" si="11"/>
        <v>0</v>
      </c>
      <c r="Q344" s="18">
        <f t="shared" si="11"/>
        <v>0</v>
      </c>
      <c r="R344" s="18">
        <f t="shared" si="11"/>
        <v>0</v>
      </c>
      <c r="S344" s="18">
        <f t="shared" si="11"/>
        <v>0</v>
      </c>
      <c r="T344" s="18">
        <f t="shared" si="11"/>
        <v>0</v>
      </c>
      <c r="U344" s="18">
        <f t="shared" si="11"/>
        <v>0</v>
      </c>
      <c r="V344" s="18">
        <f t="shared" si="11"/>
        <v>0</v>
      </c>
      <c r="W344" s="18">
        <f t="shared" si="11"/>
        <v>14</v>
      </c>
      <c r="X344" s="18">
        <f t="shared" si="11"/>
        <v>16</v>
      </c>
      <c r="Y344" s="18">
        <f t="shared" si="11"/>
        <v>108</v>
      </c>
      <c r="Z344" s="18">
        <f t="shared" si="11"/>
        <v>130</v>
      </c>
      <c r="AA344" s="18">
        <f t="shared" si="11"/>
        <v>209</v>
      </c>
      <c r="AB344" s="18">
        <f t="shared" si="11"/>
        <v>60</v>
      </c>
      <c r="AC344" s="18">
        <f t="shared" si="11"/>
        <v>65</v>
      </c>
      <c r="AD344" s="18">
        <f t="shared" si="11"/>
        <v>14</v>
      </c>
      <c r="AE344" s="18">
        <f t="shared" si="11"/>
        <v>0</v>
      </c>
      <c r="AF344" s="18">
        <f t="shared" si="11"/>
        <v>48</v>
      </c>
      <c r="AG344" s="18">
        <f t="shared" si="11"/>
        <v>34</v>
      </c>
      <c r="AH344" s="18">
        <f t="shared" si="11"/>
        <v>18</v>
      </c>
      <c r="AI344" s="18">
        <f t="shared" si="11"/>
        <v>0</v>
      </c>
      <c r="AJ344" s="18">
        <f t="shared" si="11"/>
        <v>0</v>
      </c>
      <c r="AK344" s="18">
        <f t="shared" si="11"/>
        <v>1</v>
      </c>
      <c r="AL344" s="18">
        <f t="shared" si="11"/>
        <v>0</v>
      </c>
      <c r="AM344" s="18">
        <f t="shared" si="11"/>
        <v>0</v>
      </c>
      <c r="AN344" s="18">
        <f t="shared" si="11"/>
        <v>16</v>
      </c>
      <c r="AO344" s="18">
        <f t="shared" si="11"/>
        <v>5</v>
      </c>
      <c r="AP344" s="18">
        <f t="shared" si="11"/>
        <v>12</v>
      </c>
      <c r="AQ344" s="18">
        <f t="shared" si="11"/>
        <v>14</v>
      </c>
      <c r="AR344" s="18">
        <f t="shared" si="11"/>
        <v>0</v>
      </c>
      <c r="AS344" s="18">
        <f t="shared" si="11"/>
        <v>9</v>
      </c>
      <c r="AT344" s="18">
        <f t="shared" si="11"/>
        <v>0</v>
      </c>
      <c r="AU344" s="18">
        <f t="shared" si="11"/>
        <v>0</v>
      </c>
      <c r="AV344" s="18">
        <f t="shared" si="11"/>
        <v>0</v>
      </c>
      <c r="AW344" s="18">
        <f t="shared" si="11"/>
        <v>0</v>
      </c>
      <c r="AX344" s="18">
        <f t="shared" si="11"/>
        <v>0</v>
      </c>
      <c r="AY344" s="18">
        <f t="shared" si="11"/>
        <v>0</v>
      </c>
    </row>
    <row r="345" spans="1:51" x14ac:dyDescent="0.25">
      <c r="A345" t="s">
        <v>1952</v>
      </c>
      <c r="B345" s="8" t="s">
        <v>1993</v>
      </c>
      <c r="C345" s="19">
        <f t="shared" si="1"/>
        <v>4.68</v>
      </c>
      <c r="D345" s="19">
        <f t="shared" si="2"/>
        <v>10.021505376344086</v>
      </c>
      <c r="E345" s="19">
        <f t="shared" si="3"/>
        <v>6.41044776119403</v>
      </c>
      <c r="F345" s="18">
        <f t="shared" ref="F345:AY345" si="12">F$1*F10</f>
        <v>0</v>
      </c>
      <c r="G345" s="18">
        <f t="shared" si="12"/>
        <v>8</v>
      </c>
      <c r="H345" s="18">
        <f t="shared" si="12"/>
        <v>12</v>
      </c>
      <c r="I345" s="18">
        <f t="shared" si="12"/>
        <v>28</v>
      </c>
      <c r="J345" s="18">
        <f t="shared" si="12"/>
        <v>5</v>
      </c>
      <c r="K345" s="18">
        <f t="shared" si="12"/>
        <v>30</v>
      </c>
      <c r="L345" s="18">
        <f t="shared" si="12"/>
        <v>7</v>
      </c>
      <c r="M345" s="18">
        <f t="shared" si="12"/>
        <v>16</v>
      </c>
      <c r="N345" s="18">
        <f t="shared" si="12"/>
        <v>0</v>
      </c>
      <c r="O345" s="18">
        <f t="shared" si="12"/>
        <v>0</v>
      </c>
      <c r="P345" s="18">
        <f t="shared" si="12"/>
        <v>11</v>
      </c>
      <c r="Q345" s="18">
        <f t="shared" si="12"/>
        <v>1</v>
      </c>
      <c r="R345" s="18">
        <f t="shared" si="12"/>
        <v>2</v>
      </c>
      <c r="S345" s="18">
        <f t="shared" si="12"/>
        <v>0</v>
      </c>
      <c r="T345" s="18">
        <f t="shared" si="12"/>
        <v>24</v>
      </c>
      <c r="U345" s="18">
        <f t="shared" si="12"/>
        <v>20</v>
      </c>
      <c r="V345" s="18">
        <f t="shared" si="12"/>
        <v>222</v>
      </c>
      <c r="W345" s="18">
        <f t="shared" si="12"/>
        <v>469</v>
      </c>
      <c r="X345" s="18">
        <f t="shared" si="12"/>
        <v>808</v>
      </c>
      <c r="Y345" s="18">
        <f t="shared" si="12"/>
        <v>837</v>
      </c>
      <c r="Z345" s="18">
        <f t="shared" si="12"/>
        <v>810</v>
      </c>
      <c r="AA345" s="18">
        <f t="shared" si="12"/>
        <v>792</v>
      </c>
      <c r="AB345" s="18">
        <f t="shared" si="12"/>
        <v>936</v>
      </c>
      <c r="AC345" s="18">
        <f t="shared" si="12"/>
        <v>559</v>
      </c>
      <c r="AD345" s="18">
        <f t="shared" si="12"/>
        <v>322</v>
      </c>
      <c r="AE345" s="18">
        <f t="shared" si="12"/>
        <v>210</v>
      </c>
      <c r="AF345" s="18">
        <f t="shared" si="12"/>
        <v>208</v>
      </c>
      <c r="AG345" s="18">
        <f t="shared" si="12"/>
        <v>68</v>
      </c>
      <c r="AH345" s="18">
        <f t="shared" si="12"/>
        <v>198</v>
      </c>
      <c r="AI345" s="18">
        <f t="shared" si="12"/>
        <v>38</v>
      </c>
      <c r="AJ345" s="18">
        <f t="shared" si="12"/>
        <v>0</v>
      </c>
      <c r="AK345" s="18">
        <f t="shared" si="12"/>
        <v>2</v>
      </c>
      <c r="AL345" s="18">
        <f t="shared" si="12"/>
        <v>30</v>
      </c>
      <c r="AM345" s="18">
        <f t="shared" si="12"/>
        <v>9</v>
      </c>
      <c r="AN345" s="18">
        <f t="shared" si="12"/>
        <v>64</v>
      </c>
      <c r="AO345" s="18">
        <f t="shared" si="12"/>
        <v>135</v>
      </c>
      <c r="AP345" s="18">
        <f t="shared" si="12"/>
        <v>120</v>
      </c>
      <c r="AQ345" s="18">
        <f t="shared" si="12"/>
        <v>91</v>
      </c>
      <c r="AR345" s="18">
        <f t="shared" si="12"/>
        <v>80</v>
      </c>
      <c r="AS345" s="18">
        <f t="shared" si="12"/>
        <v>36</v>
      </c>
      <c r="AT345" s="18">
        <f t="shared" si="12"/>
        <v>40</v>
      </c>
      <c r="AU345" s="18">
        <f t="shared" si="12"/>
        <v>66</v>
      </c>
      <c r="AV345" s="18">
        <f t="shared" si="12"/>
        <v>72</v>
      </c>
      <c r="AW345" s="18">
        <f t="shared" si="12"/>
        <v>26</v>
      </c>
      <c r="AX345" s="18">
        <f t="shared" si="12"/>
        <v>28</v>
      </c>
      <c r="AY345" s="18">
        <f t="shared" si="12"/>
        <v>60</v>
      </c>
    </row>
    <row r="346" spans="1:51" x14ac:dyDescent="0.25">
      <c r="A346" t="s">
        <v>1664</v>
      </c>
      <c r="B346" s="8" t="s">
        <v>1994</v>
      </c>
      <c r="C346" s="19">
        <f t="shared" si="1"/>
        <v>4</v>
      </c>
      <c r="D346" s="19">
        <f t="shared" si="2"/>
        <v>8.7642276422764223</v>
      </c>
      <c r="E346" s="19">
        <f t="shared" si="3"/>
        <v>5.903225806451613</v>
      </c>
      <c r="F346" s="18">
        <f t="shared" ref="F346:AY346" si="13">F$1*F11</f>
        <v>0</v>
      </c>
      <c r="G346" s="18">
        <f t="shared" si="13"/>
        <v>0</v>
      </c>
      <c r="H346" s="18">
        <f t="shared" si="13"/>
        <v>3</v>
      </c>
      <c r="I346" s="18">
        <f t="shared" si="13"/>
        <v>4</v>
      </c>
      <c r="J346" s="18">
        <f t="shared" si="13"/>
        <v>5</v>
      </c>
      <c r="K346" s="18">
        <f t="shared" si="13"/>
        <v>0</v>
      </c>
      <c r="L346" s="18">
        <f t="shared" si="13"/>
        <v>0</v>
      </c>
      <c r="M346" s="18">
        <f t="shared" si="13"/>
        <v>0</v>
      </c>
      <c r="N346" s="18">
        <f t="shared" si="13"/>
        <v>0</v>
      </c>
      <c r="O346" s="18">
        <f t="shared" si="13"/>
        <v>0</v>
      </c>
      <c r="P346" s="18">
        <f t="shared" si="13"/>
        <v>0</v>
      </c>
      <c r="Q346" s="18">
        <f t="shared" si="13"/>
        <v>0</v>
      </c>
      <c r="R346" s="18">
        <f t="shared" si="13"/>
        <v>0</v>
      </c>
      <c r="S346" s="18">
        <f t="shared" si="13"/>
        <v>0</v>
      </c>
      <c r="T346" s="18">
        <f t="shared" si="13"/>
        <v>4</v>
      </c>
      <c r="U346" s="18">
        <f t="shared" si="13"/>
        <v>0</v>
      </c>
      <c r="V346" s="18">
        <f t="shared" si="13"/>
        <v>24</v>
      </c>
      <c r="W346" s="18">
        <f t="shared" si="13"/>
        <v>119</v>
      </c>
      <c r="X346" s="18">
        <f t="shared" si="13"/>
        <v>320</v>
      </c>
      <c r="Y346" s="18">
        <f t="shared" si="13"/>
        <v>315</v>
      </c>
      <c r="Z346" s="18">
        <f t="shared" si="13"/>
        <v>90</v>
      </c>
      <c r="AA346" s="18">
        <f t="shared" si="13"/>
        <v>99</v>
      </c>
      <c r="AB346" s="18">
        <f t="shared" si="13"/>
        <v>48</v>
      </c>
      <c r="AC346" s="18">
        <f t="shared" si="13"/>
        <v>26</v>
      </c>
      <c r="AD346" s="18">
        <f t="shared" si="13"/>
        <v>0</v>
      </c>
      <c r="AE346" s="18">
        <f t="shared" si="13"/>
        <v>15</v>
      </c>
      <c r="AF346" s="18">
        <f t="shared" si="13"/>
        <v>0</v>
      </c>
      <c r="AG346" s="18">
        <f t="shared" si="13"/>
        <v>0</v>
      </c>
      <c r="AH346" s="18">
        <f t="shared" si="13"/>
        <v>18</v>
      </c>
      <c r="AI346" s="18">
        <f t="shared" si="13"/>
        <v>0</v>
      </c>
      <c r="AJ346" s="18">
        <f t="shared" si="13"/>
        <v>0</v>
      </c>
      <c r="AK346" s="18">
        <f t="shared" si="13"/>
        <v>0</v>
      </c>
      <c r="AL346" s="18">
        <f t="shared" si="13"/>
        <v>0</v>
      </c>
      <c r="AM346" s="18">
        <f t="shared" si="13"/>
        <v>9</v>
      </c>
      <c r="AN346" s="18">
        <f t="shared" si="13"/>
        <v>20</v>
      </c>
      <c r="AO346" s="18">
        <f t="shared" si="13"/>
        <v>35</v>
      </c>
      <c r="AP346" s="18">
        <f t="shared" si="13"/>
        <v>36</v>
      </c>
      <c r="AQ346" s="18">
        <f t="shared" si="13"/>
        <v>21</v>
      </c>
      <c r="AR346" s="18">
        <f t="shared" si="13"/>
        <v>40</v>
      </c>
      <c r="AS346" s="18">
        <f t="shared" si="13"/>
        <v>0</v>
      </c>
      <c r="AT346" s="18">
        <f t="shared" si="13"/>
        <v>10</v>
      </c>
      <c r="AU346" s="18">
        <f t="shared" si="13"/>
        <v>0</v>
      </c>
      <c r="AV346" s="18">
        <f t="shared" si="13"/>
        <v>12</v>
      </c>
      <c r="AW346" s="18">
        <f t="shared" si="13"/>
        <v>0</v>
      </c>
      <c r="AX346" s="18">
        <f t="shared" si="13"/>
        <v>0</v>
      </c>
      <c r="AY346" s="18">
        <f t="shared" si="13"/>
        <v>0</v>
      </c>
    </row>
    <row r="347" spans="1:51" x14ac:dyDescent="0.25">
      <c r="A347" t="s">
        <v>1953</v>
      </c>
      <c r="B347" s="8" t="s">
        <v>1994</v>
      </c>
      <c r="C347" s="19">
        <f t="shared" si="1"/>
        <v>5.666666666666667</v>
      </c>
      <c r="D347" s="19">
        <f t="shared" si="2"/>
        <v>10.194736842105263</v>
      </c>
      <c r="E347" s="19">
        <f t="shared" si="3"/>
        <v>8.3777777777777782</v>
      </c>
      <c r="F347" s="18">
        <f t="shared" ref="F347:AY347" si="14">F$1*F12</f>
        <v>0</v>
      </c>
      <c r="G347" s="18">
        <f t="shared" si="14"/>
        <v>0</v>
      </c>
      <c r="H347" s="18">
        <f t="shared" si="14"/>
        <v>0</v>
      </c>
      <c r="I347" s="18">
        <f t="shared" si="14"/>
        <v>4</v>
      </c>
      <c r="J347" s="18">
        <f t="shared" si="14"/>
        <v>5</v>
      </c>
      <c r="K347" s="18">
        <f t="shared" si="14"/>
        <v>0</v>
      </c>
      <c r="L347" s="18">
        <f t="shared" si="14"/>
        <v>0</v>
      </c>
      <c r="M347" s="18">
        <f t="shared" si="14"/>
        <v>8</v>
      </c>
      <c r="N347" s="18">
        <f t="shared" si="14"/>
        <v>0</v>
      </c>
      <c r="O347" s="18">
        <f t="shared" si="14"/>
        <v>0</v>
      </c>
      <c r="P347" s="18">
        <f t="shared" si="14"/>
        <v>0</v>
      </c>
      <c r="Q347" s="18">
        <f t="shared" si="14"/>
        <v>0</v>
      </c>
      <c r="R347" s="18">
        <f t="shared" si="14"/>
        <v>2</v>
      </c>
      <c r="S347" s="18">
        <f t="shared" si="14"/>
        <v>0</v>
      </c>
      <c r="T347" s="18">
        <f t="shared" si="14"/>
        <v>0</v>
      </c>
      <c r="U347" s="18">
        <f t="shared" si="14"/>
        <v>5</v>
      </c>
      <c r="V347" s="18">
        <f t="shared" si="14"/>
        <v>0</v>
      </c>
      <c r="W347" s="18">
        <f t="shared" si="14"/>
        <v>21</v>
      </c>
      <c r="X347" s="18">
        <f t="shared" si="14"/>
        <v>304</v>
      </c>
      <c r="Y347" s="18">
        <f t="shared" si="14"/>
        <v>396</v>
      </c>
      <c r="Z347" s="18">
        <f t="shared" si="14"/>
        <v>400</v>
      </c>
      <c r="AA347" s="18">
        <f t="shared" si="14"/>
        <v>220</v>
      </c>
      <c r="AB347" s="18">
        <f t="shared" si="14"/>
        <v>204</v>
      </c>
      <c r="AC347" s="18">
        <f t="shared" si="14"/>
        <v>130</v>
      </c>
      <c r="AD347" s="18">
        <f t="shared" si="14"/>
        <v>56</v>
      </c>
      <c r="AE347" s="18">
        <f t="shared" si="14"/>
        <v>60</v>
      </c>
      <c r="AF347" s="18">
        <f t="shared" si="14"/>
        <v>48</v>
      </c>
      <c r="AG347" s="18">
        <f t="shared" si="14"/>
        <v>17</v>
      </c>
      <c r="AH347" s="18">
        <f t="shared" si="14"/>
        <v>36</v>
      </c>
      <c r="AI347" s="18">
        <f t="shared" si="14"/>
        <v>38</v>
      </c>
      <c r="AJ347" s="18">
        <f t="shared" si="14"/>
        <v>0</v>
      </c>
      <c r="AK347" s="18">
        <f t="shared" si="14"/>
        <v>0</v>
      </c>
      <c r="AL347" s="18">
        <f t="shared" si="14"/>
        <v>0</v>
      </c>
      <c r="AM347" s="18">
        <f t="shared" si="14"/>
        <v>6</v>
      </c>
      <c r="AN347" s="18">
        <f t="shared" si="14"/>
        <v>8</v>
      </c>
      <c r="AO347" s="18">
        <f t="shared" si="14"/>
        <v>20</v>
      </c>
      <c r="AP347" s="18">
        <f t="shared" si="14"/>
        <v>18</v>
      </c>
      <c r="AQ347" s="18">
        <f t="shared" si="14"/>
        <v>35</v>
      </c>
      <c r="AR347" s="18">
        <f t="shared" si="14"/>
        <v>40</v>
      </c>
      <c r="AS347" s="18">
        <f t="shared" si="14"/>
        <v>90</v>
      </c>
      <c r="AT347" s="18">
        <f t="shared" si="14"/>
        <v>10</v>
      </c>
      <c r="AU347" s="18">
        <f t="shared" si="14"/>
        <v>88</v>
      </c>
      <c r="AV347" s="18">
        <f t="shared" si="14"/>
        <v>36</v>
      </c>
      <c r="AW347" s="18">
        <f t="shared" si="14"/>
        <v>26</v>
      </c>
      <c r="AX347" s="18">
        <f t="shared" si="14"/>
        <v>0</v>
      </c>
      <c r="AY347" s="18">
        <f t="shared" si="14"/>
        <v>0</v>
      </c>
    </row>
    <row r="348" spans="1:51" x14ac:dyDescent="0.25">
      <c r="A348" t="s">
        <v>1825</v>
      </c>
      <c r="B348" t="s">
        <v>1825</v>
      </c>
      <c r="C348" s="19">
        <f t="shared" si="1"/>
        <v>5.875</v>
      </c>
      <c r="D348" s="19">
        <f t="shared" si="2"/>
        <v>10.716216216216216</v>
      </c>
      <c r="E348" s="19">
        <f t="shared" si="3"/>
        <v>8.3134328358208958</v>
      </c>
      <c r="F348" s="18">
        <f t="shared" ref="F348:AY348" si="15">F$1*F13</f>
        <v>0</v>
      </c>
      <c r="G348" s="18">
        <f t="shared" si="15"/>
        <v>2</v>
      </c>
      <c r="H348" s="18">
        <f t="shared" si="15"/>
        <v>3</v>
      </c>
      <c r="I348" s="18">
        <f t="shared" si="15"/>
        <v>4</v>
      </c>
      <c r="J348" s="18">
        <f t="shared" si="15"/>
        <v>5</v>
      </c>
      <c r="K348" s="18">
        <f t="shared" si="15"/>
        <v>6</v>
      </c>
      <c r="L348" s="18">
        <f t="shared" si="15"/>
        <v>0</v>
      </c>
      <c r="M348" s="18">
        <f t="shared" si="15"/>
        <v>16</v>
      </c>
      <c r="N348" s="18">
        <f t="shared" si="15"/>
        <v>0</v>
      </c>
      <c r="O348" s="18">
        <f t="shared" si="15"/>
        <v>0</v>
      </c>
      <c r="P348" s="18">
        <f t="shared" si="15"/>
        <v>11</v>
      </c>
      <c r="Q348" s="18">
        <f t="shared" si="15"/>
        <v>0</v>
      </c>
      <c r="R348" s="18">
        <f t="shared" si="15"/>
        <v>6</v>
      </c>
      <c r="S348" s="18">
        <f t="shared" si="15"/>
        <v>3</v>
      </c>
      <c r="T348" s="18">
        <f t="shared" si="15"/>
        <v>0</v>
      </c>
      <c r="U348" s="18">
        <f t="shared" si="15"/>
        <v>0</v>
      </c>
      <c r="V348" s="18">
        <f t="shared" si="15"/>
        <v>0</v>
      </c>
      <c r="W348" s="18">
        <f t="shared" si="15"/>
        <v>42</v>
      </c>
      <c r="X348" s="18">
        <f t="shared" si="15"/>
        <v>160</v>
      </c>
      <c r="Y348" s="18">
        <f t="shared" si="15"/>
        <v>189</v>
      </c>
      <c r="Z348" s="18">
        <f t="shared" si="15"/>
        <v>170</v>
      </c>
      <c r="AA348" s="18">
        <f t="shared" si="15"/>
        <v>187</v>
      </c>
      <c r="AB348" s="18">
        <f t="shared" si="15"/>
        <v>300</v>
      </c>
      <c r="AC348" s="18">
        <f t="shared" si="15"/>
        <v>234</v>
      </c>
      <c r="AD348" s="18">
        <f t="shared" si="15"/>
        <v>168</v>
      </c>
      <c r="AE348" s="18">
        <f t="shared" si="15"/>
        <v>75</v>
      </c>
      <c r="AF348" s="18">
        <f t="shared" si="15"/>
        <v>32</v>
      </c>
      <c r="AG348" s="18">
        <f t="shared" si="15"/>
        <v>0</v>
      </c>
      <c r="AH348" s="18">
        <f t="shared" si="15"/>
        <v>0</v>
      </c>
      <c r="AI348" s="18">
        <f t="shared" si="15"/>
        <v>0</v>
      </c>
      <c r="AJ348" s="18">
        <f t="shared" si="15"/>
        <v>20</v>
      </c>
      <c r="AK348" s="18">
        <f t="shared" si="15"/>
        <v>1</v>
      </c>
      <c r="AL348" s="18">
        <f t="shared" si="15"/>
        <v>4</v>
      </c>
      <c r="AM348" s="18">
        <f t="shared" si="15"/>
        <v>0</v>
      </c>
      <c r="AN348" s="18">
        <f t="shared" si="15"/>
        <v>0</v>
      </c>
      <c r="AO348" s="18">
        <f t="shared" si="15"/>
        <v>35</v>
      </c>
      <c r="AP348" s="18">
        <f t="shared" si="15"/>
        <v>30</v>
      </c>
      <c r="AQ348" s="18">
        <f t="shared" si="15"/>
        <v>84</v>
      </c>
      <c r="AR348" s="18">
        <f t="shared" si="15"/>
        <v>48</v>
      </c>
      <c r="AS348" s="18">
        <f t="shared" si="15"/>
        <v>72</v>
      </c>
      <c r="AT348" s="18">
        <f t="shared" si="15"/>
        <v>130</v>
      </c>
      <c r="AU348" s="18">
        <f t="shared" si="15"/>
        <v>77</v>
      </c>
      <c r="AV348" s="18">
        <f t="shared" si="15"/>
        <v>48</v>
      </c>
      <c r="AW348" s="18">
        <f t="shared" si="15"/>
        <v>0</v>
      </c>
      <c r="AX348" s="18">
        <f t="shared" si="15"/>
        <v>28</v>
      </c>
      <c r="AY348" s="18">
        <f t="shared" si="15"/>
        <v>0</v>
      </c>
    </row>
    <row r="349" spans="1:51" x14ac:dyDescent="0.25">
      <c r="A349" t="s">
        <v>1826</v>
      </c>
      <c r="B349" t="s">
        <v>2033</v>
      </c>
      <c r="C349" s="19">
        <f t="shared" si="1"/>
        <v>4.7692307692307692</v>
      </c>
      <c r="D349" s="19">
        <f t="shared" si="2"/>
        <v>9.1578947368421044</v>
      </c>
      <c r="E349" s="19">
        <f t="shared" si="3"/>
        <v>6.9090909090909092</v>
      </c>
      <c r="F349" s="18">
        <f t="shared" ref="F349:AY349" si="16">F$1*F14</f>
        <v>0</v>
      </c>
      <c r="G349" s="18">
        <f t="shared" si="16"/>
        <v>2</v>
      </c>
      <c r="H349" s="18">
        <f t="shared" si="16"/>
        <v>6</v>
      </c>
      <c r="I349" s="18">
        <f t="shared" si="16"/>
        <v>16</v>
      </c>
      <c r="J349" s="18">
        <f t="shared" si="16"/>
        <v>10</v>
      </c>
      <c r="K349" s="18">
        <f t="shared" si="16"/>
        <v>18</v>
      </c>
      <c r="L349" s="18">
        <f t="shared" si="16"/>
        <v>0</v>
      </c>
      <c r="M349" s="18">
        <f t="shared" si="16"/>
        <v>0</v>
      </c>
      <c r="N349" s="18">
        <f t="shared" si="16"/>
        <v>0</v>
      </c>
      <c r="O349" s="18">
        <f t="shared" si="16"/>
        <v>10</v>
      </c>
      <c r="P349" s="18">
        <f t="shared" si="16"/>
        <v>0</v>
      </c>
      <c r="Q349" s="18">
        <f t="shared" si="16"/>
        <v>0</v>
      </c>
      <c r="R349" s="18">
        <f t="shared" si="16"/>
        <v>0</v>
      </c>
      <c r="S349" s="18">
        <f t="shared" si="16"/>
        <v>3</v>
      </c>
      <c r="T349" s="18">
        <f t="shared" si="16"/>
        <v>4</v>
      </c>
      <c r="U349" s="18">
        <f t="shared" si="16"/>
        <v>5</v>
      </c>
      <c r="V349" s="18">
        <f t="shared" si="16"/>
        <v>18</v>
      </c>
      <c r="W349" s="18">
        <f t="shared" si="16"/>
        <v>91</v>
      </c>
      <c r="X349" s="18">
        <f t="shared" si="16"/>
        <v>176</v>
      </c>
      <c r="Y349" s="18">
        <f t="shared" si="16"/>
        <v>162</v>
      </c>
      <c r="Z349" s="18">
        <f t="shared" si="16"/>
        <v>150</v>
      </c>
      <c r="AA349" s="18">
        <f t="shared" si="16"/>
        <v>44</v>
      </c>
      <c r="AB349" s="18">
        <f t="shared" si="16"/>
        <v>144</v>
      </c>
      <c r="AC349" s="18">
        <f t="shared" si="16"/>
        <v>13</v>
      </c>
      <c r="AD349" s="18">
        <f t="shared" si="16"/>
        <v>28</v>
      </c>
      <c r="AE349" s="18">
        <f t="shared" si="16"/>
        <v>15</v>
      </c>
      <c r="AF349" s="18">
        <f t="shared" si="16"/>
        <v>0</v>
      </c>
      <c r="AG349" s="18">
        <f t="shared" si="16"/>
        <v>17</v>
      </c>
      <c r="AH349" s="18">
        <f t="shared" si="16"/>
        <v>0</v>
      </c>
      <c r="AI349" s="18">
        <f t="shared" si="16"/>
        <v>0</v>
      </c>
      <c r="AJ349" s="18">
        <f t="shared" si="16"/>
        <v>0</v>
      </c>
      <c r="AK349" s="18">
        <f t="shared" si="16"/>
        <v>0</v>
      </c>
      <c r="AL349" s="18">
        <f t="shared" si="16"/>
        <v>0</v>
      </c>
      <c r="AM349" s="18">
        <f t="shared" si="16"/>
        <v>0</v>
      </c>
      <c r="AN349" s="18">
        <f t="shared" si="16"/>
        <v>24</v>
      </c>
      <c r="AO349" s="18">
        <f t="shared" si="16"/>
        <v>25</v>
      </c>
      <c r="AP349" s="18">
        <f t="shared" si="16"/>
        <v>54</v>
      </c>
      <c r="AQ349" s="18">
        <f t="shared" si="16"/>
        <v>21</v>
      </c>
      <c r="AR349" s="18">
        <f t="shared" si="16"/>
        <v>16</v>
      </c>
      <c r="AS349" s="18">
        <f t="shared" si="16"/>
        <v>9</v>
      </c>
      <c r="AT349" s="18">
        <f t="shared" si="16"/>
        <v>30</v>
      </c>
      <c r="AU349" s="18">
        <f t="shared" si="16"/>
        <v>11</v>
      </c>
      <c r="AV349" s="18">
        <f t="shared" si="16"/>
        <v>24</v>
      </c>
      <c r="AW349" s="18">
        <f t="shared" si="16"/>
        <v>0</v>
      </c>
      <c r="AX349" s="18">
        <f t="shared" si="16"/>
        <v>14</v>
      </c>
      <c r="AY349" s="18">
        <f t="shared" si="16"/>
        <v>0</v>
      </c>
    </row>
    <row r="350" spans="1:51" x14ac:dyDescent="0.25">
      <c r="A350" t="s">
        <v>1989</v>
      </c>
      <c r="B350" t="s">
        <v>2033</v>
      </c>
      <c r="C350" s="19">
        <f t="shared" si="1"/>
        <v>6.3461538461538458</v>
      </c>
      <c r="D350" s="19">
        <f t="shared" si="2"/>
        <v>10.383522727272727</v>
      </c>
      <c r="E350" s="19">
        <f t="shared" si="3"/>
        <v>7.5844155844155843</v>
      </c>
      <c r="F350" s="18">
        <f t="shared" ref="F350:AY350" si="17">F$1*F15</f>
        <v>0</v>
      </c>
      <c r="G350" s="18">
        <f t="shared" si="17"/>
        <v>0</v>
      </c>
      <c r="H350" s="18">
        <f t="shared" si="17"/>
        <v>3</v>
      </c>
      <c r="I350" s="18">
        <f t="shared" si="17"/>
        <v>24</v>
      </c>
      <c r="J350" s="18">
        <f t="shared" si="17"/>
        <v>15</v>
      </c>
      <c r="K350" s="18">
        <f t="shared" si="17"/>
        <v>24</v>
      </c>
      <c r="L350" s="18">
        <f t="shared" si="17"/>
        <v>35</v>
      </c>
      <c r="M350" s="18">
        <f t="shared" si="17"/>
        <v>16</v>
      </c>
      <c r="N350" s="18">
        <f t="shared" si="17"/>
        <v>27</v>
      </c>
      <c r="O350" s="18">
        <f t="shared" si="17"/>
        <v>10</v>
      </c>
      <c r="P350" s="18">
        <f t="shared" si="17"/>
        <v>11</v>
      </c>
      <c r="Q350" s="18">
        <f t="shared" si="17"/>
        <v>1</v>
      </c>
      <c r="R350" s="18">
        <f t="shared" si="17"/>
        <v>2</v>
      </c>
      <c r="S350" s="18">
        <f t="shared" si="17"/>
        <v>3</v>
      </c>
      <c r="T350" s="18">
        <f t="shared" si="17"/>
        <v>8</v>
      </c>
      <c r="U350" s="18">
        <f t="shared" si="17"/>
        <v>20</v>
      </c>
      <c r="V350" s="18">
        <f t="shared" si="17"/>
        <v>48</v>
      </c>
      <c r="W350" s="18">
        <f t="shared" si="17"/>
        <v>105</v>
      </c>
      <c r="X350" s="18">
        <f t="shared" si="17"/>
        <v>344</v>
      </c>
      <c r="Y350" s="18">
        <f t="shared" si="17"/>
        <v>630</v>
      </c>
      <c r="Z350" s="18">
        <f t="shared" si="17"/>
        <v>690</v>
      </c>
      <c r="AA350" s="18">
        <f t="shared" si="17"/>
        <v>429</v>
      </c>
      <c r="AB350" s="18">
        <f t="shared" si="17"/>
        <v>372</v>
      </c>
      <c r="AC350" s="18">
        <f t="shared" si="17"/>
        <v>338</v>
      </c>
      <c r="AD350" s="18">
        <f t="shared" si="17"/>
        <v>224</v>
      </c>
      <c r="AE350" s="18">
        <f t="shared" si="17"/>
        <v>90</v>
      </c>
      <c r="AF350" s="18">
        <f t="shared" si="17"/>
        <v>112</v>
      </c>
      <c r="AG350" s="18">
        <f t="shared" si="17"/>
        <v>68</v>
      </c>
      <c r="AH350" s="18">
        <f t="shared" si="17"/>
        <v>36</v>
      </c>
      <c r="AI350" s="18">
        <f t="shared" si="17"/>
        <v>95</v>
      </c>
      <c r="AJ350" s="18">
        <f t="shared" si="17"/>
        <v>40</v>
      </c>
      <c r="AK350" s="18">
        <f t="shared" si="17"/>
        <v>4</v>
      </c>
      <c r="AL350" s="18">
        <f t="shared" si="17"/>
        <v>6</v>
      </c>
      <c r="AM350" s="18">
        <f t="shared" si="17"/>
        <v>6</v>
      </c>
      <c r="AN350" s="18">
        <f t="shared" si="17"/>
        <v>20</v>
      </c>
      <c r="AO350" s="18">
        <f t="shared" si="17"/>
        <v>30</v>
      </c>
      <c r="AP350" s="18">
        <f t="shared" si="17"/>
        <v>72</v>
      </c>
      <c r="AQ350" s="18">
        <f t="shared" si="17"/>
        <v>63</v>
      </c>
      <c r="AR350" s="18">
        <f t="shared" si="17"/>
        <v>80</v>
      </c>
      <c r="AS350" s="18">
        <f t="shared" si="17"/>
        <v>27</v>
      </c>
      <c r="AT350" s="18">
        <f t="shared" si="17"/>
        <v>30</v>
      </c>
      <c r="AU350" s="18">
        <f t="shared" si="17"/>
        <v>66</v>
      </c>
      <c r="AV350" s="18">
        <f t="shared" si="17"/>
        <v>72</v>
      </c>
      <c r="AW350" s="18">
        <f t="shared" si="17"/>
        <v>52</v>
      </c>
      <c r="AX350" s="18">
        <f t="shared" si="17"/>
        <v>56</v>
      </c>
      <c r="AY350" s="18">
        <f t="shared" si="17"/>
        <v>0</v>
      </c>
    </row>
    <row r="351" spans="1:51" x14ac:dyDescent="0.25">
      <c r="A351" t="s">
        <v>1827</v>
      </c>
      <c r="B351" t="s">
        <v>1827</v>
      </c>
      <c r="C351" s="19">
        <f t="shared" si="1"/>
        <v>5.1428571428571432</v>
      </c>
      <c r="D351" s="19">
        <f t="shared" si="2"/>
        <v>9.5783410138248843</v>
      </c>
      <c r="E351" s="19">
        <f t="shared" si="3"/>
        <v>6.4342105263157894</v>
      </c>
      <c r="F351" s="18">
        <f t="shared" ref="F351:AY351" si="18">F$1*F16</f>
        <v>0</v>
      </c>
      <c r="G351" s="18">
        <f t="shared" si="18"/>
        <v>4</v>
      </c>
      <c r="H351" s="18">
        <f t="shared" si="18"/>
        <v>9</v>
      </c>
      <c r="I351" s="18">
        <f t="shared" si="18"/>
        <v>20</v>
      </c>
      <c r="J351" s="18">
        <f t="shared" si="18"/>
        <v>15</v>
      </c>
      <c r="K351" s="18">
        <f t="shared" si="18"/>
        <v>24</v>
      </c>
      <c r="L351" s="18">
        <f t="shared" si="18"/>
        <v>0</v>
      </c>
      <c r="M351" s="18">
        <f t="shared" si="18"/>
        <v>8</v>
      </c>
      <c r="N351" s="18">
        <f t="shared" si="18"/>
        <v>18</v>
      </c>
      <c r="O351" s="18">
        <f t="shared" si="18"/>
        <v>10</v>
      </c>
      <c r="P351" s="18">
        <f t="shared" si="18"/>
        <v>0</v>
      </c>
      <c r="Q351" s="18">
        <f t="shared" si="18"/>
        <v>1</v>
      </c>
      <c r="R351" s="18">
        <f t="shared" si="18"/>
        <v>0</v>
      </c>
      <c r="S351" s="18">
        <f t="shared" si="18"/>
        <v>0</v>
      </c>
      <c r="T351" s="18">
        <f t="shared" si="18"/>
        <v>0</v>
      </c>
      <c r="U351" s="18">
        <f t="shared" si="18"/>
        <v>5</v>
      </c>
      <c r="V351" s="18">
        <f t="shared" si="18"/>
        <v>60</v>
      </c>
      <c r="W351" s="18">
        <f t="shared" si="18"/>
        <v>308</v>
      </c>
      <c r="X351" s="18">
        <f t="shared" si="18"/>
        <v>808</v>
      </c>
      <c r="Y351" s="18">
        <f t="shared" si="18"/>
        <v>900</v>
      </c>
      <c r="Z351" s="18">
        <f t="shared" si="18"/>
        <v>730</v>
      </c>
      <c r="AA351" s="18">
        <f t="shared" si="18"/>
        <v>374</v>
      </c>
      <c r="AB351" s="18">
        <f t="shared" si="18"/>
        <v>372</v>
      </c>
      <c r="AC351" s="18">
        <f t="shared" si="18"/>
        <v>195</v>
      </c>
      <c r="AD351" s="18">
        <f t="shared" si="18"/>
        <v>56</v>
      </c>
      <c r="AE351" s="18">
        <f t="shared" si="18"/>
        <v>45</v>
      </c>
      <c r="AF351" s="18">
        <f t="shared" si="18"/>
        <v>80</v>
      </c>
      <c r="AG351" s="18">
        <f t="shared" si="18"/>
        <v>17</v>
      </c>
      <c r="AH351" s="18">
        <f t="shared" si="18"/>
        <v>108</v>
      </c>
      <c r="AI351" s="18">
        <f t="shared" si="18"/>
        <v>38</v>
      </c>
      <c r="AJ351" s="18">
        <f t="shared" si="18"/>
        <v>60</v>
      </c>
      <c r="AK351" s="18">
        <f t="shared" si="18"/>
        <v>1</v>
      </c>
      <c r="AL351" s="18">
        <f t="shared" si="18"/>
        <v>8</v>
      </c>
      <c r="AM351" s="18">
        <f t="shared" si="18"/>
        <v>12</v>
      </c>
      <c r="AN351" s="18">
        <f t="shared" si="18"/>
        <v>96</v>
      </c>
      <c r="AO351" s="18">
        <f t="shared" si="18"/>
        <v>170</v>
      </c>
      <c r="AP351" s="18">
        <f t="shared" si="18"/>
        <v>174</v>
      </c>
      <c r="AQ351" s="18">
        <f t="shared" si="18"/>
        <v>147</v>
      </c>
      <c r="AR351" s="18">
        <f t="shared" si="18"/>
        <v>64</v>
      </c>
      <c r="AS351" s="18">
        <f t="shared" si="18"/>
        <v>63</v>
      </c>
      <c r="AT351" s="18">
        <f t="shared" si="18"/>
        <v>30</v>
      </c>
      <c r="AU351" s="18">
        <f t="shared" si="18"/>
        <v>44</v>
      </c>
      <c r="AV351" s="18">
        <f t="shared" si="18"/>
        <v>84</v>
      </c>
      <c r="AW351" s="18">
        <f t="shared" si="18"/>
        <v>26</v>
      </c>
      <c r="AX351" s="18">
        <f t="shared" si="18"/>
        <v>14</v>
      </c>
      <c r="AY351" s="18">
        <f t="shared" si="18"/>
        <v>45</v>
      </c>
    </row>
    <row r="352" spans="1:51" x14ac:dyDescent="0.25">
      <c r="A352" t="s">
        <v>1665</v>
      </c>
      <c r="B352" s="8" t="s">
        <v>1995</v>
      </c>
      <c r="C352" s="19">
        <f t="shared" si="1"/>
        <v>3.4166666666666665</v>
      </c>
      <c r="D352" s="19">
        <f t="shared" si="2"/>
        <v>9.3583333333333325</v>
      </c>
      <c r="E352" s="19">
        <f t="shared" si="3"/>
        <v>4.8571428571428568</v>
      </c>
      <c r="F352" s="18">
        <f t="shared" ref="F352:AY352" si="19">F$1*F17</f>
        <v>1</v>
      </c>
      <c r="G352" s="18">
        <f t="shared" si="19"/>
        <v>6</v>
      </c>
      <c r="H352" s="18">
        <f t="shared" si="19"/>
        <v>15</v>
      </c>
      <c r="I352" s="18">
        <f t="shared" si="19"/>
        <v>8</v>
      </c>
      <c r="J352" s="18">
        <f t="shared" si="19"/>
        <v>0</v>
      </c>
      <c r="K352" s="18">
        <f t="shared" si="19"/>
        <v>0</v>
      </c>
      <c r="L352" s="18">
        <f t="shared" si="19"/>
        <v>0</v>
      </c>
      <c r="M352" s="18">
        <f t="shared" si="19"/>
        <v>0</v>
      </c>
      <c r="N352" s="18">
        <f t="shared" si="19"/>
        <v>0</v>
      </c>
      <c r="O352" s="18">
        <f t="shared" si="19"/>
        <v>0</v>
      </c>
      <c r="P352" s="18">
        <f t="shared" si="19"/>
        <v>11</v>
      </c>
      <c r="Q352" s="18">
        <f t="shared" si="19"/>
        <v>0</v>
      </c>
      <c r="R352" s="18">
        <f t="shared" si="19"/>
        <v>0</v>
      </c>
      <c r="S352" s="18">
        <f t="shared" si="19"/>
        <v>0</v>
      </c>
      <c r="T352" s="18">
        <f t="shared" si="19"/>
        <v>0</v>
      </c>
      <c r="U352" s="18">
        <f t="shared" si="19"/>
        <v>15</v>
      </c>
      <c r="V352" s="18">
        <f t="shared" si="19"/>
        <v>6</v>
      </c>
      <c r="W352" s="18">
        <f t="shared" si="19"/>
        <v>70</v>
      </c>
      <c r="X352" s="18">
        <f t="shared" si="19"/>
        <v>304</v>
      </c>
      <c r="Y352" s="18">
        <f t="shared" si="19"/>
        <v>261</v>
      </c>
      <c r="Z352" s="18">
        <f t="shared" si="19"/>
        <v>130</v>
      </c>
      <c r="AA352" s="18">
        <f t="shared" si="19"/>
        <v>66</v>
      </c>
      <c r="AB352" s="18">
        <f t="shared" si="19"/>
        <v>72</v>
      </c>
      <c r="AC352" s="18">
        <f t="shared" si="19"/>
        <v>39</v>
      </c>
      <c r="AD352" s="18">
        <f t="shared" si="19"/>
        <v>98</v>
      </c>
      <c r="AE352" s="18">
        <f t="shared" si="19"/>
        <v>30</v>
      </c>
      <c r="AF352" s="18">
        <f t="shared" si="19"/>
        <v>32</v>
      </c>
      <c r="AG352" s="18">
        <f t="shared" si="19"/>
        <v>0</v>
      </c>
      <c r="AH352" s="18">
        <f t="shared" si="19"/>
        <v>0</v>
      </c>
      <c r="AI352" s="18">
        <f t="shared" si="19"/>
        <v>0</v>
      </c>
      <c r="AJ352" s="18">
        <f t="shared" si="19"/>
        <v>0</v>
      </c>
      <c r="AK352" s="18">
        <f t="shared" si="19"/>
        <v>3</v>
      </c>
      <c r="AL352" s="18">
        <f t="shared" si="19"/>
        <v>2</v>
      </c>
      <c r="AM352" s="18">
        <f t="shared" si="19"/>
        <v>33</v>
      </c>
      <c r="AN352" s="18">
        <f t="shared" si="19"/>
        <v>36</v>
      </c>
      <c r="AO352" s="18">
        <f t="shared" si="19"/>
        <v>50</v>
      </c>
      <c r="AP352" s="18">
        <f t="shared" si="19"/>
        <v>36</v>
      </c>
      <c r="AQ352" s="18">
        <f t="shared" si="19"/>
        <v>28</v>
      </c>
      <c r="AR352" s="18">
        <f t="shared" si="19"/>
        <v>24</v>
      </c>
      <c r="AS352" s="18">
        <f t="shared" si="19"/>
        <v>0</v>
      </c>
      <c r="AT352" s="18">
        <f t="shared" si="19"/>
        <v>0</v>
      </c>
      <c r="AU352" s="18">
        <f t="shared" si="19"/>
        <v>0</v>
      </c>
      <c r="AV352" s="18">
        <f t="shared" si="19"/>
        <v>12</v>
      </c>
      <c r="AW352" s="18">
        <f t="shared" si="19"/>
        <v>0</v>
      </c>
      <c r="AX352" s="18">
        <f t="shared" si="19"/>
        <v>14</v>
      </c>
      <c r="AY352" s="18">
        <f t="shared" si="19"/>
        <v>0</v>
      </c>
    </row>
    <row r="353" spans="1:51" x14ac:dyDescent="0.25">
      <c r="A353" t="s">
        <v>1666</v>
      </c>
      <c r="B353" s="8" t="s">
        <v>1995</v>
      </c>
      <c r="C353" s="19">
        <f t="shared" si="1"/>
        <v>3.4</v>
      </c>
      <c r="D353" s="19">
        <f t="shared" si="2"/>
        <v>12.068627450980392</v>
      </c>
      <c r="E353" s="19">
        <f t="shared" si="3"/>
        <v>7.2857142857142856</v>
      </c>
      <c r="F353" s="18">
        <f t="shared" ref="F353:AY353" si="20">F$1*F18</f>
        <v>0</v>
      </c>
      <c r="G353" s="18">
        <f t="shared" si="20"/>
        <v>6</v>
      </c>
      <c r="H353" s="18">
        <f t="shared" si="20"/>
        <v>15</v>
      </c>
      <c r="I353" s="18">
        <f t="shared" si="20"/>
        <v>20</v>
      </c>
      <c r="J353" s="18">
        <f t="shared" si="20"/>
        <v>10</v>
      </c>
      <c r="K353" s="18">
        <f t="shared" si="20"/>
        <v>0</v>
      </c>
      <c r="L353" s="18">
        <f t="shared" si="20"/>
        <v>0</v>
      </c>
      <c r="M353" s="18">
        <f t="shared" si="20"/>
        <v>0</v>
      </c>
      <c r="N353" s="18">
        <f t="shared" si="20"/>
        <v>0</v>
      </c>
      <c r="O353" s="18">
        <f t="shared" si="20"/>
        <v>0</v>
      </c>
      <c r="P353" s="18">
        <f t="shared" si="20"/>
        <v>0</v>
      </c>
      <c r="Q353" s="18">
        <f t="shared" si="20"/>
        <v>0</v>
      </c>
      <c r="R353" s="18">
        <f t="shared" si="20"/>
        <v>0</v>
      </c>
      <c r="S353" s="18">
        <f t="shared" si="20"/>
        <v>0</v>
      </c>
      <c r="T353" s="18">
        <f t="shared" si="20"/>
        <v>0</v>
      </c>
      <c r="U353" s="18">
        <f t="shared" si="20"/>
        <v>0</v>
      </c>
      <c r="V353" s="18">
        <f t="shared" si="20"/>
        <v>0</v>
      </c>
      <c r="W353" s="18">
        <f t="shared" si="20"/>
        <v>0</v>
      </c>
      <c r="X353" s="18">
        <f t="shared" si="20"/>
        <v>8</v>
      </c>
      <c r="Y353" s="18">
        <f t="shared" si="20"/>
        <v>63</v>
      </c>
      <c r="Z353" s="18">
        <f t="shared" si="20"/>
        <v>100</v>
      </c>
      <c r="AA353" s="18">
        <f t="shared" si="20"/>
        <v>253</v>
      </c>
      <c r="AB353" s="18">
        <f t="shared" si="20"/>
        <v>252</v>
      </c>
      <c r="AC353" s="18">
        <f t="shared" si="20"/>
        <v>247</v>
      </c>
      <c r="AD353" s="18">
        <f t="shared" si="20"/>
        <v>168</v>
      </c>
      <c r="AE353" s="18">
        <f t="shared" si="20"/>
        <v>90</v>
      </c>
      <c r="AF353" s="18">
        <f t="shared" si="20"/>
        <v>32</v>
      </c>
      <c r="AG353" s="18">
        <f t="shared" si="20"/>
        <v>0</v>
      </c>
      <c r="AH353" s="18">
        <f t="shared" si="20"/>
        <v>18</v>
      </c>
      <c r="AI353" s="18">
        <f t="shared" si="20"/>
        <v>0</v>
      </c>
      <c r="AJ353" s="18">
        <f t="shared" si="20"/>
        <v>0</v>
      </c>
      <c r="AK353" s="18">
        <f t="shared" si="20"/>
        <v>1</v>
      </c>
      <c r="AL353" s="18">
        <f t="shared" si="20"/>
        <v>0</v>
      </c>
      <c r="AM353" s="18">
        <f t="shared" si="20"/>
        <v>12</v>
      </c>
      <c r="AN353" s="18">
        <f t="shared" si="20"/>
        <v>12</v>
      </c>
      <c r="AO353" s="18">
        <f t="shared" si="20"/>
        <v>5</v>
      </c>
      <c r="AP353" s="18">
        <f t="shared" si="20"/>
        <v>24</v>
      </c>
      <c r="AQ353" s="18">
        <f t="shared" si="20"/>
        <v>49</v>
      </c>
      <c r="AR353" s="18">
        <f t="shared" si="20"/>
        <v>16</v>
      </c>
      <c r="AS353" s="18">
        <f t="shared" si="20"/>
        <v>45</v>
      </c>
      <c r="AT353" s="18">
        <f t="shared" si="20"/>
        <v>40</v>
      </c>
      <c r="AU353" s="18">
        <f t="shared" si="20"/>
        <v>11</v>
      </c>
      <c r="AV353" s="18">
        <f t="shared" si="20"/>
        <v>12</v>
      </c>
      <c r="AW353" s="18">
        <f t="shared" si="20"/>
        <v>0</v>
      </c>
      <c r="AX353" s="18">
        <f t="shared" si="20"/>
        <v>28</v>
      </c>
      <c r="AY353" s="18">
        <f t="shared" si="20"/>
        <v>0</v>
      </c>
    </row>
    <row r="354" spans="1:51" x14ac:dyDescent="0.25">
      <c r="A354" t="s">
        <v>1667</v>
      </c>
      <c r="B354" s="8" t="s">
        <v>1995</v>
      </c>
      <c r="C354" s="19">
        <f t="shared" si="1"/>
        <v>4.8181818181818183</v>
      </c>
      <c r="D354" s="19">
        <f t="shared" si="2"/>
        <v>11.415584415584416</v>
      </c>
      <c r="E354" s="19">
        <f t="shared" si="3"/>
        <v>6.666666666666667</v>
      </c>
      <c r="F354" s="18">
        <f t="shared" ref="F354:AY354" si="21">F$1*F19</f>
        <v>0</v>
      </c>
      <c r="G354" s="18">
        <f t="shared" si="21"/>
        <v>0</v>
      </c>
      <c r="H354" s="18">
        <f t="shared" si="21"/>
        <v>6</v>
      </c>
      <c r="I354" s="18">
        <f t="shared" si="21"/>
        <v>8</v>
      </c>
      <c r="J354" s="18">
        <f t="shared" si="21"/>
        <v>25</v>
      </c>
      <c r="K354" s="18">
        <f t="shared" si="21"/>
        <v>0</v>
      </c>
      <c r="L354" s="18">
        <f t="shared" si="21"/>
        <v>14</v>
      </c>
      <c r="M354" s="18">
        <f t="shared" si="21"/>
        <v>0</v>
      </c>
      <c r="N354" s="18">
        <f t="shared" si="21"/>
        <v>0</v>
      </c>
      <c r="O354" s="18">
        <f t="shared" si="21"/>
        <v>0</v>
      </c>
      <c r="P354" s="18">
        <f t="shared" si="21"/>
        <v>0</v>
      </c>
      <c r="Q354" s="18">
        <f t="shared" si="21"/>
        <v>0</v>
      </c>
      <c r="R354" s="18">
        <f t="shared" si="21"/>
        <v>0</v>
      </c>
      <c r="S354" s="18">
        <f t="shared" si="21"/>
        <v>0</v>
      </c>
      <c r="T354" s="18">
        <f t="shared" si="21"/>
        <v>4</v>
      </c>
      <c r="U354" s="18">
        <f t="shared" si="21"/>
        <v>0</v>
      </c>
      <c r="V354" s="18">
        <f t="shared" si="21"/>
        <v>0</v>
      </c>
      <c r="W354" s="18">
        <f t="shared" si="21"/>
        <v>0</v>
      </c>
      <c r="X354" s="18">
        <f t="shared" si="21"/>
        <v>0</v>
      </c>
      <c r="Y354" s="18">
        <f t="shared" si="21"/>
        <v>27</v>
      </c>
      <c r="Z354" s="18">
        <f t="shared" si="21"/>
        <v>150</v>
      </c>
      <c r="AA354" s="18">
        <f t="shared" si="21"/>
        <v>286</v>
      </c>
      <c r="AB354" s="18">
        <f t="shared" si="21"/>
        <v>204</v>
      </c>
      <c r="AC354" s="18">
        <f t="shared" si="21"/>
        <v>143</v>
      </c>
      <c r="AD354" s="18">
        <f t="shared" si="21"/>
        <v>28</v>
      </c>
      <c r="AE354" s="18">
        <f t="shared" si="21"/>
        <v>0</v>
      </c>
      <c r="AF354" s="18">
        <f t="shared" si="21"/>
        <v>0</v>
      </c>
      <c r="AG354" s="18">
        <f t="shared" si="21"/>
        <v>17</v>
      </c>
      <c r="AH354" s="18">
        <f t="shared" si="21"/>
        <v>0</v>
      </c>
      <c r="AI354" s="18">
        <f t="shared" si="21"/>
        <v>0</v>
      </c>
      <c r="AJ354" s="18">
        <f t="shared" si="21"/>
        <v>20</v>
      </c>
      <c r="AK354" s="18">
        <f t="shared" si="21"/>
        <v>0</v>
      </c>
      <c r="AL354" s="18">
        <f t="shared" si="21"/>
        <v>0</v>
      </c>
      <c r="AM354" s="18">
        <f t="shared" si="21"/>
        <v>3</v>
      </c>
      <c r="AN354" s="18">
        <f t="shared" si="21"/>
        <v>8</v>
      </c>
      <c r="AO354" s="18">
        <f t="shared" si="21"/>
        <v>10</v>
      </c>
      <c r="AP354" s="18">
        <f t="shared" si="21"/>
        <v>30</v>
      </c>
      <c r="AQ354" s="18">
        <f t="shared" si="21"/>
        <v>21</v>
      </c>
      <c r="AR354" s="18">
        <f t="shared" si="21"/>
        <v>16</v>
      </c>
      <c r="AS354" s="18">
        <f t="shared" si="21"/>
        <v>9</v>
      </c>
      <c r="AT354" s="18">
        <f t="shared" si="21"/>
        <v>0</v>
      </c>
      <c r="AU354" s="18">
        <f t="shared" si="21"/>
        <v>11</v>
      </c>
      <c r="AV354" s="18">
        <f t="shared" si="21"/>
        <v>12</v>
      </c>
      <c r="AW354" s="18">
        <f t="shared" si="21"/>
        <v>0</v>
      </c>
      <c r="AX354" s="18">
        <f t="shared" si="21"/>
        <v>0</v>
      </c>
      <c r="AY354" s="18">
        <f t="shared" si="21"/>
        <v>0</v>
      </c>
    </row>
    <row r="355" spans="1:51" x14ac:dyDescent="0.25">
      <c r="A355" t="s">
        <v>1668</v>
      </c>
      <c r="B355" s="8" t="s">
        <v>1995</v>
      </c>
      <c r="C355" s="19">
        <f t="shared" si="1"/>
        <v>3.5</v>
      </c>
      <c r="D355" s="19">
        <f t="shared" si="2"/>
        <v>11.625</v>
      </c>
      <c r="E355" s="19">
        <f t="shared" si="3"/>
        <v>6.6315789473684212</v>
      </c>
      <c r="F355" s="18">
        <f t="shared" ref="F355:AY355" si="22">F$1*F20</f>
        <v>1</v>
      </c>
      <c r="G355" s="18">
        <f t="shared" si="22"/>
        <v>4</v>
      </c>
      <c r="H355" s="18">
        <f t="shared" si="22"/>
        <v>12</v>
      </c>
      <c r="I355" s="18">
        <f t="shared" si="22"/>
        <v>16</v>
      </c>
      <c r="J355" s="18">
        <f t="shared" si="22"/>
        <v>10</v>
      </c>
      <c r="K355" s="18">
        <f t="shared" si="22"/>
        <v>6</v>
      </c>
      <c r="L355" s="18">
        <f t="shared" si="22"/>
        <v>0</v>
      </c>
      <c r="M355" s="18">
        <f t="shared" si="22"/>
        <v>0</v>
      </c>
      <c r="N355" s="18">
        <f t="shared" si="22"/>
        <v>0</v>
      </c>
      <c r="O355" s="18">
        <f t="shared" si="22"/>
        <v>0</v>
      </c>
      <c r="P355" s="18">
        <f t="shared" si="22"/>
        <v>0</v>
      </c>
      <c r="Q355" s="18">
        <f t="shared" si="22"/>
        <v>0</v>
      </c>
      <c r="R355" s="18">
        <f t="shared" si="22"/>
        <v>0</v>
      </c>
      <c r="S355" s="18">
        <f t="shared" si="22"/>
        <v>0</v>
      </c>
      <c r="T355" s="18">
        <f t="shared" si="22"/>
        <v>0</v>
      </c>
      <c r="U355" s="18">
        <f t="shared" si="22"/>
        <v>0</v>
      </c>
      <c r="V355" s="18">
        <f t="shared" si="22"/>
        <v>6</v>
      </c>
      <c r="W355" s="18">
        <f t="shared" si="22"/>
        <v>14</v>
      </c>
      <c r="X355" s="18">
        <f t="shared" si="22"/>
        <v>8</v>
      </c>
      <c r="Y355" s="18">
        <f t="shared" si="22"/>
        <v>45</v>
      </c>
      <c r="Z355" s="18">
        <f t="shared" si="22"/>
        <v>90</v>
      </c>
      <c r="AA355" s="18">
        <f t="shared" si="22"/>
        <v>88</v>
      </c>
      <c r="AB355" s="18">
        <f t="shared" si="22"/>
        <v>132</v>
      </c>
      <c r="AC355" s="18">
        <f t="shared" si="22"/>
        <v>104</v>
      </c>
      <c r="AD355" s="18">
        <f t="shared" si="22"/>
        <v>70</v>
      </c>
      <c r="AE355" s="18">
        <f t="shared" si="22"/>
        <v>45</v>
      </c>
      <c r="AF355" s="18">
        <f t="shared" si="22"/>
        <v>32</v>
      </c>
      <c r="AG355" s="18">
        <f t="shared" si="22"/>
        <v>17</v>
      </c>
      <c r="AH355" s="18">
        <f t="shared" si="22"/>
        <v>0</v>
      </c>
      <c r="AI355" s="18">
        <f t="shared" si="22"/>
        <v>0</v>
      </c>
      <c r="AJ355" s="18">
        <f t="shared" si="22"/>
        <v>0</v>
      </c>
      <c r="AK355" s="18">
        <f t="shared" si="22"/>
        <v>0</v>
      </c>
      <c r="AL355" s="18">
        <f t="shared" si="22"/>
        <v>0</v>
      </c>
      <c r="AM355" s="18">
        <f t="shared" si="22"/>
        <v>6</v>
      </c>
      <c r="AN355" s="18">
        <f t="shared" si="22"/>
        <v>20</v>
      </c>
      <c r="AO355" s="18">
        <f t="shared" si="22"/>
        <v>30</v>
      </c>
      <c r="AP355" s="18">
        <f t="shared" si="22"/>
        <v>102</v>
      </c>
      <c r="AQ355" s="18">
        <f t="shared" si="22"/>
        <v>84</v>
      </c>
      <c r="AR355" s="18">
        <f t="shared" si="22"/>
        <v>64</v>
      </c>
      <c r="AS355" s="18">
        <f t="shared" si="22"/>
        <v>27</v>
      </c>
      <c r="AT355" s="18">
        <f t="shared" si="22"/>
        <v>20</v>
      </c>
      <c r="AU355" s="18">
        <f t="shared" si="22"/>
        <v>0</v>
      </c>
      <c r="AV355" s="18">
        <f t="shared" si="22"/>
        <v>12</v>
      </c>
      <c r="AW355" s="18">
        <f t="shared" si="22"/>
        <v>13</v>
      </c>
      <c r="AX355" s="18">
        <f t="shared" si="22"/>
        <v>0</v>
      </c>
      <c r="AY355" s="18">
        <f t="shared" si="22"/>
        <v>0</v>
      </c>
    </row>
    <row r="356" spans="1:51" x14ac:dyDescent="0.25">
      <c r="A356" t="s">
        <v>1954</v>
      </c>
      <c r="B356" s="8" t="s">
        <v>1995</v>
      </c>
      <c r="C356" s="19">
        <f t="shared" si="1"/>
        <v>4.2268907563025211</v>
      </c>
      <c r="D356" s="19">
        <f t="shared" si="2"/>
        <v>10.993214588634435</v>
      </c>
      <c r="E356" s="19">
        <f t="shared" si="3"/>
        <v>5.8662519440124417</v>
      </c>
      <c r="F356" s="18">
        <f t="shared" ref="F356:AY356" si="23">F$1*F21</f>
        <v>2</v>
      </c>
      <c r="G356" s="18">
        <f t="shared" si="23"/>
        <v>34</v>
      </c>
      <c r="H356" s="18">
        <f t="shared" si="23"/>
        <v>96</v>
      </c>
      <c r="I356" s="18">
        <f t="shared" si="23"/>
        <v>112</v>
      </c>
      <c r="J356" s="18">
        <f t="shared" si="23"/>
        <v>50</v>
      </c>
      <c r="K356" s="18">
        <f t="shared" si="23"/>
        <v>108</v>
      </c>
      <c r="L356" s="18">
        <f t="shared" si="23"/>
        <v>35</v>
      </c>
      <c r="M356" s="18">
        <f t="shared" si="23"/>
        <v>16</v>
      </c>
      <c r="N356" s="18">
        <f t="shared" si="23"/>
        <v>18</v>
      </c>
      <c r="O356" s="18">
        <f t="shared" si="23"/>
        <v>10</v>
      </c>
      <c r="P356" s="18">
        <f t="shared" si="23"/>
        <v>22</v>
      </c>
      <c r="Q356" s="18">
        <f t="shared" si="23"/>
        <v>0</v>
      </c>
      <c r="R356" s="18">
        <f t="shared" si="23"/>
        <v>0</v>
      </c>
      <c r="S356" s="18">
        <f t="shared" si="23"/>
        <v>0</v>
      </c>
      <c r="T356" s="18">
        <f t="shared" si="23"/>
        <v>12</v>
      </c>
      <c r="U356" s="18">
        <f t="shared" si="23"/>
        <v>75</v>
      </c>
      <c r="V356" s="18">
        <f t="shared" si="23"/>
        <v>186</v>
      </c>
      <c r="W356" s="18">
        <f t="shared" si="23"/>
        <v>385</v>
      </c>
      <c r="X356" s="18">
        <f t="shared" si="23"/>
        <v>784</v>
      </c>
      <c r="Y356" s="18">
        <f t="shared" si="23"/>
        <v>1476</v>
      </c>
      <c r="Z356" s="18">
        <f t="shared" si="23"/>
        <v>1650</v>
      </c>
      <c r="AA356" s="18">
        <f t="shared" si="23"/>
        <v>1661</v>
      </c>
      <c r="AB356" s="18">
        <f t="shared" si="23"/>
        <v>2040</v>
      </c>
      <c r="AC356" s="18">
        <f t="shared" si="23"/>
        <v>1872</v>
      </c>
      <c r="AD356" s="18">
        <f t="shared" si="23"/>
        <v>1078</v>
      </c>
      <c r="AE356" s="18">
        <f t="shared" si="23"/>
        <v>615</v>
      </c>
      <c r="AF356" s="18">
        <f t="shared" si="23"/>
        <v>384</v>
      </c>
      <c r="AG356" s="18">
        <f t="shared" si="23"/>
        <v>289</v>
      </c>
      <c r="AH356" s="18">
        <f t="shared" si="23"/>
        <v>162</v>
      </c>
      <c r="AI356" s="18">
        <f t="shared" si="23"/>
        <v>152</v>
      </c>
      <c r="AJ356" s="18">
        <f t="shared" si="23"/>
        <v>140</v>
      </c>
      <c r="AK356" s="18">
        <f t="shared" si="23"/>
        <v>16</v>
      </c>
      <c r="AL356" s="18">
        <f t="shared" si="23"/>
        <v>28</v>
      </c>
      <c r="AM356" s="18">
        <f t="shared" si="23"/>
        <v>198</v>
      </c>
      <c r="AN356" s="18">
        <f t="shared" si="23"/>
        <v>388</v>
      </c>
      <c r="AO356" s="18">
        <f t="shared" si="23"/>
        <v>570</v>
      </c>
      <c r="AP356" s="18">
        <f t="shared" si="23"/>
        <v>702</v>
      </c>
      <c r="AQ356" s="18">
        <f t="shared" si="23"/>
        <v>588</v>
      </c>
      <c r="AR356" s="18">
        <f t="shared" si="23"/>
        <v>416</v>
      </c>
      <c r="AS356" s="18">
        <f t="shared" si="23"/>
        <v>306</v>
      </c>
      <c r="AT356" s="18">
        <f t="shared" si="23"/>
        <v>150</v>
      </c>
      <c r="AU356" s="18">
        <f t="shared" si="23"/>
        <v>176</v>
      </c>
      <c r="AV356" s="18">
        <f t="shared" si="23"/>
        <v>72</v>
      </c>
      <c r="AW356" s="18">
        <f t="shared" si="23"/>
        <v>78</v>
      </c>
      <c r="AX356" s="18">
        <f t="shared" si="23"/>
        <v>84</v>
      </c>
      <c r="AY356" s="18">
        <f t="shared" si="23"/>
        <v>0</v>
      </c>
    </row>
    <row r="357" spans="1:51" x14ac:dyDescent="0.25">
      <c r="A357" t="s">
        <v>1872</v>
      </c>
      <c r="B357" t="s">
        <v>1995</v>
      </c>
      <c r="C357" s="19">
        <f t="shared" si="1"/>
        <v>4.2926829268292686</v>
      </c>
      <c r="D357" s="19">
        <f t="shared" si="2"/>
        <v>8.4176072234762973</v>
      </c>
      <c r="E357" s="19">
        <f t="shared" si="3"/>
        <v>5.0855263157894735</v>
      </c>
      <c r="F357" s="18">
        <f t="shared" ref="F357:AY357" si="24">F$1*F22</f>
        <v>0</v>
      </c>
      <c r="G357" s="18">
        <f t="shared" si="24"/>
        <v>16</v>
      </c>
      <c r="H357" s="18">
        <f t="shared" si="24"/>
        <v>21</v>
      </c>
      <c r="I357" s="18">
        <f t="shared" si="24"/>
        <v>32</v>
      </c>
      <c r="J357" s="18">
        <f t="shared" si="24"/>
        <v>45</v>
      </c>
      <c r="K357" s="18">
        <f t="shared" si="24"/>
        <v>30</v>
      </c>
      <c r="L357" s="18">
        <f t="shared" si="24"/>
        <v>7</v>
      </c>
      <c r="M357" s="18">
        <f t="shared" si="24"/>
        <v>16</v>
      </c>
      <c r="N357" s="18">
        <f t="shared" si="24"/>
        <v>9</v>
      </c>
      <c r="O357" s="18">
        <f t="shared" si="24"/>
        <v>0</v>
      </c>
      <c r="P357" s="18">
        <f t="shared" si="24"/>
        <v>0</v>
      </c>
      <c r="Q357" s="18">
        <f t="shared" si="24"/>
        <v>0</v>
      </c>
      <c r="R357" s="18">
        <f t="shared" si="24"/>
        <v>0</v>
      </c>
      <c r="S357" s="18">
        <f t="shared" si="24"/>
        <v>6</v>
      </c>
      <c r="T357" s="18">
        <f t="shared" si="24"/>
        <v>24</v>
      </c>
      <c r="U357" s="18">
        <f t="shared" si="24"/>
        <v>170</v>
      </c>
      <c r="V357" s="18">
        <f t="shared" si="24"/>
        <v>366</v>
      </c>
      <c r="W357" s="18">
        <f t="shared" si="24"/>
        <v>665</v>
      </c>
      <c r="X357" s="18">
        <f t="shared" si="24"/>
        <v>712</v>
      </c>
      <c r="Y357" s="18">
        <f t="shared" si="24"/>
        <v>603</v>
      </c>
      <c r="Z357" s="18">
        <f t="shared" si="24"/>
        <v>270</v>
      </c>
      <c r="AA357" s="18">
        <f t="shared" si="24"/>
        <v>77</v>
      </c>
      <c r="AB357" s="18">
        <f t="shared" si="24"/>
        <v>120</v>
      </c>
      <c r="AC357" s="18">
        <f t="shared" si="24"/>
        <v>169</v>
      </c>
      <c r="AD357" s="18">
        <f t="shared" si="24"/>
        <v>56</v>
      </c>
      <c r="AE357" s="18">
        <f t="shared" si="24"/>
        <v>75</v>
      </c>
      <c r="AF357" s="18">
        <f t="shared" si="24"/>
        <v>48</v>
      </c>
      <c r="AG357" s="18">
        <f t="shared" si="24"/>
        <v>68</v>
      </c>
      <c r="AH357" s="18">
        <f t="shared" si="24"/>
        <v>108</v>
      </c>
      <c r="AI357" s="18">
        <f t="shared" si="24"/>
        <v>152</v>
      </c>
      <c r="AJ357" s="18">
        <f t="shared" si="24"/>
        <v>40</v>
      </c>
      <c r="AK357" s="18">
        <f t="shared" si="24"/>
        <v>6</v>
      </c>
      <c r="AL357" s="18">
        <f t="shared" si="24"/>
        <v>34</v>
      </c>
      <c r="AM357" s="18">
        <f t="shared" si="24"/>
        <v>36</v>
      </c>
      <c r="AN357" s="18">
        <f t="shared" si="24"/>
        <v>104</v>
      </c>
      <c r="AO357" s="18">
        <f t="shared" si="24"/>
        <v>165</v>
      </c>
      <c r="AP357" s="18">
        <f t="shared" si="24"/>
        <v>150</v>
      </c>
      <c r="AQ357" s="18">
        <f t="shared" si="24"/>
        <v>91</v>
      </c>
      <c r="AR357" s="18">
        <f t="shared" si="24"/>
        <v>64</v>
      </c>
      <c r="AS357" s="18">
        <f t="shared" si="24"/>
        <v>27</v>
      </c>
      <c r="AT357" s="18">
        <f t="shared" si="24"/>
        <v>50</v>
      </c>
      <c r="AU357" s="18">
        <f t="shared" si="24"/>
        <v>22</v>
      </c>
      <c r="AV357" s="18">
        <f t="shared" si="24"/>
        <v>24</v>
      </c>
      <c r="AW357" s="18">
        <f t="shared" si="24"/>
        <v>0</v>
      </c>
      <c r="AX357" s="18">
        <f t="shared" si="24"/>
        <v>0</v>
      </c>
      <c r="AY357" s="18">
        <f t="shared" si="24"/>
        <v>0</v>
      </c>
    </row>
    <row r="358" spans="1:51" x14ac:dyDescent="0.25">
      <c r="A358" t="s">
        <v>1887</v>
      </c>
      <c r="B358" t="s">
        <v>1995</v>
      </c>
      <c r="C358" s="19">
        <f t="shared" si="1"/>
        <v>3.7</v>
      </c>
      <c r="D358" s="19">
        <f t="shared" si="2"/>
        <v>9.3544303797468356</v>
      </c>
      <c r="E358" s="19">
        <f t="shared" si="3"/>
        <v>7.1944444444444446</v>
      </c>
      <c r="F358" s="18">
        <f t="shared" ref="F358:AY358" si="25">F$1*F23</f>
        <v>0</v>
      </c>
      <c r="G358" s="18">
        <f t="shared" si="25"/>
        <v>10</v>
      </c>
      <c r="H358" s="18">
        <f t="shared" si="25"/>
        <v>18</v>
      </c>
      <c r="I358" s="18">
        <f t="shared" si="25"/>
        <v>20</v>
      </c>
      <c r="J358" s="18">
        <f t="shared" si="25"/>
        <v>10</v>
      </c>
      <c r="K358" s="18">
        <f t="shared" si="25"/>
        <v>6</v>
      </c>
      <c r="L358" s="18">
        <f t="shared" si="25"/>
        <v>0</v>
      </c>
      <c r="M358" s="18">
        <f t="shared" si="25"/>
        <v>0</v>
      </c>
      <c r="N358" s="18">
        <f t="shared" si="25"/>
        <v>0</v>
      </c>
      <c r="O358" s="18">
        <f t="shared" si="25"/>
        <v>10</v>
      </c>
      <c r="P358" s="18">
        <f t="shared" si="25"/>
        <v>0</v>
      </c>
      <c r="Q358" s="18">
        <f t="shared" si="25"/>
        <v>0</v>
      </c>
      <c r="R358" s="18">
        <f t="shared" si="25"/>
        <v>0</v>
      </c>
      <c r="S358" s="18">
        <f t="shared" si="25"/>
        <v>0</v>
      </c>
      <c r="T358" s="18">
        <f t="shared" si="25"/>
        <v>0</v>
      </c>
      <c r="U358" s="18">
        <f t="shared" si="25"/>
        <v>0</v>
      </c>
      <c r="V358" s="18">
        <f t="shared" si="25"/>
        <v>6</v>
      </c>
      <c r="W358" s="18">
        <f t="shared" si="25"/>
        <v>49</v>
      </c>
      <c r="X358" s="18">
        <f t="shared" si="25"/>
        <v>160</v>
      </c>
      <c r="Y358" s="18">
        <f t="shared" si="25"/>
        <v>189</v>
      </c>
      <c r="Z358" s="18">
        <f t="shared" si="25"/>
        <v>150</v>
      </c>
      <c r="AA358" s="18">
        <f t="shared" si="25"/>
        <v>66</v>
      </c>
      <c r="AB358" s="18">
        <f t="shared" si="25"/>
        <v>60</v>
      </c>
      <c r="AC358" s="18">
        <f t="shared" si="25"/>
        <v>13</v>
      </c>
      <c r="AD358" s="18">
        <f t="shared" si="25"/>
        <v>14</v>
      </c>
      <c r="AE358" s="18">
        <f t="shared" si="25"/>
        <v>15</v>
      </c>
      <c r="AF358" s="18">
        <f t="shared" si="25"/>
        <v>0</v>
      </c>
      <c r="AG358" s="18">
        <f t="shared" si="25"/>
        <v>17</v>
      </c>
      <c r="AH358" s="18">
        <f t="shared" si="25"/>
        <v>0</v>
      </c>
      <c r="AI358" s="18">
        <f t="shared" si="25"/>
        <v>0</v>
      </c>
      <c r="AJ358" s="18">
        <f t="shared" si="25"/>
        <v>0</v>
      </c>
      <c r="AK358" s="18">
        <f t="shared" si="25"/>
        <v>0</v>
      </c>
      <c r="AL358" s="18">
        <f t="shared" si="25"/>
        <v>2</v>
      </c>
      <c r="AM358" s="18">
        <f t="shared" si="25"/>
        <v>0</v>
      </c>
      <c r="AN358" s="18">
        <f t="shared" si="25"/>
        <v>16</v>
      </c>
      <c r="AO358" s="18">
        <f t="shared" si="25"/>
        <v>30</v>
      </c>
      <c r="AP358" s="18">
        <f t="shared" si="25"/>
        <v>42</v>
      </c>
      <c r="AQ358" s="18">
        <f t="shared" si="25"/>
        <v>14</v>
      </c>
      <c r="AR358" s="18">
        <f t="shared" si="25"/>
        <v>32</v>
      </c>
      <c r="AS358" s="18">
        <f t="shared" si="25"/>
        <v>45</v>
      </c>
      <c r="AT358" s="18">
        <f t="shared" si="25"/>
        <v>40</v>
      </c>
      <c r="AU358" s="18">
        <f t="shared" si="25"/>
        <v>11</v>
      </c>
      <c r="AV358" s="18">
        <f t="shared" si="25"/>
        <v>0</v>
      </c>
      <c r="AW358" s="18">
        <f t="shared" si="25"/>
        <v>13</v>
      </c>
      <c r="AX358" s="18">
        <f t="shared" si="25"/>
        <v>14</v>
      </c>
      <c r="AY358" s="18">
        <f t="shared" si="25"/>
        <v>0</v>
      </c>
    </row>
    <row r="359" spans="1:51" x14ac:dyDescent="0.25">
      <c r="A359" t="s">
        <v>1938</v>
      </c>
      <c r="B359" t="s">
        <v>1995</v>
      </c>
      <c r="C359" s="19">
        <f t="shared" si="1"/>
        <v>4.416666666666667</v>
      </c>
      <c r="D359" s="19">
        <f t="shared" si="2"/>
        <v>10.327014218009479</v>
      </c>
      <c r="E359" s="19">
        <f t="shared" si="3"/>
        <v>5.0960000000000001</v>
      </c>
      <c r="F359" s="18">
        <f t="shared" ref="F359:AY359" si="26">F$1*F24</f>
        <v>0</v>
      </c>
      <c r="G359" s="18">
        <f t="shared" si="26"/>
        <v>2</v>
      </c>
      <c r="H359" s="18">
        <f t="shared" si="26"/>
        <v>15</v>
      </c>
      <c r="I359" s="18">
        <f t="shared" si="26"/>
        <v>8</v>
      </c>
      <c r="J359" s="18">
        <f t="shared" si="26"/>
        <v>5</v>
      </c>
      <c r="K359" s="18">
        <f t="shared" si="26"/>
        <v>6</v>
      </c>
      <c r="L359" s="18">
        <f t="shared" si="26"/>
        <v>0</v>
      </c>
      <c r="M359" s="18">
        <f t="shared" si="26"/>
        <v>8</v>
      </c>
      <c r="N359" s="18">
        <f t="shared" si="26"/>
        <v>9</v>
      </c>
      <c r="O359" s="18">
        <f t="shared" si="26"/>
        <v>0</v>
      </c>
      <c r="P359" s="18">
        <f t="shared" si="26"/>
        <v>0</v>
      </c>
      <c r="Q359" s="18">
        <f t="shared" si="26"/>
        <v>1</v>
      </c>
      <c r="R359" s="18">
        <f t="shared" si="26"/>
        <v>0</v>
      </c>
      <c r="S359" s="18">
        <f t="shared" si="26"/>
        <v>0</v>
      </c>
      <c r="T359" s="18">
        <f t="shared" si="26"/>
        <v>8</v>
      </c>
      <c r="U359" s="18">
        <f t="shared" si="26"/>
        <v>35</v>
      </c>
      <c r="V359" s="18">
        <f t="shared" si="26"/>
        <v>108</v>
      </c>
      <c r="W359" s="18">
        <f t="shared" si="26"/>
        <v>231</v>
      </c>
      <c r="X359" s="18">
        <f t="shared" si="26"/>
        <v>232</v>
      </c>
      <c r="Y359" s="18">
        <f t="shared" si="26"/>
        <v>252</v>
      </c>
      <c r="Z359" s="18">
        <f t="shared" si="26"/>
        <v>80</v>
      </c>
      <c r="AA359" s="18">
        <f t="shared" si="26"/>
        <v>66</v>
      </c>
      <c r="AB359" s="18">
        <f t="shared" si="26"/>
        <v>156</v>
      </c>
      <c r="AC359" s="18">
        <f t="shared" si="26"/>
        <v>247</v>
      </c>
      <c r="AD359" s="18">
        <f t="shared" si="26"/>
        <v>168</v>
      </c>
      <c r="AE359" s="18">
        <f t="shared" si="26"/>
        <v>105</v>
      </c>
      <c r="AF359" s="18">
        <f t="shared" si="26"/>
        <v>144</v>
      </c>
      <c r="AG359" s="18">
        <f t="shared" si="26"/>
        <v>102</v>
      </c>
      <c r="AH359" s="18">
        <f t="shared" si="26"/>
        <v>90</v>
      </c>
      <c r="AI359" s="18">
        <f t="shared" si="26"/>
        <v>114</v>
      </c>
      <c r="AJ359" s="18">
        <f t="shared" si="26"/>
        <v>40</v>
      </c>
      <c r="AK359" s="18">
        <f t="shared" si="26"/>
        <v>0</v>
      </c>
      <c r="AL359" s="18">
        <f t="shared" si="26"/>
        <v>18</v>
      </c>
      <c r="AM359" s="18">
        <f t="shared" si="26"/>
        <v>75</v>
      </c>
      <c r="AN359" s="18">
        <f t="shared" si="26"/>
        <v>112</v>
      </c>
      <c r="AO359" s="18">
        <f t="shared" si="26"/>
        <v>110</v>
      </c>
      <c r="AP359" s="18">
        <f t="shared" si="26"/>
        <v>84</v>
      </c>
      <c r="AQ359" s="18">
        <f t="shared" si="26"/>
        <v>77</v>
      </c>
      <c r="AR359" s="18">
        <f t="shared" si="26"/>
        <v>24</v>
      </c>
      <c r="AS359" s="18">
        <f t="shared" si="26"/>
        <v>45</v>
      </c>
      <c r="AT359" s="18">
        <f t="shared" si="26"/>
        <v>30</v>
      </c>
      <c r="AU359" s="18">
        <f t="shared" si="26"/>
        <v>11</v>
      </c>
      <c r="AV359" s="18">
        <f t="shared" si="26"/>
        <v>24</v>
      </c>
      <c r="AW359" s="18">
        <f t="shared" si="26"/>
        <v>13</v>
      </c>
      <c r="AX359" s="18">
        <f t="shared" si="26"/>
        <v>14</v>
      </c>
      <c r="AY359" s="18">
        <f t="shared" si="26"/>
        <v>0</v>
      </c>
    </row>
    <row r="360" spans="1:51" x14ac:dyDescent="0.25">
      <c r="A360" t="s">
        <v>1669</v>
      </c>
      <c r="B360" s="8" t="s">
        <v>1669</v>
      </c>
      <c r="C360" s="19">
        <f t="shared" si="1"/>
        <v>4.9743589743589745</v>
      </c>
      <c r="D360" s="19">
        <f t="shared" si="2"/>
        <v>9.6320582877959922</v>
      </c>
      <c r="E360" s="19">
        <f t="shared" si="3"/>
        <v>6.8044444444444441</v>
      </c>
      <c r="F360" s="18">
        <f t="shared" ref="F360:AY360" si="27">F$1*F25</f>
        <v>0</v>
      </c>
      <c r="G360" s="18">
        <f t="shared" si="27"/>
        <v>10</v>
      </c>
      <c r="H360" s="18">
        <f t="shared" si="27"/>
        <v>27</v>
      </c>
      <c r="I360" s="18">
        <f t="shared" si="27"/>
        <v>24</v>
      </c>
      <c r="J360" s="18">
        <f t="shared" si="27"/>
        <v>35</v>
      </c>
      <c r="K360" s="18">
        <f t="shared" si="27"/>
        <v>24</v>
      </c>
      <c r="L360" s="18">
        <f t="shared" si="27"/>
        <v>14</v>
      </c>
      <c r="M360" s="18">
        <f t="shared" si="27"/>
        <v>8</v>
      </c>
      <c r="N360" s="18">
        <f t="shared" si="27"/>
        <v>9</v>
      </c>
      <c r="O360" s="18">
        <f t="shared" si="27"/>
        <v>10</v>
      </c>
      <c r="P360" s="18">
        <f t="shared" si="27"/>
        <v>33</v>
      </c>
      <c r="Q360" s="18">
        <f t="shared" si="27"/>
        <v>3</v>
      </c>
      <c r="R360" s="18">
        <f t="shared" si="27"/>
        <v>4</v>
      </c>
      <c r="S360" s="18">
        <f t="shared" si="27"/>
        <v>6</v>
      </c>
      <c r="T360" s="18">
        <f t="shared" si="27"/>
        <v>36</v>
      </c>
      <c r="U360" s="18">
        <f t="shared" si="27"/>
        <v>95</v>
      </c>
      <c r="V360" s="18">
        <f t="shared" si="27"/>
        <v>114</v>
      </c>
      <c r="W360" s="18">
        <f t="shared" si="27"/>
        <v>350</v>
      </c>
      <c r="X360" s="18">
        <f t="shared" si="27"/>
        <v>648</v>
      </c>
      <c r="Y360" s="18">
        <f t="shared" si="27"/>
        <v>738</v>
      </c>
      <c r="Z360" s="18">
        <f t="shared" si="27"/>
        <v>830</v>
      </c>
      <c r="AA360" s="18">
        <f t="shared" si="27"/>
        <v>891</v>
      </c>
      <c r="AB360" s="18">
        <f t="shared" si="27"/>
        <v>588</v>
      </c>
      <c r="AC360" s="18">
        <f t="shared" si="27"/>
        <v>533</v>
      </c>
      <c r="AD360" s="18">
        <f t="shared" si="27"/>
        <v>126</v>
      </c>
      <c r="AE360" s="18">
        <f t="shared" si="27"/>
        <v>60</v>
      </c>
      <c r="AF360" s="18">
        <f t="shared" si="27"/>
        <v>64</v>
      </c>
      <c r="AG360" s="18">
        <f t="shared" si="27"/>
        <v>51</v>
      </c>
      <c r="AH360" s="18">
        <f t="shared" si="27"/>
        <v>54</v>
      </c>
      <c r="AI360" s="18">
        <f t="shared" si="27"/>
        <v>57</v>
      </c>
      <c r="AJ360" s="18">
        <f t="shared" si="27"/>
        <v>40</v>
      </c>
      <c r="AK360" s="18">
        <f t="shared" si="27"/>
        <v>2</v>
      </c>
      <c r="AL360" s="18">
        <f t="shared" si="27"/>
        <v>6</v>
      </c>
      <c r="AM360" s="18">
        <f t="shared" si="27"/>
        <v>24</v>
      </c>
      <c r="AN360" s="18">
        <f t="shared" si="27"/>
        <v>112</v>
      </c>
      <c r="AO360" s="18">
        <f t="shared" si="27"/>
        <v>145</v>
      </c>
      <c r="AP360" s="18">
        <f t="shared" si="27"/>
        <v>210</v>
      </c>
      <c r="AQ360" s="18">
        <f t="shared" si="27"/>
        <v>336</v>
      </c>
      <c r="AR360" s="18">
        <f t="shared" si="27"/>
        <v>240</v>
      </c>
      <c r="AS360" s="18">
        <f t="shared" si="27"/>
        <v>99</v>
      </c>
      <c r="AT360" s="18">
        <f t="shared" si="27"/>
        <v>110</v>
      </c>
      <c r="AU360" s="18">
        <f t="shared" si="27"/>
        <v>99</v>
      </c>
      <c r="AV360" s="18">
        <f t="shared" si="27"/>
        <v>36</v>
      </c>
      <c r="AW360" s="18">
        <f t="shared" si="27"/>
        <v>26</v>
      </c>
      <c r="AX360" s="18">
        <f t="shared" si="27"/>
        <v>56</v>
      </c>
      <c r="AY360" s="18">
        <f t="shared" si="27"/>
        <v>30</v>
      </c>
    </row>
    <row r="361" spans="1:51" x14ac:dyDescent="0.25">
      <c r="A361" t="s">
        <v>1670</v>
      </c>
      <c r="B361" s="8" t="s">
        <v>1996</v>
      </c>
      <c r="C361" s="19">
        <f t="shared" si="1"/>
        <v>4.333333333333333</v>
      </c>
      <c r="D361" s="19">
        <f t="shared" si="2"/>
        <v>11.142857142857142</v>
      </c>
      <c r="E361" s="19">
        <f t="shared" si="3"/>
        <v>7.083333333333333</v>
      </c>
      <c r="F361" s="18">
        <f t="shared" ref="F361:AY361" si="28">F$1*F26</f>
        <v>0</v>
      </c>
      <c r="G361" s="18">
        <f t="shared" si="28"/>
        <v>2</v>
      </c>
      <c r="H361" s="18">
        <f t="shared" si="28"/>
        <v>9</v>
      </c>
      <c r="I361" s="18">
        <f t="shared" si="28"/>
        <v>8</v>
      </c>
      <c r="J361" s="18">
        <f t="shared" si="28"/>
        <v>25</v>
      </c>
      <c r="K361" s="18">
        <f t="shared" si="28"/>
        <v>0</v>
      </c>
      <c r="L361" s="18">
        <f t="shared" si="28"/>
        <v>0</v>
      </c>
      <c r="M361" s="18">
        <f t="shared" si="28"/>
        <v>8</v>
      </c>
      <c r="N361" s="18">
        <f t="shared" si="28"/>
        <v>0</v>
      </c>
      <c r="O361" s="18">
        <f t="shared" si="28"/>
        <v>0</v>
      </c>
      <c r="P361" s="18">
        <f t="shared" si="28"/>
        <v>0</v>
      </c>
      <c r="Q361" s="18">
        <f t="shared" si="28"/>
        <v>0</v>
      </c>
      <c r="R361" s="18">
        <f t="shared" si="28"/>
        <v>0</v>
      </c>
      <c r="S361" s="18">
        <f t="shared" si="28"/>
        <v>0</v>
      </c>
      <c r="T361" s="18">
        <f t="shared" si="28"/>
        <v>4</v>
      </c>
      <c r="U361" s="18">
        <f t="shared" si="28"/>
        <v>5</v>
      </c>
      <c r="V361" s="18">
        <f t="shared" si="28"/>
        <v>0</v>
      </c>
      <c r="W361" s="18">
        <f t="shared" si="28"/>
        <v>14</v>
      </c>
      <c r="X361" s="18">
        <f t="shared" si="28"/>
        <v>40</v>
      </c>
      <c r="Y361" s="18">
        <f t="shared" si="28"/>
        <v>27</v>
      </c>
      <c r="Z361" s="18">
        <f t="shared" si="28"/>
        <v>40</v>
      </c>
      <c r="AA361" s="18">
        <f t="shared" si="28"/>
        <v>110</v>
      </c>
      <c r="AB361" s="18">
        <f t="shared" si="28"/>
        <v>96</v>
      </c>
      <c r="AC361" s="18">
        <f t="shared" si="28"/>
        <v>130</v>
      </c>
      <c r="AD361" s="18">
        <f t="shared" si="28"/>
        <v>14</v>
      </c>
      <c r="AE361" s="18">
        <f t="shared" si="28"/>
        <v>15</v>
      </c>
      <c r="AF361" s="18">
        <f t="shared" si="28"/>
        <v>16</v>
      </c>
      <c r="AG361" s="18">
        <f t="shared" si="28"/>
        <v>17</v>
      </c>
      <c r="AH361" s="18">
        <f t="shared" si="28"/>
        <v>18</v>
      </c>
      <c r="AI361" s="18">
        <f t="shared" si="28"/>
        <v>0</v>
      </c>
      <c r="AJ361" s="18">
        <f t="shared" si="28"/>
        <v>0</v>
      </c>
      <c r="AK361" s="18">
        <f t="shared" si="28"/>
        <v>0</v>
      </c>
      <c r="AL361" s="18">
        <f t="shared" si="28"/>
        <v>0</v>
      </c>
      <c r="AM361" s="18">
        <f t="shared" si="28"/>
        <v>9</v>
      </c>
      <c r="AN361" s="18">
        <f t="shared" si="28"/>
        <v>36</v>
      </c>
      <c r="AO361" s="18">
        <f t="shared" si="28"/>
        <v>70</v>
      </c>
      <c r="AP361" s="18">
        <f t="shared" si="28"/>
        <v>84</v>
      </c>
      <c r="AQ361" s="18">
        <f t="shared" si="28"/>
        <v>63</v>
      </c>
      <c r="AR361" s="18">
        <f t="shared" si="28"/>
        <v>16</v>
      </c>
      <c r="AS361" s="18">
        <f t="shared" si="28"/>
        <v>36</v>
      </c>
      <c r="AT361" s="18">
        <f t="shared" si="28"/>
        <v>30</v>
      </c>
      <c r="AU361" s="18">
        <f t="shared" si="28"/>
        <v>77</v>
      </c>
      <c r="AV361" s="18">
        <f t="shared" si="28"/>
        <v>48</v>
      </c>
      <c r="AW361" s="18">
        <f t="shared" si="28"/>
        <v>13</v>
      </c>
      <c r="AX361" s="18">
        <f t="shared" si="28"/>
        <v>28</v>
      </c>
      <c r="AY361" s="18">
        <f t="shared" si="28"/>
        <v>0</v>
      </c>
    </row>
    <row r="362" spans="1:51" x14ac:dyDescent="0.25">
      <c r="A362" t="s">
        <v>1955</v>
      </c>
      <c r="B362" s="8" t="s">
        <v>1996</v>
      </c>
      <c r="C362" s="19">
        <f t="shared" si="1"/>
        <v>4.0677966101694913</v>
      </c>
      <c r="D362" s="19">
        <f t="shared" si="2"/>
        <v>11.832720588235293</v>
      </c>
      <c r="E362" s="19">
        <f t="shared" si="3"/>
        <v>7.3705357142857144</v>
      </c>
      <c r="F362" s="18">
        <f t="shared" ref="F362:AY362" si="29">F$1*F27</f>
        <v>1</v>
      </c>
      <c r="G362" s="18">
        <f t="shared" si="29"/>
        <v>18</v>
      </c>
      <c r="H362" s="18">
        <f t="shared" si="29"/>
        <v>45</v>
      </c>
      <c r="I362" s="18">
        <f t="shared" si="29"/>
        <v>76</v>
      </c>
      <c r="J362" s="18">
        <f t="shared" si="29"/>
        <v>30</v>
      </c>
      <c r="K362" s="18">
        <f t="shared" si="29"/>
        <v>18</v>
      </c>
      <c r="L362" s="18">
        <f t="shared" si="29"/>
        <v>21</v>
      </c>
      <c r="M362" s="18">
        <f t="shared" si="29"/>
        <v>0</v>
      </c>
      <c r="N362" s="18">
        <f t="shared" si="29"/>
        <v>9</v>
      </c>
      <c r="O362" s="18">
        <f t="shared" si="29"/>
        <v>0</v>
      </c>
      <c r="P362" s="18">
        <f t="shared" si="29"/>
        <v>22</v>
      </c>
      <c r="Q362" s="18">
        <f t="shared" si="29"/>
        <v>0</v>
      </c>
      <c r="R362" s="18">
        <f t="shared" si="29"/>
        <v>0</v>
      </c>
      <c r="S362" s="18">
        <f t="shared" si="29"/>
        <v>0</v>
      </c>
      <c r="T362" s="18">
        <f t="shared" si="29"/>
        <v>0</v>
      </c>
      <c r="U362" s="18">
        <f t="shared" si="29"/>
        <v>5</v>
      </c>
      <c r="V362" s="18">
        <f t="shared" si="29"/>
        <v>12</v>
      </c>
      <c r="W362" s="18">
        <f t="shared" si="29"/>
        <v>7</v>
      </c>
      <c r="X362" s="18">
        <f t="shared" si="29"/>
        <v>88</v>
      </c>
      <c r="Y362" s="18">
        <f t="shared" si="29"/>
        <v>351</v>
      </c>
      <c r="Z362" s="18">
        <f t="shared" si="29"/>
        <v>630</v>
      </c>
      <c r="AA362" s="18">
        <f t="shared" si="29"/>
        <v>1122</v>
      </c>
      <c r="AB362" s="18">
        <f t="shared" si="29"/>
        <v>1944</v>
      </c>
      <c r="AC362" s="18">
        <f t="shared" si="29"/>
        <v>1209</v>
      </c>
      <c r="AD362" s="18">
        <f t="shared" si="29"/>
        <v>476</v>
      </c>
      <c r="AE362" s="18">
        <f t="shared" si="29"/>
        <v>225</v>
      </c>
      <c r="AF362" s="18">
        <f t="shared" si="29"/>
        <v>80</v>
      </c>
      <c r="AG362" s="18">
        <f t="shared" si="29"/>
        <v>136</v>
      </c>
      <c r="AH362" s="18">
        <f t="shared" si="29"/>
        <v>36</v>
      </c>
      <c r="AI362" s="18">
        <f t="shared" si="29"/>
        <v>76</v>
      </c>
      <c r="AJ362" s="18">
        <f t="shared" si="29"/>
        <v>40</v>
      </c>
      <c r="AK362" s="18">
        <f t="shared" si="29"/>
        <v>3</v>
      </c>
      <c r="AL362" s="18">
        <f t="shared" si="29"/>
        <v>2</v>
      </c>
      <c r="AM362" s="18">
        <f t="shared" si="29"/>
        <v>6</v>
      </c>
      <c r="AN362" s="18">
        <f t="shared" si="29"/>
        <v>32</v>
      </c>
      <c r="AO362" s="18">
        <f t="shared" si="29"/>
        <v>170</v>
      </c>
      <c r="AP362" s="18">
        <f t="shared" si="29"/>
        <v>264</v>
      </c>
      <c r="AQ362" s="18">
        <f t="shared" si="29"/>
        <v>273</v>
      </c>
      <c r="AR362" s="18">
        <f t="shared" si="29"/>
        <v>224</v>
      </c>
      <c r="AS362" s="18">
        <f t="shared" si="29"/>
        <v>198</v>
      </c>
      <c r="AT362" s="18">
        <f t="shared" si="29"/>
        <v>180</v>
      </c>
      <c r="AU362" s="18">
        <f t="shared" si="29"/>
        <v>99</v>
      </c>
      <c r="AV362" s="18">
        <f t="shared" si="29"/>
        <v>132</v>
      </c>
      <c r="AW362" s="18">
        <f t="shared" si="29"/>
        <v>39</v>
      </c>
      <c r="AX362" s="18">
        <f t="shared" si="29"/>
        <v>14</v>
      </c>
      <c r="AY362" s="18">
        <f t="shared" si="29"/>
        <v>15</v>
      </c>
    </row>
    <row r="363" spans="1:51" x14ac:dyDescent="0.25">
      <c r="A363" t="s">
        <v>1886</v>
      </c>
      <c r="B363" t="s">
        <v>1996</v>
      </c>
      <c r="C363" s="19">
        <f t="shared" si="1"/>
        <v>3.6</v>
      </c>
      <c r="D363" s="19">
        <f t="shared" si="2"/>
        <v>12.397727272727273</v>
      </c>
      <c r="E363" s="19">
        <f t="shared" si="3"/>
        <v>7.4722222222222223</v>
      </c>
      <c r="F363" s="18">
        <f t="shared" ref="F363:AY363" si="30">F$1*F28</f>
        <v>2</v>
      </c>
      <c r="G363" s="18">
        <f t="shared" si="30"/>
        <v>18</v>
      </c>
      <c r="H363" s="18">
        <f t="shared" si="30"/>
        <v>36</v>
      </c>
      <c r="I363" s="18">
        <f t="shared" si="30"/>
        <v>8</v>
      </c>
      <c r="J363" s="18">
        <f t="shared" si="30"/>
        <v>5</v>
      </c>
      <c r="K363" s="18">
        <f t="shared" si="30"/>
        <v>6</v>
      </c>
      <c r="L363" s="18">
        <f t="shared" si="30"/>
        <v>0</v>
      </c>
      <c r="M363" s="18">
        <f t="shared" si="30"/>
        <v>0</v>
      </c>
      <c r="N363" s="18">
        <f t="shared" si="30"/>
        <v>0</v>
      </c>
      <c r="O363" s="18">
        <f t="shared" si="30"/>
        <v>0</v>
      </c>
      <c r="P363" s="18">
        <f t="shared" si="30"/>
        <v>33</v>
      </c>
      <c r="Q363" s="18">
        <f t="shared" si="30"/>
        <v>0</v>
      </c>
      <c r="R363" s="18">
        <f t="shared" si="30"/>
        <v>0</v>
      </c>
      <c r="S363" s="18">
        <f t="shared" si="30"/>
        <v>0</v>
      </c>
      <c r="T363" s="18">
        <f t="shared" si="30"/>
        <v>0</v>
      </c>
      <c r="U363" s="18">
        <f t="shared" si="30"/>
        <v>0</v>
      </c>
      <c r="V363" s="18">
        <f t="shared" si="30"/>
        <v>6</v>
      </c>
      <c r="W363" s="18">
        <f t="shared" si="30"/>
        <v>28</v>
      </c>
      <c r="X363" s="18">
        <f t="shared" si="30"/>
        <v>8</v>
      </c>
      <c r="Y363" s="18">
        <f t="shared" si="30"/>
        <v>27</v>
      </c>
      <c r="Z363" s="18">
        <f t="shared" si="30"/>
        <v>40</v>
      </c>
      <c r="AA363" s="18">
        <f t="shared" si="30"/>
        <v>132</v>
      </c>
      <c r="AB363" s="18">
        <f t="shared" si="30"/>
        <v>240</v>
      </c>
      <c r="AC363" s="18">
        <f t="shared" si="30"/>
        <v>299</v>
      </c>
      <c r="AD363" s="18">
        <f t="shared" si="30"/>
        <v>140</v>
      </c>
      <c r="AE363" s="18">
        <f t="shared" si="30"/>
        <v>45</v>
      </c>
      <c r="AF363" s="18">
        <f t="shared" si="30"/>
        <v>16</v>
      </c>
      <c r="AG363" s="18">
        <f t="shared" si="30"/>
        <v>34</v>
      </c>
      <c r="AH363" s="18">
        <f t="shared" si="30"/>
        <v>18</v>
      </c>
      <c r="AI363" s="18">
        <f t="shared" si="30"/>
        <v>38</v>
      </c>
      <c r="AJ363" s="18">
        <f t="shared" si="30"/>
        <v>20</v>
      </c>
      <c r="AK363" s="18">
        <f t="shared" si="30"/>
        <v>0</v>
      </c>
      <c r="AL363" s="18">
        <f t="shared" si="30"/>
        <v>2</v>
      </c>
      <c r="AM363" s="18">
        <f t="shared" si="30"/>
        <v>3</v>
      </c>
      <c r="AN363" s="18">
        <f t="shared" si="30"/>
        <v>16</v>
      </c>
      <c r="AO363" s="18">
        <f t="shared" si="30"/>
        <v>20</v>
      </c>
      <c r="AP363" s="18">
        <f t="shared" si="30"/>
        <v>30</v>
      </c>
      <c r="AQ363" s="18">
        <f t="shared" si="30"/>
        <v>35</v>
      </c>
      <c r="AR363" s="18">
        <f t="shared" si="30"/>
        <v>40</v>
      </c>
      <c r="AS363" s="18">
        <f t="shared" si="30"/>
        <v>9</v>
      </c>
      <c r="AT363" s="18">
        <f t="shared" si="30"/>
        <v>30</v>
      </c>
      <c r="AU363" s="18">
        <f t="shared" si="30"/>
        <v>22</v>
      </c>
      <c r="AV363" s="18">
        <f t="shared" si="30"/>
        <v>48</v>
      </c>
      <c r="AW363" s="18">
        <f t="shared" si="30"/>
        <v>0</v>
      </c>
      <c r="AX363" s="18">
        <f t="shared" si="30"/>
        <v>14</v>
      </c>
      <c r="AY363" s="18">
        <f t="shared" si="30"/>
        <v>0</v>
      </c>
    </row>
    <row r="364" spans="1:51" x14ac:dyDescent="0.25">
      <c r="A364" t="s">
        <v>1828</v>
      </c>
      <c r="B364" t="s">
        <v>1828</v>
      </c>
      <c r="C364" s="19">
        <f t="shared" si="1"/>
        <v>4.2727272727272725</v>
      </c>
      <c r="D364" s="19">
        <f t="shared" si="2"/>
        <v>10.814102564102564</v>
      </c>
      <c r="E364" s="19">
        <f t="shared" si="3"/>
        <v>5.5990566037735849</v>
      </c>
      <c r="F364" s="18">
        <f t="shared" ref="F364:AY364" si="31">F$1*F29</f>
        <v>1</v>
      </c>
      <c r="G364" s="18">
        <f t="shared" si="31"/>
        <v>8</v>
      </c>
      <c r="H364" s="18">
        <f t="shared" si="31"/>
        <v>9</v>
      </c>
      <c r="I364" s="18">
        <f t="shared" si="31"/>
        <v>20</v>
      </c>
      <c r="J364" s="18">
        <f t="shared" si="31"/>
        <v>15</v>
      </c>
      <c r="K364" s="18">
        <f t="shared" si="31"/>
        <v>24</v>
      </c>
      <c r="L364" s="18">
        <f t="shared" si="31"/>
        <v>0</v>
      </c>
      <c r="M364" s="18">
        <f t="shared" si="31"/>
        <v>8</v>
      </c>
      <c r="N364" s="18">
        <f t="shared" si="31"/>
        <v>9</v>
      </c>
      <c r="O364" s="18">
        <f t="shared" si="31"/>
        <v>0</v>
      </c>
      <c r="P364" s="18">
        <f t="shared" si="31"/>
        <v>0</v>
      </c>
      <c r="Q364" s="18">
        <f t="shared" si="31"/>
        <v>1</v>
      </c>
      <c r="R364" s="18">
        <f t="shared" si="31"/>
        <v>0</v>
      </c>
      <c r="S364" s="18">
        <f t="shared" si="31"/>
        <v>3</v>
      </c>
      <c r="T364" s="18">
        <f t="shared" si="31"/>
        <v>12</v>
      </c>
      <c r="U364" s="18">
        <f t="shared" si="31"/>
        <v>5</v>
      </c>
      <c r="V364" s="18">
        <f t="shared" si="31"/>
        <v>30</v>
      </c>
      <c r="W364" s="18">
        <f t="shared" si="31"/>
        <v>98</v>
      </c>
      <c r="X364" s="18">
        <f t="shared" si="31"/>
        <v>400</v>
      </c>
      <c r="Y364" s="18">
        <f t="shared" si="31"/>
        <v>423</v>
      </c>
      <c r="Z364" s="18">
        <f t="shared" si="31"/>
        <v>560</v>
      </c>
      <c r="AA364" s="18">
        <f t="shared" si="31"/>
        <v>484</v>
      </c>
      <c r="AB364" s="18">
        <f t="shared" si="31"/>
        <v>240</v>
      </c>
      <c r="AC364" s="18">
        <f t="shared" si="31"/>
        <v>221</v>
      </c>
      <c r="AD364" s="18">
        <f t="shared" si="31"/>
        <v>154</v>
      </c>
      <c r="AE364" s="18">
        <f t="shared" si="31"/>
        <v>60</v>
      </c>
      <c r="AF364" s="18">
        <f t="shared" si="31"/>
        <v>80</v>
      </c>
      <c r="AG364" s="18">
        <f t="shared" si="31"/>
        <v>136</v>
      </c>
      <c r="AH364" s="18">
        <f t="shared" si="31"/>
        <v>198</v>
      </c>
      <c r="AI364" s="18">
        <f t="shared" si="31"/>
        <v>209</v>
      </c>
      <c r="AJ364" s="18">
        <f t="shared" si="31"/>
        <v>60</v>
      </c>
      <c r="AK364" s="18">
        <f t="shared" si="31"/>
        <v>6</v>
      </c>
      <c r="AL364" s="18">
        <f t="shared" si="31"/>
        <v>14</v>
      </c>
      <c r="AM364" s="18">
        <f t="shared" si="31"/>
        <v>78</v>
      </c>
      <c r="AN364" s="18">
        <f t="shared" si="31"/>
        <v>196</v>
      </c>
      <c r="AO364" s="18">
        <f t="shared" si="31"/>
        <v>200</v>
      </c>
      <c r="AP364" s="18">
        <f t="shared" si="31"/>
        <v>162</v>
      </c>
      <c r="AQ364" s="18">
        <f t="shared" si="31"/>
        <v>63</v>
      </c>
      <c r="AR364" s="18">
        <f t="shared" si="31"/>
        <v>120</v>
      </c>
      <c r="AS364" s="18">
        <f t="shared" si="31"/>
        <v>72</v>
      </c>
      <c r="AT364" s="18">
        <f t="shared" si="31"/>
        <v>130</v>
      </c>
      <c r="AU364" s="18">
        <f t="shared" si="31"/>
        <v>44</v>
      </c>
      <c r="AV364" s="18">
        <f t="shared" si="31"/>
        <v>48</v>
      </c>
      <c r="AW364" s="18">
        <f t="shared" si="31"/>
        <v>26</v>
      </c>
      <c r="AX364" s="18">
        <f t="shared" si="31"/>
        <v>28</v>
      </c>
      <c r="AY364" s="18">
        <f t="shared" si="31"/>
        <v>0</v>
      </c>
    </row>
    <row r="365" spans="1:51" x14ac:dyDescent="0.25">
      <c r="A365" t="s">
        <v>1671</v>
      </c>
      <c r="B365" s="8" t="s">
        <v>1997</v>
      </c>
      <c r="C365" s="19">
        <f t="shared" si="1"/>
        <v>4.6315789473684212</v>
      </c>
      <c r="D365" s="19">
        <f t="shared" si="2"/>
        <v>10.792134831460674</v>
      </c>
      <c r="E365" s="19">
        <f t="shared" si="3"/>
        <v>5.4285714285714288</v>
      </c>
      <c r="F365" s="18">
        <f t="shared" ref="F365:AY365" si="32">F$1*F30</f>
        <v>0</v>
      </c>
      <c r="G365" s="18">
        <f t="shared" si="32"/>
        <v>0</v>
      </c>
      <c r="H365" s="18">
        <f t="shared" si="32"/>
        <v>18</v>
      </c>
      <c r="I365" s="18">
        <f t="shared" si="32"/>
        <v>12</v>
      </c>
      <c r="J365" s="18">
        <f t="shared" si="32"/>
        <v>20</v>
      </c>
      <c r="K365" s="18">
        <f t="shared" si="32"/>
        <v>24</v>
      </c>
      <c r="L365" s="18">
        <f t="shared" si="32"/>
        <v>14</v>
      </c>
      <c r="M365" s="18">
        <f t="shared" si="32"/>
        <v>0</v>
      </c>
      <c r="N365" s="18">
        <f t="shared" si="32"/>
        <v>0</v>
      </c>
      <c r="O365" s="18">
        <f t="shared" si="32"/>
        <v>0</v>
      </c>
      <c r="P365" s="18">
        <f t="shared" si="32"/>
        <v>0</v>
      </c>
      <c r="Q365" s="18">
        <f t="shared" si="32"/>
        <v>0</v>
      </c>
      <c r="R365" s="18">
        <f t="shared" si="32"/>
        <v>0</v>
      </c>
      <c r="S365" s="18">
        <f t="shared" si="32"/>
        <v>0</v>
      </c>
      <c r="T365" s="18">
        <f t="shared" si="32"/>
        <v>0</v>
      </c>
      <c r="U365" s="18">
        <f t="shared" si="32"/>
        <v>0</v>
      </c>
      <c r="V365" s="18">
        <f t="shared" si="32"/>
        <v>0</v>
      </c>
      <c r="W365" s="18">
        <f t="shared" si="32"/>
        <v>21</v>
      </c>
      <c r="X365" s="18">
        <f t="shared" si="32"/>
        <v>128</v>
      </c>
      <c r="Y365" s="18">
        <f t="shared" si="32"/>
        <v>180</v>
      </c>
      <c r="Z365" s="18">
        <f t="shared" si="32"/>
        <v>480</v>
      </c>
      <c r="AA365" s="18">
        <f t="shared" si="32"/>
        <v>396</v>
      </c>
      <c r="AB365" s="18">
        <f t="shared" si="32"/>
        <v>336</v>
      </c>
      <c r="AC365" s="18">
        <f t="shared" si="32"/>
        <v>208</v>
      </c>
      <c r="AD365" s="18">
        <f t="shared" si="32"/>
        <v>70</v>
      </c>
      <c r="AE365" s="18">
        <f t="shared" si="32"/>
        <v>30</v>
      </c>
      <c r="AF365" s="18">
        <f t="shared" si="32"/>
        <v>16</v>
      </c>
      <c r="AG365" s="18">
        <f t="shared" si="32"/>
        <v>17</v>
      </c>
      <c r="AH365" s="18">
        <f t="shared" si="32"/>
        <v>0</v>
      </c>
      <c r="AI365" s="18">
        <f t="shared" si="32"/>
        <v>19</v>
      </c>
      <c r="AJ365" s="18">
        <f t="shared" si="32"/>
        <v>20</v>
      </c>
      <c r="AK365" s="18">
        <f t="shared" si="32"/>
        <v>3</v>
      </c>
      <c r="AL365" s="18">
        <f t="shared" si="32"/>
        <v>4</v>
      </c>
      <c r="AM365" s="18">
        <f t="shared" si="32"/>
        <v>6</v>
      </c>
      <c r="AN365" s="18">
        <f t="shared" si="32"/>
        <v>24</v>
      </c>
      <c r="AO365" s="18">
        <f t="shared" si="32"/>
        <v>45</v>
      </c>
      <c r="AP365" s="18">
        <f t="shared" si="32"/>
        <v>54</v>
      </c>
      <c r="AQ365" s="18">
        <f t="shared" si="32"/>
        <v>42</v>
      </c>
      <c r="AR365" s="18">
        <f t="shared" si="32"/>
        <v>16</v>
      </c>
      <c r="AS365" s="18">
        <f t="shared" si="32"/>
        <v>0</v>
      </c>
      <c r="AT365" s="18">
        <f t="shared" si="32"/>
        <v>10</v>
      </c>
      <c r="AU365" s="18">
        <f t="shared" si="32"/>
        <v>0</v>
      </c>
      <c r="AV365" s="18">
        <f t="shared" si="32"/>
        <v>24</v>
      </c>
      <c r="AW365" s="18">
        <f t="shared" si="32"/>
        <v>0</v>
      </c>
      <c r="AX365" s="18">
        <f t="shared" si="32"/>
        <v>0</v>
      </c>
      <c r="AY365" s="18">
        <f t="shared" si="32"/>
        <v>0</v>
      </c>
    </row>
    <row r="366" spans="1:51" x14ac:dyDescent="0.25">
      <c r="A366" t="s">
        <v>1672</v>
      </c>
      <c r="B366" s="8" t="s">
        <v>1997</v>
      </c>
      <c r="C366" s="19">
        <f t="shared" si="1"/>
        <v>4.2</v>
      </c>
      <c r="D366" s="19">
        <f t="shared" si="2"/>
        <v>13.041666666666666</v>
      </c>
      <c r="E366" s="19">
        <f t="shared" si="3"/>
        <v>8.5151515151515156</v>
      </c>
      <c r="F366" s="18">
        <f t="shared" ref="F366:AY366" si="33">F$1*F31</f>
        <v>0</v>
      </c>
      <c r="G366" s="18">
        <f t="shared" si="33"/>
        <v>4</v>
      </c>
      <c r="H366" s="18">
        <f t="shared" si="33"/>
        <v>6</v>
      </c>
      <c r="I366" s="18">
        <f t="shared" si="33"/>
        <v>12</v>
      </c>
      <c r="J366" s="18">
        <f t="shared" si="33"/>
        <v>5</v>
      </c>
      <c r="K366" s="18">
        <f t="shared" si="33"/>
        <v>6</v>
      </c>
      <c r="L366" s="18">
        <f t="shared" si="33"/>
        <v>0</v>
      </c>
      <c r="M366" s="18">
        <f t="shared" si="33"/>
        <v>0</v>
      </c>
      <c r="N366" s="18">
        <f t="shared" si="33"/>
        <v>9</v>
      </c>
      <c r="O366" s="18">
        <f t="shared" si="33"/>
        <v>0</v>
      </c>
      <c r="P366" s="18">
        <f t="shared" si="33"/>
        <v>0</v>
      </c>
      <c r="Q366" s="18">
        <f t="shared" si="33"/>
        <v>0</v>
      </c>
      <c r="R366" s="18">
        <f t="shared" si="33"/>
        <v>0</v>
      </c>
      <c r="S366" s="18">
        <f t="shared" si="33"/>
        <v>0</v>
      </c>
      <c r="T366" s="18">
        <f t="shared" si="33"/>
        <v>0</v>
      </c>
      <c r="U366" s="18">
        <f t="shared" si="33"/>
        <v>0</v>
      </c>
      <c r="V366" s="18">
        <f t="shared" si="33"/>
        <v>0</v>
      </c>
      <c r="W366" s="18">
        <f t="shared" si="33"/>
        <v>0</v>
      </c>
      <c r="X366" s="18">
        <f t="shared" si="33"/>
        <v>0</v>
      </c>
      <c r="Y366" s="18">
        <f t="shared" si="33"/>
        <v>9</v>
      </c>
      <c r="Z366" s="18">
        <f t="shared" si="33"/>
        <v>20</v>
      </c>
      <c r="AA366" s="18">
        <f t="shared" si="33"/>
        <v>44</v>
      </c>
      <c r="AB366" s="18">
        <f t="shared" si="33"/>
        <v>60</v>
      </c>
      <c r="AC366" s="18">
        <f t="shared" si="33"/>
        <v>39</v>
      </c>
      <c r="AD366" s="18">
        <f t="shared" si="33"/>
        <v>56</v>
      </c>
      <c r="AE366" s="18">
        <f t="shared" si="33"/>
        <v>0</v>
      </c>
      <c r="AF366" s="18">
        <f t="shared" si="33"/>
        <v>32</v>
      </c>
      <c r="AG366" s="18">
        <f t="shared" si="33"/>
        <v>17</v>
      </c>
      <c r="AH366" s="18">
        <f t="shared" si="33"/>
        <v>36</v>
      </c>
      <c r="AI366" s="18">
        <f t="shared" si="33"/>
        <v>0</v>
      </c>
      <c r="AJ366" s="18">
        <f t="shared" si="33"/>
        <v>0</v>
      </c>
      <c r="AK366" s="18">
        <f t="shared" si="33"/>
        <v>1</v>
      </c>
      <c r="AL366" s="18">
        <f t="shared" si="33"/>
        <v>0</v>
      </c>
      <c r="AM366" s="18">
        <f t="shared" si="33"/>
        <v>0</v>
      </c>
      <c r="AN366" s="18">
        <f t="shared" si="33"/>
        <v>8</v>
      </c>
      <c r="AO366" s="18">
        <f t="shared" si="33"/>
        <v>15</v>
      </c>
      <c r="AP366" s="18">
        <f t="shared" si="33"/>
        <v>18</v>
      </c>
      <c r="AQ366" s="18">
        <f t="shared" si="33"/>
        <v>7</v>
      </c>
      <c r="AR366" s="18">
        <f t="shared" si="33"/>
        <v>40</v>
      </c>
      <c r="AS366" s="18">
        <f t="shared" si="33"/>
        <v>36</v>
      </c>
      <c r="AT366" s="18">
        <f t="shared" si="33"/>
        <v>30</v>
      </c>
      <c r="AU366" s="18">
        <f t="shared" si="33"/>
        <v>66</v>
      </c>
      <c r="AV366" s="18">
        <f t="shared" si="33"/>
        <v>60</v>
      </c>
      <c r="AW366" s="18">
        <f t="shared" si="33"/>
        <v>0</v>
      </c>
      <c r="AX366" s="18">
        <f t="shared" si="33"/>
        <v>0</v>
      </c>
      <c r="AY366" s="18">
        <f t="shared" si="33"/>
        <v>0</v>
      </c>
    </row>
    <row r="367" spans="1:51" x14ac:dyDescent="0.25">
      <c r="A367" t="s">
        <v>1673</v>
      </c>
      <c r="B367" s="8" t="s">
        <v>1997</v>
      </c>
      <c r="C367" s="19">
        <f t="shared" si="1"/>
        <v>3.7272727272727271</v>
      </c>
      <c r="D367" s="19">
        <f t="shared" si="2"/>
        <v>10.4375</v>
      </c>
      <c r="E367" s="19">
        <f t="shared" si="3"/>
        <v>7.25</v>
      </c>
      <c r="F367" s="18">
        <f t="shared" ref="F367:AY367" si="34">F$1*F32</f>
        <v>0</v>
      </c>
      <c r="G367" s="18">
        <f t="shared" si="34"/>
        <v>4</v>
      </c>
      <c r="H367" s="18">
        <f t="shared" si="34"/>
        <v>9</v>
      </c>
      <c r="I367" s="18">
        <f t="shared" si="34"/>
        <v>12</v>
      </c>
      <c r="J367" s="18">
        <f t="shared" si="34"/>
        <v>10</v>
      </c>
      <c r="K367" s="18">
        <f t="shared" si="34"/>
        <v>6</v>
      </c>
      <c r="L367" s="18">
        <f t="shared" si="34"/>
        <v>0</v>
      </c>
      <c r="M367" s="18">
        <f t="shared" si="34"/>
        <v>0</v>
      </c>
      <c r="N367" s="18">
        <f t="shared" si="34"/>
        <v>0</v>
      </c>
      <c r="O367" s="18">
        <f t="shared" si="34"/>
        <v>0</v>
      </c>
      <c r="P367" s="18">
        <f t="shared" si="34"/>
        <v>0</v>
      </c>
      <c r="Q367" s="18">
        <f t="shared" si="34"/>
        <v>0</v>
      </c>
      <c r="R367" s="18">
        <f t="shared" si="34"/>
        <v>0</v>
      </c>
      <c r="S367" s="18">
        <f t="shared" si="34"/>
        <v>0</v>
      </c>
      <c r="T367" s="18">
        <f t="shared" si="34"/>
        <v>0</v>
      </c>
      <c r="U367" s="18">
        <f t="shared" si="34"/>
        <v>5</v>
      </c>
      <c r="V367" s="18">
        <f t="shared" si="34"/>
        <v>6</v>
      </c>
      <c r="W367" s="18">
        <f t="shared" si="34"/>
        <v>63</v>
      </c>
      <c r="X367" s="18">
        <f t="shared" si="34"/>
        <v>136</v>
      </c>
      <c r="Y367" s="18">
        <f t="shared" si="34"/>
        <v>243</v>
      </c>
      <c r="Z367" s="18">
        <f t="shared" si="34"/>
        <v>180</v>
      </c>
      <c r="AA367" s="18">
        <f t="shared" si="34"/>
        <v>198</v>
      </c>
      <c r="AB367" s="18">
        <f t="shared" si="34"/>
        <v>132</v>
      </c>
      <c r="AC367" s="18">
        <f t="shared" si="34"/>
        <v>156</v>
      </c>
      <c r="AD367" s="18">
        <f t="shared" si="34"/>
        <v>70</v>
      </c>
      <c r="AE367" s="18">
        <f t="shared" si="34"/>
        <v>75</v>
      </c>
      <c r="AF367" s="18">
        <f t="shared" si="34"/>
        <v>0</v>
      </c>
      <c r="AG367" s="18">
        <f t="shared" si="34"/>
        <v>34</v>
      </c>
      <c r="AH367" s="18">
        <f t="shared" si="34"/>
        <v>18</v>
      </c>
      <c r="AI367" s="18">
        <f t="shared" si="34"/>
        <v>0</v>
      </c>
      <c r="AJ367" s="18">
        <f t="shared" si="34"/>
        <v>20</v>
      </c>
      <c r="AK367" s="18">
        <f t="shared" si="34"/>
        <v>0</v>
      </c>
      <c r="AL367" s="18">
        <f t="shared" si="34"/>
        <v>0</v>
      </c>
      <c r="AM367" s="18">
        <f t="shared" si="34"/>
        <v>6</v>
      </c>
      <c r="AN367" s="18">
        <f t="shared" si="34"/>
        <v>16</v>
      </c>
      <c r="AO367" s="18">
        <f t="shared" si="34"/>
        <v>5</v>
      </c>
      <c r="AP367" s="18">
        <f t="shared" si="34"/>
        <v>30</v>
      </c>
      <c r="AQ367" s="18">
        <f t="shared" si="34"/>
        <v>28</v>
      </c>
      <c r="AR367" s="18">
        <f t="shared" si="34"/>
        <v>8</v>
      </c>
      <c r="AS367" s="18">
        <f t="shared" si="34"/>
        <v>9</v>
      </c>
      <c r="AT367" s="18">
        <f t="shared" si="34"/>
        <v>20</v>
      </c>
      <c r="AU367" s="18">
        <f t="shared" si="34"/>
        <v>11</v>
      </c>
      <c r="AV367" s="18">
        <f t="shared" si="34"/>
        <v>12</v>
      </c>
      <c r="AW367" s="18">
        <f t="shared" si="34"/>
        <v>0</v>
      </c>
      <c r="AX367" s="18">
        <f t="shared" si="34"/>
        <v>14</v>
      </c>
      <c r="AY367" s="18">
        <f t="shared" si="34"/>
        <v>15</v>
      </c>
    </row>
    <row r="368" spans="1:51" x14ac:dyDescent="0.25">
      <c r="A368" t="s">
        <v>1956</v>
      </c>
      <c r="B368" s="8" t="s">
        <v>1997</v>
      </c>
      <c r="C368" s="19">
        <f t="shared" si="1"/>
        <v>4.5646258503401365</v>
      </c>
      <c r="D368" s="19">
        <f t="shared" si="2"/>
        <v>11.342026825633383</v>
      </c>
      <c r="E368" s="19">
        <f t="shared" si="3"/>
        <v>6.8239999999999998</v>
      </c>
      <c r="F368" s="18">
        <f t="shared" ref="F368:AY368" si="35">F$1*F33</f>
        <v>2</v>
      </c>
      <c r="G368" s="18">
        <f t="shared" si="35"/>
        <v>22</v>
      </c>
      <c r="H368" s="18">
        <f t="shared" si="35"/>
        <v>87</v>
      </c>
      <c r="I368" s="18">
        <f t="shared" si="35"/>
        <v>180</v>
      </c>
      <c r="J368" s="18">
        <f t="shared" si="35"/>
        <v>130</v>
      </c>
      <c r="K368" s="18">
        <f t="shared" si="35"/>
        <v>90</v>
      </c>
      <c r="L368" s="18">
        <f t="shared" si="35"/>
        <v>35</v>
      </c>
      <c r="M368" s="18">
        <f t="shared" si="35"/>
        <v>56</v>
      </c>
      <c r="N368" s="18">
        <f t="shared" si="35"/>
        <v>27</v>
      </c>
      <c r="O368" s="18">
        <f t="shared" si="35"/>
        <v>20</v>
      </c>
      <c r="P368" s="18">
        <f t="shared" si="35"/>
        <v>22</v>
      </c>
      <c r="Q368" s="18">
        <f t="shared" si="35"/>
        <v>0</v>
      </c>
      <c r="R368" s="18">
        <f t="shared" si="35"/>
        <v>2</v>
      </c>
      <c r="S368" s="18">
        <f t="shared" si="35"/>
        <v>3</v>
      </c>
      <c r="T368" s="18">
        <f t="shared" si="35"/>
        <v>8</v>
      </c>
      <c r="U368" s="18">
        <f t="shared" si="35"/>
        <v>0</v>
      </c>
      <c r="V368" s="18">
        <f t="shared" si="35"/>
        <v>84</v>
      </c>
      <c r="W368" s="18">
        <f t="shared" si="35"/>
        <v>231</v>
      </c>
      <c r="X368" s="18">
        <f t="shared" si="35"/>
        <v>672</v>
      </c>
      <c r="Y368" s="18">
        <f t="shared" si="35"/>
        <v>1494</v>
      </c>
      <c r="Z368" s="18">
        <f t="shared" si="35"/>
        <v>1890</v>
      </c>
      <c r="AA368" s="18">
        <f t="shared" si="35"/>
        <v>2409</v>
      </c>
      <c r="AB368" s="18">
        <f t="shared" si="35"/>
        <v>2928</v>
      </c>
      <c r="AC368" s="18">
        <f t="shared" si="35"/>
        <v>2405</v>
      </c>
      <c r="AD368" s="18">
        <f t="shared" si="35"/>
        <v>1400</v>
      </c>
      <c r="AE368" s="18">
        <f t="shared" si="35"/>
        <v>690</v>
      </c>
      <c r="AF368" s="18">
        <f t="shared" si="35"/>
        <v>320</v>
      </c>
      <c r="AG368" s="18">
        <f t="shared" si="35"/>
        <v>255</v>
      </c>
      <c r="AH368" s="18">
        <f t="shared" si="35"/>
        <v>198</v>
      </c>
      <c r="AI368" s="18">
        <f t="shared" si="35"/>
        <v>152</v>
      </c>
      <c r="AJ368" s="18">
        <f t="shared" si="35"/>
        <v>80</v>
      </c>
      <c r="AK368" s="18">
        <f t="shared" si="35"/>
        <v>3</v>
      </c>
      <c r="AL368" s="18">
        <f t="shared" si="35"/>
        <v>22</v>
      </c>
      <c r="AM368" s="18">
        <f t="shared" si="35"/>
        <v>63</v>
      </c>
      <c r="AN368" s="18">
        <f t="shared" si="35"/>
        <v>216</v>
      </c>
      <c r="AO368" s="18">
        <f t="shared" si="35"/>
        <v>390</v>
      </c>
      <c r="AP368" s="18">
        <f t="shared" si="35"/>
        <v>528</v>
      </c>
      <c r="AQ368" s="18">
        <f t="shared" si="35"/>
        <v>588</v>
      </c>
      <c r="AR368" s="18">
        <f t="shared" si="35"/>
        <v>408</v>
      </c>
      <c r="AS368" s="18">
        <f t="shared" si="35"/>
        <v>252</v>
      </c>
      <c r="AT368" s="18">
        <f t="shared" si="35"/>
        <v>260</v>
      </c>
      <c r="AU368" s="18">
        <f t="shared" si="35"/>
        <v>286</v>
      </c>
      <c r="AV368" s="18">
        <f t="shared" si="35"/>
        <v>132</v>
      </c>
      <c r="AW368" s="18">
        <f t="shared" si="35"/>
        <v>65</v>
      </c>
      <c r="AX368" s="18">
        <f t="shared" si="35"/>
        <v>154</v>
      </c>
      <c r="AY368" s="18">
        <f t="shared" si="35"/>
        <v>45</v>
      </c>
    </row>
    <row r="369" spans="1:51" x14ac:dyDescent="0.25">
      <c r="A369" t="s">
        <v>1891</v>
      </c>
      <c r="B369" t="s">
        <v>1997</v>
      </c>
      <c r="C369" s="19">
        <f t="shared" si="1"/>
        <v>4.3529411764705879</v>
      </c>
      <c r="D369" s="19">
        <f t="shared" si="2"/>
        <v>11.24</v>
      </c>
      <c r="E369" s="19">
        <f t="shared" si="3"/>
        <v>5.6347826086956525</v>
      </c>
      <c r="F369" s="18">
        <f t="shared" ref="F369:AY369" si="36">F$1*F34</f>
        <v>1</v>
      </c>
      <c r="G369" s="18">
        <f t="shared" si="36"/>
        <v>2</v>
      </c>
      <c r="H369" s="18">
        <f t="shared" si="36"/>
        <v>36</v>
      </c>
      <c r="I369" s="18">
        <f t="shared" si="36"/>
        <v>36</v>
      </c>
      <c r="J369" s="18">
        <f t="shared" si="36"/>
        <v>20</v>
      </c>
      <c r="K369" s="18">
        <f t="shared" si="36"/>
        <v>18</v>
      </c>
      <c r="L369" s="18">
        <f t="shared" si="36"/>
        <v>14</v>
      </c>
      <c r="M369" s="18">
        <f t="shared" si="36"/>
        <v>0</v>
      </c>
      <c r="N369" s="18">
        <f t="shared" si="36"/>
        <v>0</v>
      </c>
      <c r="O369" s="18">
        <f t="shared" si="36"/>
        <v>10</v>
      </c>
      <c r="P369" s="18">
        <f t="shared" si="36"/>
        <v>11</v>
      </c>
      <c r="Q369" s="18">
        <f t="shared" si="36"/>
        <v>0</v>
      </c>
      <c r="R369" s="18">
        <f t="shared" si="36"/>
        <v>4</v>
      </c>
      <c r="S369" s="18">
        <f t="shared" si="36"/>
        <v>3</v>
      </c>
      <c r="T369" s="18">
        <f t="shared" si="36"/>
        <v>0</v>
      </c>
      <c r="U369" s="18">
        <f t="shared" si="36"/>
        <v>10</v>
      </c>
      <c r="V369" s="18">
        <f t="shared" si="36"/>
        <v>6</v>
      </c>
      <c r="W369" s="18">
        <f t="shared" si="36"/>
        <v>49</v>
      </c>
      <c r="X369" s="18">
        <f t="shared" si="36"/>
        <v>160</v>
      </c>
      <c r="Y369" s="18">
        <f t="shared" si="36"/>
        <v>342</v>
      </c>
      <c r="Z369" s="18">
        <f t="shared" si="36"/>
        <v>630</v>
      </c>
      <c r="AA369" s="18">
        <f t="shared" si="36"/>
        <v>605</v>
      </c>
      <c r="AB369" s="18">
        <f t="shared" si="36"/>
        <v>840</v>
      </c>
      <c r="AC369" s="18">
        <f t="shared" si="36"/>
        <v>546</v>
      </c>
      <c r="AD369" s="18">
        <f t="shared" si="36"/>
        <v>322</v>
      </c>
      <c r="AE369" s="18">
        <f t="shared" si="36"/>
        <v>195</v>
      </c>
      <c r="AF369" s="18">
        <f t="shared" si="36"/>
        <v>96</v>
      </c>
      <c r="AG369" s="18">
        <f t="shared" si="36"/>
        <v>68</v>
      </c>
      <c r="AH369" s="18">
        <f t="shared" si="36"/>
        <v>0</v>
      </c>
      <c r="AI369" s="18">
        <f t="shared" si="36"/>
        <v>38</v>
      </c>
      <c r="AJ369" s="18">
        <f t="shared" si="36"/>
        <v>20</v>
      </c>
      <c r="AK369" s="18">
        <f t="shared" si="36"/>
        <v>1</v>
      </c>
      <c r="AL369" s="18">
        <f t="shared" si="36"/>
        <v>2</v>
      </c>
      <c r="AM369" s="18">
        <f t="shared" si="36"/>
        <v>39</v>
      </c>
      <c r="AN369" s="18">
        <f t="shared" si="36"/>
        <v>116</v>
      </c>
      <c r="AO369" s="18">
        <f t="shared" si="36"/>
        <v>105</v>
      </c>
      <c r="AP369" s="18">
        <f t="shared" si="36"/>
        <v>96</v>
      </c>
      <c r="AQ369" s="18">
        <f t="shared" si="36"/>
        <v>77</v>
      </c>
      <c r="AR369" s="18">
        <f t="shared" si="36"/>
        <v>72</v>
      </c>
      <c r="AS369" s="18">
        <f t="shared" si="36"/>
        <v>72</v>
      </c>
      <c r="AT369" s="18">
        <f t="shared" si="36"/>
        <v>40</v>
      </c>
      <c r="AU369" s="18">
        <f t="shared" si="36"/>
        <v>0</v>
      </c>
      <c r="AV369" s="18">
        <f t="shared" si="36"/>
        <v>0</v>
      </c>
      <c r="AW369" s="18">
        <f t="shared" si="36"/>
        <v>0</v>
      </c>
      <c r="AX369" s="18">
        <f t="shared" si="36"/>
        <v>28</v>
      </c>
      <c r="AY369" s="18">
        <f t="shared" si="36"/>
        <v>0</v>
      </c>
    </row>
    <row r="370" spans="1:51" x14ac:dyDescent="0.25">
      <c r="A370" t="s">
        <v>1674</v>
      </c>
      <c r="B370" s="8" t="s">
        <v>1998</v>
      </c>
      <c r="C370" s="19">
        <f t="shared" si="1"/>
        <v>4.4000000000000004</v>
      </c>
      <c r="D370" s="19">
        <f t="shared" si="2"/>
        <v>9.8933333333333326</v>
      </c>
      <c r="E370" s="19">
        <f t="shared" si="3"/>
        <v>5.8787878787878789</v>
      </c>
      <c r="F370" s="18">
        <f t="shared" ref="F370:AY370" si="37">F$1*F35</f>
        <v>0</v>
      </c>
      <c r="G370" s="18">
        <f t="shared" si="37"/>
        <v>0</v>
      </c>
      <c r="H370" s="18">
        <f t="shared" si="37"/>
        <v>6</v>
      </c>
      <c r="I370" s="18">
        <f t="shared" si="37"/>
        <v>4</v>
      </c>
      <c r="J370" s="18">
        <f t="shared" si="37"/>
        <v>0</v>
      </c>
      <c r="K370" s="18">
        <f t="shared" si="37"/>
        <v>12</v>
      </c>
      <c r="L370" s="18">
        <f t="shared" si="37"/>
        <v>0</v>
      </c>
      <c r="M370" s="18">
        <f t="shared" si="37"/>
        <v>0</v>
      </c>
      <c r="N370" s="18">
        <f t="shared" si="37"/>
        <v>0</v>
      </c>
      <c r="O370" s="18">
        <f t="shared" si="37"/>
        <v>0</v>
      </c>
      <c r="P370" s="18">
        <f t="shared" si="37"/>
        <v>0</v>
      </c>
      <c r="Q370" s="18">
        <f t="shared" si="37"/>
        <v>0</v>
      </c>
      <c r="R370" s="18">
        <f t="shared" si="37"/>
        <v>0</v>
      </c>
      <c r="S370" s="18">
        <f t="shared" si="37"/>
        <v>0</v>
      </c>
      <c r="T370" s="18">
        <f t="shared" si="37"/>
        <v>8</v>
      </c>
      <c r="U370" s="18">
        <f t="shared" si="37"/>
        <v>0</v>
      </c>
      <c r="V370" s="18">
        <f t="shared" si="37"/>
        <v>18</v>
      </c>
      <c r="W370" s="18">
        <f t="shared" si="37"/>
        <v>28</v>
      </c>
      <c r="X370" s="18">
        <f t="shared" si="37"/>
        <v>88</v>
      </c>
      <c r="Y370" s="18">
        <f t="shared" si="37"/>
        <v>171</v>
      </c>
      <c r="Z370" s="18">
        <f t="shared" si="37"/>
        <v>130</v>
      </c>
      <c r="AA370" s="18">
        <f t="shared" si="37"/>
        <v>99</v>
      </c>
      <c r="AB370" s="18">
        <f t="shared" si="37"/>
        <v>36</v>
      </c>
      <c r="AC370" s="18">
        <f t="shared" si="37"/>
        <v>39</v>
      </c>
      <c r="AD370" s="18">
        <f t="shared" si="37"/>
        <v>28</v>
      </c>
      <c r="AE370" s="18">
        <f t="shared" si="37"/>
        <v>15</v>
      </c>
      <c r="AF370" s="18">
        <f t="shared" si="37"/>
        <v>64</v>
      </c>
      <c r="AG370" s="18">
        <f t="shared" si="37"/>
        <v>0</v>
      </c>
      <c r="AH370" s="18">
        <f t="shared" si="37"/>
        <v>18</v>
      </c>
      <c r="AI370" s="18">
        <f t="shared" si="37"/>
        <v>0</v>
      </c>
      <c r="AJ370" s="18">
        <f t="shared" si="37"/>
        <v>0</v>
      </c>
      <c r="AK370" s="18">
        <f t="shared" si="37"/>
        <v>4</v>
      </c>
      <c r="AL370" s="18">
        <f t="shared" si="37"/>
        <v>0</v>
      </c>
      <c r="AM370" s="18">
        <f t="shared" si="37"/>
        <v>0</v>
      </c>
      <c r="AN370" s="18">
        <f t="shared" si="37"/>
        <v>24</v>
      </c>
      <c r="AO370" s="18">
        <f t="shared" si="37"/>
        <v>45</v>
      </c>
      <c r="AP370" s="18">
        <f t="shared" si="37"/>
        <v>18</v>
      </c>
      <c r="AQ370" s="18">
        <f t="shared" si="37"/>
        <v>21</v>
      </c>
      <c r="AR370" s="18">
        <f t="shared" si="37"/>
        <v>8</v>
      </c>
      <c r="AS370" s="18">
        <f t="shared" si="37"/>
        <v>18</v>
      </c>
      <c r="AT370" s="18">
        <f t="shared" si="37"/>
        <v>10</v>
      </c>
      <c r="AU370" s="18">
        <f t="shared" si="37"/>
        <v>22</v>
      </c>
      <c r="AV370" s="18">
        <f t="shared" si="37"/>
        <v>24</v>
      </c>
      <c r="AW370" s="18">
        <f t="shared" si="37"/>
        <v>0</v>
      </c>
      <c r="AX370" s="18">
        <f t="shared" si="37"/>
        <v>0</v>
      </c>
      <c r="AY370" s="18">
        <f t="shared" si="37"/>
        <v>0</v>
      </c>
    </row>
    <row r="371" spans="1:51" x14ac:dyDescent="0.25">
      <c r="A371" t="s">
        <v>1957</v>
      </c>
      <c r="B371" s="8" t="s">
        <v>1998</v>
      </c>
      <c r="C371" s="19">
        <f t="shared" si="1"/>
        <v>5.4482758620689653</v>
      </c>
      <c r="D371" s="19">
        <f t="shared" si="2"/>
        <v>8.8508287292817673</v>
      </c>
      <c r="E371" s="19">
        <f t="shared" si="3"/>
        <v>6.92578125</v>
      </c>
      <c r="F371" s="18">
        <f t="shared" ref="F371:AY371" si="38">F$1*F36</f>
        <v>1</v>
      </c>
      <c r="G371" s="18">
        <f t="shared" si="38"/>
        <v>2</v>
      </c>
      <c r="H371" s="18">
        <f t="shared" si="38"/>
        <v>9</v>
      </c>
      <c r="I371" s="18">
        <f t="shared" si="38"/>
        <v>28</v>
      </c>
      <c r="J371" s="18">
        <f t="shared" si="38"/>
        <v>20</v>
      </c>
      <c r="K371" s="18">
        <f t="shared" si="38"/>
        <v>12</v>
      </c>
      <c r="L371" s="18">
        <f t="shared" si="38"/>
        <v>35</v>
      </c>
      <c r="M371" s="18">
        <f t="shared" si="38"/>
        <v>32</v>
      </c>
      <c r="N371" s="18">
        <f t="shared" si="38"/>
        <v>9</v>
      </c>
      <c r="O371" s="18">
        <f t="shared" si="38"/>
        <v>10</v>
      </c>
      <c r="P371" s="18">
        <f t="shared" si="38"/>
        <v>0</v>
      </c>
      <c r="Q371" s="18">
        <f t="shared" si="38"/>
        <v>0</v>
      </c>
      <c r="R371" s="18">
        <f t="shared" si="38"/>
        <v>4</v>
      </c>
      <c r="S371" s="18">
        <f t="shared" si="38"/>
        <v>15</v>
      </c>
      <c r="T371" s="18">
        <f t="shared" si="38"/>
        <v>24</v>
      </c>
      <c r="U371" s="18">
        <f t="shared" si="38"/>
        <v>155</v>
      </c>
      <c r="V371" s="18">
        <f t="shared" si="38"/>
        <v>372</v>
      </c>
      <c r="W371" s="18">
        <f t="shared" si="38"/>
        <v>882</v>
      </c>
      <c r="X371" s="18">
        <f t="shared" si="38"/>
        <v>1328</v>
      </c>
      <c r="Y371" s="18">
        <f t="shared" si="38"/>
        <v>1116</v>
      </c>
      <c r="Z371" s="18">
        <f t="shared" si="38"/>
        <v>620</v>
      </c>
      <c r="AA371" s="18">
        <f t="shared" si="38"/>
        <v>440</v>
      </c>
      <c r="AB371" s="18">
        <f t="shared" si="38"/>
        <v>396</v>
      </c>
      <c r="AC371" s="18">
        <f t="shared" si="38"/>
        <v>234</v>
      </c>
      <c r="AD371" s="18">
        <f t="shared" si="38"/>
        <v>182</v>
      </c>
      <c r="AE371" s="18">
        <f t="shared" si="38"/>
        <v>90</v>
      </c>
      <c r="AF371" s="18">
        <f t="shared" si="38"/>
        <v>80</v>
      </c>
      <c r="AG371" s="18">
        <f t="shared" si="38"/>
        <v>68</v>
      </c>
      <c r="AH371" s="18">
        <f t="shared" si="38"/>
        <v>108</v>
      </c>
      <c r="AI371" s="18">
        <f t="shared" si="38"/>
        <v>114</v>
      </c>
      <c r="AJ371" s="18">
        <f t="shared" si="38"/>
        <v>180</v>
      </c>
      <c r="AK371" s="18">
        <f t="shared" si="38"/>
        <v>8</v>
      </c>
      <c r="AL371" s="18">
        <f t="shared" si="38"/>
        <v>8</v>
      </c>
      <c r="AM371" s="18">
        <f t="shared" si="38"/>
        <v>39</v>
      </c>
      <c r="AN371" s="18">
        <f t="shared" si="38"/>
        <v>100</v>
      </c>
      <c r="AO371" s="18">
        <f t="shared" si="38"/>
        <v>155</v>
      </c>
      <c r="AP371" s="18">
        <f t="shared" si="38"/>
        <v>240</v>
      </c>
      <c r="AQ371" s="18">
        <f t="shared" si="38"/>
        <v>266</v>
      </c>
      <c r="AR371" s="18">
        <f t="shared" si="38"/>
        <v>232</v>
      </c>
      <c r="AS371" s="18">
        <f t="shared" si="38"/>
        <v>153</v>
      </c>
      <c r="AT371" s="18">
        <f t="shared" si="38"/>
        <v>200</v>
      </c>
      <c r="AU371" s="18">
        <f t="shared" si="38"/>
        <v>187</v>
      </c>
      <c r="AV371" s="18">
        <f t="shared" si="38"/>
        <v>60</v>
      </c>
      <c r="AW371" s="18">
        <f t="shared" si="38"/>
        <v>52</v>
      </c>
      <c r="AX371" s="18">
        <f t="shared" si="38"/>
        <v>28</v>
      </c>
      <c r="AY371" s="18">
        <f t="shared" si="38"/>
        <v>45</v>
      </c>
    </row>
    <row r="372" spans="1:51" x14ac:dyDescent="0.25">
      <c r="A372" t="s">
        <v>1896</v>
      </c>
      <c r="B372" t="s">
        <v>1998</v>
      </c>
      <c r="C372" s="19">
        <f t="shared" si="1"/>
        <v>4</v>
      </c>
      <c r="D372" s="19">
        <f t="shared" si="2"/>
        <v>7.2803030303030303</v>
      </c>
      <c r="E372" s="19">
        <f t="shared" si="3"/>
        <v>6.8918918918918921</v>
      </c>
      <c r="F372" s="18">
        <f t="shared" ref="F372:AY372" si="39">F$1*F37</f>
        <v>0</v>
      </c>
      <c r="G372" s="18">
        <f t="shared" si="39"/>
        <v>2</v>
      </c>
      <c r="H372" s="18">
        <f t="shared" si="39"/>
        <v>3</v>
      </c>
      <c r="I372" s="18">
        <f t="shared" si="39"/>
        <v>0</v>
      </c>
      <c r="J372" s="18">
        <f t="shared" si="39"/>
        <v>5</v>
      </c>
      <c r="K372" s="18">
        <f t="shared" si="39"/>
        <v>6</v>
      </c>
      <c r="L372" s="18">
        <f t="shared" si="39"/>
        <v>0</v>
      </c>
      <c r="M372" s="18">
        <f t="shared" si="39"/>
        <v>0</v>
      </c>
      <c r="N372" s="18">
        <f t="shared" si="39"/>
        <v>0</v>
      </c>
      <c r="O372" s="18">
        <f t="shared" si="39"/>
        <v>0</v>
      </c>
      <c r="P372" s="18">
        <f t="shared" si="39"/>
        <v>0</v>
      </c>
      <c r="Q372" s="18">
        <f t="shared" si="39"/>
        <v>0</v>
      </c>
      <c r="R372" s="18">
        <f t="shared" si="39"/>
        <v>2</v>
      </c>
      <c r="S372" s="18">
        <f t="shared" si="39"/>
        <v>0</v>
      </c>
      <c r="T372" s="18">
        <f t="shared" si="39"/>
        <v>32</v>
      </c>
      <c r="U372" s="18">
        <f t="shared" si="39"/>
        <v>130</v>
      </c>
      <c r="V372" s="18">
        <f t="shared" si="39"/>
        <v>120</v>
      </c>
      <c r="W372" s="18">
        <f t="shared" si="39"/>
        <v>203</v>
      </c>
      <c r="X372" s="18">
        <f t="shared" si="39"/>
        <v>144</v>
      </c>
      <c r="Y372" s="18">
        <f t="shared" si="39"/>
        <v>90</v>
      </c>
      <c r="Z372" s="18">
        <f t="shared" si="39"/>
        <v>90</v>
      </c>
      <c r="AA372" s="18">
        <f t="shared" si="39"/>
        <v>22</v>
      </c>
      <c r="AB372" s="18">
        <f t="shared" si="39"/>
        <v>48</v>
      </c>
      <c r="AC372" s="18">
        <f t="shared" si="39"/>
        <v>0</v>
      </c>
      <c r="AD372" s="18">
        <f t="shared" si="39"/>
        <v>28</v>
      </c>
      <c r="AE372" s="18">
        <f t="shared" si="39"/>
        <v>15</v>
      </c>
      <c r="AF372" s="18">
        <f t="shared" si="39"/>
        <v>0</v>
      </c>
      <c r="AG372" s="18">
        <f t="shared" si="39"/>
        <v>0</v>
      </c>
      <c r="AH372" s="18">
        <f t="shared" si="39"/>
        <v>18</v>
      </c>
      <c r="AI372" s="18">
        <f t="shared" si="39"/>
        <v>19</v>
      </c>
      <c r="AJ372" s="18">
        <f t="shared" si="39"/>
        <v>0</v>
      </c>
      <c r="AK372" s="18">
        <f t="shared" si="39"/>
        <v>0</v>
      </c>
      <c r="AL372" s="18">
        <f t="shared" si="39"/>
        <v>2</v>
      </c>
      <c r="AM372" s="18">
        <f t="shared" si="39"/>
        <v>9</v>
      </c>
      <c r="AN372" s="18">
        <f t="shared" si="39"/>
        <v>24</v>
      </c>
      <c r="AO372" s="18">
        <f t="shared" si="39"/>
        <v>90</v>
      </c>
      <c r="AP372" s="18">
        <f t="shared" si="39"/>
        <v>78</v>
      </c>
      <c r="AQ372" s="18">
        <f t="shared" si="39"/>
        <v>77</v>
      </c>
      <c r="AR372" s="18">
        <f t="shared" si="39"/>
        <v>32</v>
      </c>
      <c r="AS372" s="18">
        <f t="shared" si="39"/>
        <v>18</v>
      </c>
      <c r="AT372" s="18">
        <f t="shared" si="39"/>
        <v>70</v>
      </c>
      <c r="AU372" s="18">
        <f t="shared" si="39"/>
        <v>44</v>
      </c>
      <c r="AV372" s="18">
        <f t="shared" si="39"/>
        <v>24</v>
      </c>
      <c r="AW372" s="18">
        <f t="shared" si="39"/>
        <v>13</v>
      </c>
      <c r="AX372" s="18">
        <f t="shared" si="39"/>
        <v>14</v>
      </c>
      <c r="AY372" s="18">
        <f t="shared" si="39"/>
        <v>15</v>
      </c>
    </row>
    <row r="373" spans="1:51" x14ac:dyDescent="0.25">
      <c r="A373" t="s">
        <v>1919</v>
      </c>
      <c r="B373" t="s">
        <v>1998</v>
      </c>
      <c r="C373" s="19">
        <f t="shared" si="1"/>
        <v>5</v>
      </c>
      <c r="D373" s="19">
        <f t="shared" si="2"/>
        <v>7.9639639639639643</v>
      </c>
      <c r="E373" s="19">
        <f t="shared" si="3"/>
        <v>6.5107913669064752</v>
      </c>
      <c r="F373" s="18">
        <f t="shared" ref="F373:AY373" si="40">F$1*F38</f>
        <v>0</v>
      </c>
      <c r="G373" s="18">
        <f t="shared" si="40"/>
        <v>12</v>
      </c>
      <c r="H373" s="18">
        <f t="shared" si="40"/>
        <v>12</v>
      </c>
      <c r="I373" s="18">
        <f t="shared" si="40"/>
        <v>52</v>
      </c>
      <c r="J373" s="18">
        <f t="shared" si="40"/>
        <v>30</v>
      </c>
      <c r="K373" s="18">
        <f t="shared" si="40"/>
        <v>48</v>
      </c>
      <c r="L373" s="18">
        <f t="shared" si="40"/>
        <v>28</v>
      </c>
      <c r="M373" s="18">
        <f t="shared" si="40"/>
        <v>24</v>
      </c>
      <c r="N373" s="18">
        <f t="shared" si="40"/>
        <v>18</v>
      </c>
      <c r="O373" s="18">
        <f t="shared" si="40"/>
        <v>0</v>
      </c>
      <c r="P373" s="18">
        <f t="shared" si="40"/>
        <v>11</v>
      </c>
      <c r="Q373" s="18">
        <f t="shared" si="40"/>
        <v>1</v>
      </c>
      <c r="R373" s="18">
        <f t="shared" si="40"/>
        <v>4</v>
      </c>
      <c r="S373" s="18">
        <f t="shared" si="40"/>
        <v>9</v>
      </c>
      <c r="T373" s="18">
        <f t="shared" si="40"/>
        <v>64</v>
      </c>
      <c r="U373" s="18">
        <f t="shared" si="40"/>
        <v>125</v>
      </c>
      <c r="V373" s="18">
        <f t="shared" si="40"/>
        <v>318</v>
      </c>
      <c r="W373" s="18">
        <f t="shared" si="40"/>
        <v>686</v>
      </c>
      <c r="X373" s="18">
        <f t="shared" si="40"/>
        <v>1008</v>
      </c>
      <c r="Y373" s="18">
        <f t="shared" si="40"/>
        <v>468</v>
      </c>
      <c r="Z373" s="18">
        <f t="shared" si="40"/>
        <v>210</v>
      </c>
      <c r="AA373" s="18">
        <f t="shared" si="40"/>
        <v>154</v>
      </c>
      <c r="AB373" s="18">
        <f t="shared" si="40"/>
        <v>120</v>
      </c>
      <c r="AC373" s="18">
        <f t="shared" si="40"/>
        <v>78</v>
      </c>
      <c r="AD373" s="18">
        <f t="shared" si="40"/>
        <v>28</v>
      </c>
      <c r="AE373" s="18">
        <f t="shared" si="40"/>
        <v>15</v>
      </c>
      <c r="AF373" s="18">
        <f t="shared" si="40"/>
        <v>48</v>
      </c>
      <c r="AG373" s="18">
        <f t="shared" si="40"/>
        <v>85</v>
      </c>
      <c r="AH373" s="18">
        <f t="shared" si="40"/>
        <v>18</v>
      </c>
      <c r="AI373" s="18">
        <f t="shared" si="40"/>
        <v>57</v>
      </c>
      <c r="AJ373" s="18">
        <f t="shared" si="40"/>
        <v>40</v>
      </c>
      <c r="AK373" s="18">
        <f t="shared" si="40"/>
        <v>3</v>
      </c>
      <c r="AL373" s="18">
        <f t="shared" si="40"/>
        <v>8</v>
      </c>
      <c r="AM373" s="18">
        <f t="shared" si="40"/>
        <v>24</v>
      </c>
      <c r="AN373" s="18">
        <f t="shared" si="40"/>
        <v>68</v>
      </c>
      <c r="AO373" s="18">
        <f t="shared" si="40"/>
        <v>145</v>
      </c>
      <c r="AP373" s="18">
        <f t="shared" si="40"/>
        <v>138</v>
      </c>
      <c r="AQ373" s="18">
        <f t="shared" si="40"/>
        <v>112</v>
      </c>
      <c r="AR373" s="18">
        <f t="shared" si="40"/>
        <v>72</v>
      </c>
      <c r="AS373" s="18">
        <f t="shared" si="40"/>
        <v>63</v>
      </c>
      <c r="AT373" s="18">
        <f t="shared" si="40"/>
        <v>50</v>
      </c>
      <c r="AU373" s="18">
        <f t="shared" si="40"/>
        <v>66</v>
      </c>
      <c r="AV373" s="18">
        <f t="shared" si="40"/>
        <v>84</v>
      </c>
      <c r="AW373" s="18">
        <f t="shared" si="40"/>
        <v>0</v>
      </c>
      <c r="AX373" s="18">
        <f t="shared" si="40"/>
        <v>42</v>
      </c>
      <c r="AY373" s="18">
        <f t="shared" si="40"/>
        <v>30</v>
      </c>
    </row>
    <row r="374" spans="1:51" x14ac:dyDescent="0.25">
      <c r="A374" t="s">
        <v>1675</v>
      </c>
      <c r="B374" s="8" t="s">
        <v>2000</v>
      </c>
      <c r="C374" s="19">
        <f t="shared" si="1"/>
        <v>10</v>
      </c>
      <c r="D374" s="19">
        <f t="shared" si="2"/>
        <v>8.9230769230769234</v>
      </c>
      <c r="E374" s="19">
        <f t="shared" si="3"/>
        <v>6.9090909090909092</v>
      </c>
      <c r="F374" s="18">
        <f t="shared" ref="F374:AY374" si="41">F$1*F39</f>
        <v>0</v>
      </c>
      <c r="G374" s="18">
        <f t="shared" si="41"/>
        <v>0</v>
      </c>
      <c r="H374" s="18">
        <f t="shared" si="41"/>
        <v>0</v>
      </c>
      <c r="I374" s="18">
        <f t="shared" si="41"/>
        <v>0</v>
      </c>
      <c r="J374" s="18">
        <f t="shared" si="41"/>
        <v>0</v>
      </c>
      <c r="K374" s="18">
        <f t="shared" si="41"/>
        <v>0</v>
      </c>
      <c r="L374" s="18">
        <f t="shared" si="41"/>
        <v>0</v>
      </c>
      <c r="M374" s="18">
        <f t="shared" si="41"/>
        <v>0</v>
      </c>
      <c r="N374" s="18">
        <f t="shared" si="41"/>
        <v>0</v>
      </c>
      <c r="O374" s="18">
        <f t="shared" si="41"/>
        <v>10</v>
      </c>
      <c r="P374" s="18">
        <f t="shared" si="41"/>
        <v>0</v>
      </c>
      <c r="Q374" s="18">
        <f t="shared" si="41"/>
        <v>0</v>
      </c>
      <c r="R374" s="18">
        <f t="shared" si="41"/>
        <v>0</v>
      </c>
      <c r="S374" s="18">
        <f t="shared" si="41"/>
        <v>0</v>
      </c>
      <c r="T374" s="18">
        <f t="shared" si="41"/>
        <v>4</v>
      </c>
      <c r="U374" s="18">
        <f t="shared" si="41"/>
        <v>0</v>
      </c>
      <c r="V374" s="18">
        <f t="shared" si="41"/>
        <v>36</v>
      </c>
      <c r="W374" s="18">
        <f t="shared" si="41"/>
        <v>112</v>
      </c>
      <c r="X374" s="18">
        <f t="shared" si="41"/>
        <v>216</v>
      </c>
      <c r="Y374" s="18">
        <f t="shared" si="41"/>
        <v>162</v>
      </c>
      <c r="Z374" s="18">
        <f t="shared" si="41"/>
        <v>90</v>
      </c>
      <c r="AA374" s="18">
        <f t="shared" si="41"/>
        <v>33</v>
      </c>
      <c r="AB374" s="18">
        <f t="shared" si="41"/>
        <v>12</v>
      </c>
      <c r="AC374" s="18">
        <f t="shared" si="41"/>
        <v>39</v>
      </c>
      <c r="AD374" s="18">
        <f t="shared" si="41"/>
        <v>14</v>
      </c>
      <c r="AE374" s="18">
        <f t="shared" si="41"/>
        <v>75</v>
      </c>
      <c r="AF374" s="18">
        <f t="shared" si="41"/>
        <v>0</v>
      </c>
      <c r="AG374" s="18">
        <f t="shared" si="41"/>
        <v>0</v>
      </c>
      <c r="AH374" s="18">
        <f t="shared" si="41"/>
        <v>0</v>
      </c>
      <c r="AI374" s="18">
        <f t="shared" si="41"/>
        <v>19</v>
      </c>
      <c r="AJ374" s="18">
        <f t="shared" si="41"/>
        <v>0</v>
      </c>
      <c r="AK374" s="18">
        <f t="shared" si="41"/>
        <v>1</v>
      </c>
      <c r="AL374" s="18">
        <f t="shared" si="41"/>
        <v>2</v>
      </c>
      <c r="AM374" s="18">
        <f t="shared" si="41"/>
        <v>3</v>
      </c>
      <c r="AN374" s="18">
        <f t="shared" si="41"/>
        <v>8</v>
      </c>
      <c r="AO374" s="18">
        <f t="shared" si="41"/>
        <v>5</v>
      </c>
      <c r="AP374" s="18">
        <f t="shared" si="41"/>
        <v>18</v>
      </c>
      <c r="AQ374" s="18">
        <f t="shared" si="41"/>
        <v>28</v>
      </c>
      <c r="AR374" s="18">
        <f t="shared" si="41"/>
        <v>32</v>
      </c>
      <c r="AS374" s="18">
        <f t="shared" si="41"/>
        <v>18</v>
      </c>
      <c r="AT374" s="18">
        <f t="shared" si="41"/>
        <v>0</v>
      </c>
      <c r="AU374" s="18">
        <f t="shared" si="41"/>
        <v>11</v>
      </c>
      <c r="AV374" s="18">
        <f t="shared" si="41"/>
        <v>12</v>
      </c>
      <c r="AW374" s="18">
        <f t="shared" si="41"/>
        <v>0</v>
      </c>
      <c r="AX374" s="18">
        <f t="shared" si="41"/>
        <v>14</v>
      </c>
      <c r="AY374" s="18">
        <f t="shared" si="41"/>
        <v>0</v>
      </c>
    </row>
    <row r="375" spans="1:51" x14ac:dyDescent="0.25">
      <c r="A375" t="s">
        <v>1676</v>
      </c>
      <c r="B375" s="8" t="s">
        <v>2000</v>
      </c>
      <c r="C375" s="19">
        <f t="shared" si="1"/>
        <v>3.5</v>
      </c>
      <c r="D375" s="19">
        <f t="shared" si="2"/>
        <v>11.05</v>
      </c>
      <c r="E375" s="19">
        <f t="shared" si="3"/>
        <v>5.5517241379310347</v>
      </c>
      <c r="F375" s="18">
        <f t="shared" ref="F375:AY375" si="42">F$1*F40</f>
        <v>2</v>
      </c>
      <c r="G375" s="18">
        <f t="shared" si="42"/>
        <v>0</v>
      </c>
      <c r="H375" s="18">
        <f t="shared" si="42"/>
        <v>0</v>
      </c>
      <c r="I375" s="18">
        <f t="shared" si="42"/>
        <v>0</v>
      </c>
      <c r="J375" s="18">
        <f t="shared" si="42"/>
        <v>5</v>
      </c>
      <c r="K375" s="18">
        <f t="shared" si="42"/>
        <v>0</v>
      </c>
      <c r="L375" s="18">
        <f t="shared" si="42"/>
        <v>7</v>
      </c>
      <c r="M375" s="18">
        <f t="shared" si="42"/>
        <v>0</v>
      </c>
      <c r="N375" s="18">
        <f t="shared" si="42"/>
        <v>0</v>
      </c>
      <c r="O375" s="18">
        <f t="shared" si="42"/>
        <v>0</v>
      </c>
      <c r="P375" s="18">
        <f t="shared" si="42"/>
        <v>0</v>
      </c>
      <c r="Q375" s="18">
        <f t="shared" si="42"/>
        <v>0</v>
      </c>
      <c r="R375" s="18">
        <f t="shared" si="42"/>
        <v>0</v>
      </c>
      <c r="S375" s="18">
        <f t="shared" si="42"/>
        <v>0</v>
      </c>
      <c r="T375" s="18">
        <f t="shared" si="42"/>
        <v>0</v>
      </c>
      <c r="U375" s="18">
        <f t="shared" si="42"/>
        <v>0</v>
      </c>
      <c r="V375" s="18">
        <f t="shared" si="42"/>
        <v>0</v>
      </c>
      <c r="W375" s="18">
        <f t="shared" si="42"/>
        <v>14</v>
      </c>
      <c r="X375" s="18">
        <f t="shared" si="42"/>
        <v>72</v>
      </c>
      <c r="Y375" s="18">
        <f t="shared" si="42"/>
        <v>108</v>
      </c>
      <c r="Z375" s="18">
        <f t="shared" si="42"/>
        <v>20</v>
      </c>
      <c r="AA375" s="18">
        <f t="shared" si="42"/>
        <v>11</v>
      </c>
      <c r="AB375" s="18">
        <f t="shared" si="42"/>
        <v>24</v>
      </c>
      <c r="AC375" s="18">
        <f t="shared" si="42"/>
        <v>0</v>
      </c>
      <c r="AD375" s="18">
        <f t="shared" si="42"/>
        <v>56</v>
      </c>
      <c r="AE375" s="18">
        <f t="shared" si="42"/>
        <v>30</v>
      </c>
      <c r="AF375" s="18">
        <f t="shared" si="42"/>
        <v>32</v>
      </c>
      <c r="AG375" s="18">
        <f t="shared" si="42"/>
        <v>0</v>
      </c>
      <c r="AH375" s="18">
        <f t="shared" si="42"/>
        <v>18</v>
      </c>
      <c r="AI375" s="18">
        <f t="shared" si="42"/>
        <v>57</v>
      </c>
      <c r="AJ375" s="18">
        <f t="shared" si="42"/>
        <v>0</v>
      </c>
      <c r="AK375" s="18">
        <f t="shared" si="42"/>
        <v>1</v>
      </c>
      <c r="AL375" s="18">
        <f t="shared" si="42"/>
        <v>2</v>
      </c>
      <c r="AM375" s="18">
        <f t="shared" si="42"/>
        <v>15</v>
      </c>
      <c r="AN375" s="18">
        <f t="shared" si="42"/>
        <v>4</v>
      </c>
      <c r="AO375" s="18">
        <f t="shared" si="42"/>
        <v>45</v>
      </c>
      <c r="AP375" s="18">
        <f t="shared" si="42"/>
        <v>24</v>
      </c>
      <c r="AQ375" s="18">
        <f t="shared" si="42"/>
        <v>21</v>
      </c>
      <c r="AR375" s="18">
        <f t="shared" si="42"/>
        <v>16</v>
      </c>
      <c r="AS375" s="18">
        <f t="shared" si="42"/>
        <v>18</v>
      </c>
      <c r="AT375" s="18">
        <f t="shared" si="42"/>
        <v>0</v>
      </c>
      <c r="AU375" s="18">
        <f t="shared" si="42"/>
        <v>0</v>
      </c>
      <c r="AV375" s="18">
        <f t="shared" si="42"/>
        <v>0</v>
      </c>
      <c r="AW375" s="18">
        <f t="shared" si="42"/>
        <v>0</v>
      </c>
      <c r="AX375" s="18">
        <f t="shared" si="42"/>
        <v>0</v>
      </c>
      <c r="AY375" s="18">
        <f t="shared" si="42"/>
        <v>15</v>
      </c>
    </row>
    <row r="376" spans="1:51" x14ac:dyDescent="0.25">
      <c r="A376" t="s">
        <v>1958</v>
      </c>
      <c r="B376" s="8" t="s">
        <v>2000</v>
      </c>
      <c r="C376" s="19">
        <f t="shared" si="1"/>
        <v>6.1052631578947372</v>
      </c>
      <c r="D376" s="19">
        <f t="shared" si="2"/>
        <v>10.214035087719298</v>
      </c>
      <c r="E376" s="19">
        <f t="shared" si="3"/>
        <v>6.0596026490066226</v>
      </c>
      <c r="F376" s="18">
        <f t="shared" ref="F376:AY376" si="43">F$1*F41</f>
        <v>1</v>
      </c>
      <c r="G376" s="18">
        <f t="shared" si="43"/>
        <v>4</v>
      </c>
      <c r="H376" s="18">
        <f t="shared" si="43"/>
        <v>6</v>
      </c>
      <c r="I376" s="18">
        <f t="shared" si="43"/>
        <v>0</v>
      </c>
      <c r="J376" s="18">
        <f t="shared" si="43"/>
        <v>10</v>
      </c>
      <c r="K376" s="18">
        <f t="shared" si="43"/>
        <v>12</v>
      </c>
      <c r="L376" s="18">
        <f t="shared" si="43"/>
        <v>21</v>
      </c>
      <c r="M376" s="18">
        <f t="shared" si="43"/>
        <v>32</v>
      </c>
      <c r="N376" s="18">
        <f t="shared" si="43"/>
        <v>9</v>
      </c>
      <c r="O376" s="18">
        <f t="shared" si="43"/>
        <v>10</v>
      </c>
      <c r="P376" s="18">
        <f t="shared" si="43"/>
        <v>11</v>
      </c>
      <c r="Q376" s="18">
        <f t="shared" si="43"/>
        <v>1</v>
      </c>
      <c r="R376" s="18">
        <f t="shared" si="43"/>
        <v>4</v>
      </c>
      <c r="S376" s="18">
        <f t="shared" si="43"/>
        <v>3</v>
      </c>
      <c r="T376" s="18">
        <f t="shared" si="43"/>
        <v>4</v>
      </c>
      <c r="U376" s="18">
        <f t="shared" si="43"/>
        <v>20</v>
      </c>
      <c r="V376" s="18">
        <f t="shared" si="43"/>
        <v>36</v>
      </c>
      <c r="W376" s="18">
        <f t="shared" si="43"/>
        <v>119</v>
      </c>
      <c r="X376" s="18">
        <f t="shared" si="43"/>
        <v>456</v>
      </c>
      <c r="Y376" s="18">
        <f t="shared" si="43"/>
        <v>567</v>
      </c>
      <c r="Z376" s="18">
        <f t="shared" si="43"/>
        <v>340</v>
      </c>
      <c r="AA376" s="18">
        <f t="shared" si="43"/>
        <v>209</v>
      </c>
      <c r="AB376" s="18">
        <f t="shared" si="43"/>
        <v>300</v>
      </c>
      <c r="AC376" s="18">
        <f t="shared" si="43"/>
        <v>182</v>
      </c>
      <c r="AD376" s="18">
        <f t="shared" si="43"/>
        <v>182</v>
      </c>
      <c r="AE376" s="18">
        <f t="shared" si="43"/>
        <v>90</v>
      </c>
      <c r="AF376" s="18">
        <f t="shared" si="43"/>
        <v>64</v>
      </c>
      <c r="AG376" s="18">
        <f t="shared" si="43"/>
        <v>34</v>
      </c>
      <c r="AH376" s="18">
        <f t="shared" si="43"/>
        <v>144</v>
      </c>
      <c r="AI376" s="18">
        <f t="shared" si="43"/>
        <v>76</v>
      </c>
      <c r="AJ376" s="18">
        <f t="shared" si="43"/>
        <v>80</v>
      </c>
      <c r="AK376" s="18">
        <f t="shared" si="43"/>
        <v>2</v>
      </c>
      <c r="AL376" s="18">
        <f t="shared" si="43"/>
        <v>14</v>
      </c>
      <c r="AM376" s="18">
        <f t="shared" si="43"/>
        <v>54</v>
      </c>
      <c r="AN376" s="18">
        <f t="shared" si="43"/>
        <v>84</v>
      </c>
      <c r="AO376" s="18">
        <f t="shared" si="43"/>
        <v>90</v>
      </c>
      <c r="AP376" s="18">
        <f t="shared" si="43"/>
        <v>174</v>
      </c>
      <c r="AQ376" s="18">
        <f t="shared" si="43"/>
        <v>133</v>
      </c>
      <c r="AR376" s="18">
        <f t="shared" si="43"/>
        <v>96</v>
      </c>
      <c r="AS376" s="18">
        <f t="shared" si="43"/>
        <v>63</v>
      </c>
      <c r="AT376" s="18">
        <f t="shared" si="43"/>
        <v>90</v>
      </c>
      <c r="AU376" s="18">
        <f t="shared" si="43"/>
        <v>33</v>
      </c>
      <c r="AV376" s="18">
        <f t="shared" si="43"/>
        <v>0</v>
      </c>
      <c r="AW376" s="18">
        <f t="shared" si="43"/>
        <v>39</v>
      </c>
      <c r="AX376" s="18">
        <f t="shared" si="43"/>
        <v>28</v>
      </c>
      <c r="AY376" s="18">
        <f t="shared" si="43"/>
        <v>15</v>
      </c>
    </row>
    <row r="377" spans="1:51" x14ac:dyDescent="0.25">
      <c r="A377" t="s">
        <v>1677</v>
      </c>
      <c r="B377" s="8" t="s">
        <v>1999</v>
      </c>
      <c r="C377" s="19">
        <f t="shared" si="1"/>
        <v>3.6470588235294117</v>
      </c>
      <c r="D377" s="19">
        <f t="shared" si="2"/>
        <v>12.078947368421053</v>
      </c>
      <c r="E377" s="19">
        <f t="shared" si="3"/>
        <v>5.5</v>
      </c>
      <c r="F377" s="18">
        <f t="shared" ref="F377:AY377" si="44">F$1*F42</f>
        <v>0</v>
      </c>
      <c r="G377" s="18">
        <f t="shared" si="44"/>
        <v>6</v>
      </c>
      <c r="H377" s="18">
        <f t="shared" si="44"/>
        <v>18</v>
      </c>
      <c r="I377" s="18">
        <f t="shared" si="44"/>
        <v>16</v>
      </c>
      <c r="J377" s="18">
        <f t="shared" si="44"/>
        <v>15</v>
      </c>
      <c r="K377" s="18">
        <f t="shared" si="44"/>
        <v>0</v>
      </c>
      <c r="L377" s="18">
        <f t="shared" si="44"/>
        <v>7</v>
      </c>
      <c r="M377" s="18">
        <f t="shared" si="44"/>
        <v>0</v>
      </c>
      <c r="N377" s="18">
        <f t="shared" si="44"/>
        <v>0</v>
      </c>
      <c r="O377" s="18">
        <f t="shared" si="44"/>
        <v>0</v>
      </c>
      <c r="P377" s="18">
        <f t="shared" si="44"/>
        <v>0</v>
      </c>
      <c r="Q377" s="18">
        <f t="shared" si="44"/>
        <v>0</v>
      </c>
      <c r="R377" s="18">
        <f t="shared" si="44"/>
        <v>0</v>
      </c>
      <c r="S377" s="18">
        <f t="shared" si="44"/>
        <v>0</v>
      </c>
      <c r="T377" s="18">
        <f t="shared" si="44"/>
        <v>0</v>
      </c>
      <c r="U377" s="18">
        <f t="shared" si="44"/>
        <v>0</v>
      </c>
      <c r="V377" s="18">
        <f t="shared" si="44"/>
        <v>0</v>
      </c>
      <c r="W377" s="18">
        <f t="shared" si="44"/>
        <v>7</v>
      </c>
      <c r="X377" s="18">
        <f t="shared" si="44"/>
        <v>24</v>
      </c>
      <c r="Y377" s="18">
        <f t="shared" si="44"/>
        <v>54</v>
      </c>
      <c r="Z377" s="18">
        <f t="shared" si="44"/>
        <v>40</v>
      </c>
      <c r="AA377" s="18">
        <f t="shared" si="44"/>
        <v>132</v>
      </c>
      <c r="AB377" s="18">
        <f t="shared" si="44"/>
        <v>240</v>
      </c>
      <c r="AC377" s="18">
        <f t="shared" si="44"/>
        <v>195</v>
      </c>
      <c r="AD377" s="18">
        <f t="shared" si="44"/>
        <v>112</v>
      </c>
      <c r="AE377" s="18">
        <f t="shared" si="44"/>
        <v>30</v>
      </c>
      <c r="AF377" s="18">
        <f t="shared" si="44"/>
        <v>32</v>
      </c>
      <c r="AG377" s="18">
        <f t="shared" si="44"/>
        <v>34</v>
      </c>
      <c r="AH377" s="18">
        <f t="shared" si="44"/>
        <v>18</v>
      </c>
      <c r="AI377" s="18">
        <f t="shared" si="44"/>
        <v>0</v>
      </c>
      <c r="AJ377" s="18">
        <f t="shared" si="44"/>
        <v>0</v>
      </c>
      <c r="AK377" s="18">
        <f t="shared" si="44"/>
        <v>1</v>
      </c>
      <c r="AL377" s="18">
        <f t="shared" si="44"/>
        <v>0</v>
      </c>
      <c r="AM377" s="18">
        <f t="shared" si="44"/>
        <v>0</v>
      </c>
      <c r="AN377" s="18">
        <f t="shared" si="44"/>
        <v>24</v>
      </c>
      <c r="AO377" s="18">
        <f t="shared" si="44"/>
        <v>25</v>
      </c>
      <c r="AP377" s="18">
        <f t="shared" si="44"/>
        <v>24</v>
      </c>
      <c r="AQ377" s="18">
        <f t="shared" si="44"/>
        <v>14</v>
      </c>
      <c r="AR377" s="18">
        <f t="shared" si="44"/>
        <v>8</v>
      </c>
      <c r="AS377" s="18">
        <f t="shared" si="44"/>
        <v>0</v>
      </c>
      <c r="AT377" s="18">
        <f t="shared" si="44"/>
        <v>0</v>
      </c>
      <c r="AU377" s="18">
        <f t="shared" si="44"/>
        <v>0</v>
      </c>
      <c r="AV377" s="18">
        <f t="shared" si="44"/>
        <v>0</v>
      </c>
      <c r="AW377" s="18">
        <f t="shared" si="44"/>
        <v>0</v>
      </c>
      <c r="AX377" s="18">
        <f t="shared" si="44"/>
        <v>14</v>
      </c>
      <c r="AY377" s="18">
        <f t="shared" si="44"/>
        <v>0</v>
      </c>
    </row>
    <row r="378" spans="1:51" x14ac:dyDescent="0.25">
      <c r="A378" t="s">
        <v>1678</v>
      </c>
      <c r="B378" s="8" t="s">
        <v>1999</v>
      </c>
      <c r="C378" s="19">
        <f t="shared" si="1"/>
        <v>3.5714285714285716</v>
      </c>
      <c r="D378" s="19">
        <f t="shared" si="2"/>
        <v>10.589743589743589</v>
      </c>
      <c r="E378" s="19">
        <f t="shared" si="3"/>
        <v>6.0357142857142856</v>
      </c>
      <c r="F378" s="18">
        <f t="shared" ref="F378:AY378" si="45">F$1*F43</f>
        <v>0</v>
      </c>
      <c r="G378" s="18">
        <f t="shared" si="45"/>
        <v>4</v>
      </c>
      <c r="H378" s="18">
        <f t="shared" si="45"/>
        <v>3</v>
      </c>
      <c r="I378" s="18">
        <f t="shared" si="45"/>
        <v>12</v>
      </c>
      <c r="J378" s="18">
        <f t="shared" si="45"/>
        <v>0</v>
      </c>
      <c r="K378" s="18">
        <f t="shared" si="45"/>
        <v>6</v>
      </c>
      <c r="L378" s="18">
        <f t="shared" si="45"/>
        <v>0</v>
      </c>
      <c r="M378" s="18">
        <f t="shared" si="45"/>
        <v>0</v>
      </c>
      <c r="N378" s="18">
        <f t="shared" si="45"/>
        <v>0</v>
      </c>
      <c r="O378" s="18">
        <f t="shared" si="45"/>
        <v>0</v>
      </c>
      <c r="P378" s="18">
        <f t="shared" si="45"/>
        <v>0</v>
      </c>
      <c r="Q378" s="18">
        <f t="shared" si="45"/>
        <v>0</v>
      </c>
      <c r="R378" s="18">
        <f t="shared" si="45"/>
        <v>0</v>
      </c>
      <c r="S378" s="18">
        <f t="shared" si="45"/>
        <v>0</v>
      </c>
      <c r="T378" s="18">
        <f t="shared" si="45"/>
        <v>0</v>
      </c>
      <c r="U378" s="18">
        <f t="shared" si="45"/>
        <v>0</v>
      </c>
      <c r="V378" s="18">
        <f t="shared" si="45"/>
        <v>0</v>
      </c>
      <c r="W378" s="18">
        <f t="shared" si="45"/>
        <v>21</v>
      </c>
      <c r="X378" s="18">
        <f t="shared" si="45"/>
        <v>64</v>
      </c>
      <c r="Y378" s="18">
        <f t="shared" si="45"/>
        <v>153</v>
      </c>
      <c r="Z378" s="18">
        <f t="shared" si="45"/>
        <v>170</v>
      </c>
      <c r="AA378" s="18">
        <f t="shared" si="45"/>
        <v>121</v>
      </c>
      <c r="AB378" s="18">
        <f t="shared" si="45"/>
        <v>108</v>
      </c>
      <c r="AC378" s="18">
        <f t="shared" si="45"/>
        <v>52</v>
      </c>
      <c r="AD378" s="18">
        <f t="shared" si="45"/>
        <v>56</v>
      </c>
      <c r="AE378" s="18">
        <f t="shared" si="45"/>
        <v>45</v>
      </c>
      <c r="AF378" s="18">
        <f t="shared" si="45"/>
        <v>16</v>
      </c>
      <c r="AG378" s="18">
        <f t="shared" si="45"/>
        <v>0</v>
      </c>
      <c r="AH378" s="18">
        <f t="shared" si="45"/>
        <v>0</v>
      </c>
      <c r="AI378" s="18">
        <f t="shared" si="45"/>
        <v>0</v>
      </c>
      <c r="AJ378" s="18">
        <f t="shared" si="45"/>
        <v>20</v>
      </c>
      <c r="AK378" s="18">
        <f t="shared" si="45"/>
        <v>0</v>
      </c>
      <c r="AL378" s="18">
        <f t="shared" si="45"/>
        <v>0</v>
      </c>
      <c r="AM378" s="18">
        <f t="shared" si="45"/>
        <v>0</v>
      </c>
      <c r="AN378" s="18">
        <f t="shared" si="45"/>
        <v>24</v>
      </c>
      <c r="AO378" s="18">
        <f t="shared" si="45"/>
        <v>35</v>
      </c>
      <c r="AP378" s="18">
        <f t="shared" si="45"/>
        <v>42</v>
      </c>
      <c r="AQ378" s="18">
        <f t="shared" si="45"/>
        <v>14</v>
      </c>
      <c r="AR378" s="18">
        <f t="shared" si="45"/>
        <v>24</v>
      </c>
      <c r="AS378" s="18">
        <f t="shared" si="45"/>
        <v>0</v>
      </c>
      <c r="AT378" s="18">
        <f t="shared" si="45"/>
        <v>30</v>
      </c>
      <c r="AU378" s="18">
        <f t="shared" si="45"/>
        <v>0</v>
      </c>
      <c r="AV378" s="18">
        <f t="shared" si="45"/>
        <v>0</v>
      </c>
      <c r="AW378" s="18">
        <f t="shared" si="45"/>
        <v>0</v>
      </c>
      <c r="AX378" s="18">
        <f t="shared" si="45"/>
        <v>0</v>
      </c>
      <c r="AY378" s="18">
        <f t="shared" si="45"/>
        <v>0</v>
      </c>
    </row>
    <row r="379" spans="1:51" x14ac:dyDescent="0.25">
      <c r="A379" t="s">
        <v>1679</v>
      </c>
      <c r="B379" s="8" t="s">
        <v>1999</v>
      </c>
      <c r="C379" s="19">
        <f t="shared" si="1"/>
        <v>2.8421052631578947</v>
      </c>
      <c r="D379" s="19">
        <f t="shared" si="2"/>
        <v>11.684931506849315</v>
      </c>
      <c r="E379" s="19">
        <f t="shared" si="3"/>
        <v>5.5263157894736841</v>
      </c>
      <c r="F379" s="18">
        <f t="shared" ref="F379:AY379" si="46">F$1*F44</f>
        <v>2</v>
      </c>
      <c r="G379" s="18">
        <f t="shared" si="46"/>
        <v>12</v>
      </c>
      <c r="H379" s="18">
        <f t="shared" si="46"/>
        <v>18</v>
      </c>
      <c r="I379" s="18">
        <f t="shared" si="46"/>
        <v>12</v>
      </c>
      <c r="J379" s="18">
        <f t="shared" si="46"/>
        <v>10</v>
      </c>
      <c r="K379" s="18">
        <f t="shared" si="46"/>
        <v>0</v>
      </c>
      <c r="L379" s="18">
        <f t="shared" si="46"/>
        <v>0</v>
      </c>
      <c r="M379" s="18">
        <f t="shared" si="46"/>
        <v>0</v>
      </c>
      <c r="N379" s="18">
        <f t="shared" si="46"/>
        <v>0</v>
      </c>
      <c r="O379" s="18">
        <f t="shared" si="46"/>
        <v>0</v>
      </c>
      <c r="P379" s="18">
        <f t="shared" si="46"/>
        <v>0</v>
      </c>
      <c r="Q379" s="18">
        <f t="shared" si="46"/>
        <v>0</v>
      </c>
      <c r="R379" s="18">
        <f t="shared" si="46"/>
        <v>0</v>
      </c>
      <c r="S379" s="18">
        <f t="shared" si="46"/>
        <v>0</v>
      </c>
      <c r="T379" s="18">
        <f t="shared" si="46"/>
        <v>0</v>
      </c>
      <c r="U379" s="18">
        <f t="shared" si="46"/>
        <v>0</v>
      </c>
      <c r="V379" s="18">
        <f t="shared" si="46"/>
        <v>0</v>
      </c>
      <c r="W379" s="18">
        <f t="shared" si="46"/>
        <v>0</v>
      </c>
      <c r="X379" s="18">
        <f t="shared" si="46"/>
        <v>0</v>
      </c>
      <c r="Y379" s="18">
        <f t="shared" si="46"/>
        <v>63</v>
      </c>
      <c r="Z379" s="18">
        <f t="shared" si="46"/>
        <v>90</v>
      </c>
      <c r="AA379" s="18">
        <f t="shared" si="46"/>
        <v>231</v>
      </c>
      <c r="AB379" s="18">
        <f t="shared" si="46"/>
        <v>204</v>
      </c>
      <c r="AC379" s="18">
        <f t="shared" si="46"/>
        <v>143</v>
      </c>
      <c r="AD379" s="18">
        <f t="shared" si="46"/>
        <v>70</v>
      </c>
      <c r="AE379" s="18">
        <f t="shared" si="46"/>
        <v>15</v>
      </c>
      <c r="AF379" s="18">
        <f t="shared" si="46"/>
        <v>0</v>
      </c>
      <c r="AG379" s="18">
        <f t="shared" si="46"/>
        <v>17</v>
      </c>
      <c r="AH379" s="18">
        <f t="shared" si="46"/>
        <v>0</v>
      </c>
      <c r="AI379" s="18">
        <f t="shared" si="46"/>
        <v>0</v>
      </c>
      <c r="AJ379" s="18">
        <f t="shared" si="46"/>
        <v>20</v>
      </c>
      <c r="AK379" s="18">
        <f t="shared" si="46"/>
        <v>2</v>
      </c>
      <c r="AL379" s="18">
        <f t="shared" si="46"/>
        <v>6</v>
      </c>
      <c r="AM379" s="18">
        <f t="shared" si="46"/>
        <v>3</v>
      </c>
      <c r="AN379" s="18">
        <f t="shared" si="46"/>
        <v>20</v>
      </c>
      <c r="AO379" s="18">
        <f t="shared" si="46"/>
        <v>45</v>
      </c>
      <c r="AP379" s="18">
        <f t="shared" si="46"/>
        <v>60</v>
      </c>
      <c r="AQ379" s="18">
        <f t="shared" si="46"/>
        <v>21</v>
      </c>
      <c r="AR379" s="18">
        <f t="shared" si="46"/>
        <v>16</v>
      </c>
      <c r="AS379" s="18">
        <f t="shared" si="46"/>
        <v>0</v>
      </c>
      <c r="AT379" s="18">
        <f t="shared" si="46"/>
        <v>10</v>
      </c>
      <c r="AU379" s="18">
        <f t="shared" si="46"/>
        <v>0</v>
      </c>
      <c r="AV379" s="18">
        <f t="shared" si="46"/>
        <v>12</v>
      </c>
      <c r="AW379" s="18">
        <f t="shared" si="46"/>
        <v>0</v>
      </c>
      <c r="AX379" s="18">
        <f t="shared" si="46"/>
        <v>0</v>
      </c>
      <c r="AY379" s="18">
        <f t="shared" si="46"/>
        <v>15</v>
      </c>
    </row>
    <row r="380" spans="1:51" x14ac:dyDescent="0.25">
      <c r="A380" t="s">
        <v>1680</v>
      </c>
      <c r="B380" s="8" t="s">
        <v>1999</v>
      </c>
      <c r="C380" s="19">
        <f t="shared" si="1"/>
        <v>3.4705882352941178</v>
      </c>
      <c r="D380" s="19">
        <f t="shared" si="2"/>
        <v>11</v>
      </c>
      <c r="E380" s="19">
        <f t="shared" si="3"/>
        <v>5.333333333333333</v>
      </c>
      <c r="F380" s="18">
        <f t="shared" ref="F380:AY380" si="47">F$1*F45</f>
        <v>0</v>
      </c>
      <c r="G380" s="18">
        <f t="shared" si="47"/>
        <v>8</v>
      </c>
      <c r="H380" s="18">
        <f t="shared" si="47"/>
        <v>18</v>
      </c>
      <c r="I380" s="18">
        <f t="shared" si="47"/>
        <v>20</v>
      </c>
      <c r="J380" s="18">
        <f t="shared" si="47"/>
        <v>0</v>
      </c>
      <c r="K380" s="18">
        <f t="shared" si="47"/>
        <v>6</v>
      </c>
      <c r="L380" s="18">
        <f t="shared" si="47"/>
        <v>7</v>
      </c>
      <c r="M380" s="18">
        <f t="shared" si="47"/>
        <v>0</v>
      </c>
      <c r="N380" s="18">
        <f t="shared" si="47"/>
        <v>0</v>
      </c>
      <c r="O380" s="18">
        <f t="shared" si="47"/>
        <v>0</v>
      </c>
      <c r="P380" s="18">
        <f t="shared" si="47"/>
        <v>0</v>
      </c>
      <c r="Q380" s="18">
        <f t="shared" si="47"/>
        <v>0</v>
      </c>
      <c r="R380" s="18">
        <f t="shared" si="47"/>
        <v>0</v>
      </c>
      <c r="S380" s="18">
        <f t="shared" si="47"/>
        <v>0</v>
      </c>
      <c r="T380" s="18">
        <f t="shared" si="47"/>
        <v>0</v>
      </c>
      <c r="U380" s="18">
        <f t="shared" si="47"/>
        <v>0</v>
      </c>
      <c r="V380" s="18">
        <f t="shared" si="47"/>
        <v>6</v>
      </c>
      <c r="W380" s="18">
        <f t="shared" si="47"/>
        <v>21</v>
      </c>
      <c r="X380" s="18">
        <f t="shared" si="47"/>
        <v>72</v>
      </c>
      <c r="Y380" s="18">
        <f t="shared" si="47"/>
        <v>306</v>
      </c>
      <c r="Z380" s="18">
        <f t="shared" si="47"/>
        <v>280</v>
      </c>
      <c r="AA380" s="18">
        <f t="shared" si="47"/>
        <v>154</v>
      </c>
      <c r="AB380" s="18">
        <f t="shared" si="47"/>
        <v>300</v>
      </c>
      <c r="AC380" s="18">
        <f t="shared" si="47"/>
        <v>156</v>
      </c>
      <c r="AD380" s="18">
        <f t="shared" si="47"/>
        <v>28</v>
      </c>
      <c r="AE380" s="18">
        <f t="shared" si="47"/>
        <v>30</v>
      </c>
      <c r="AF380" s="18">
        <f t="shared" si="47"/>
        <v>48</v>
      </c>
      <c r="AG380" s="18">
        <f t="shared" si="47"/>
        <v>0</v>
      </c>
      <c r="AH380" s="18">
        <f t="shared" si="47"/>
        <v>0</v>
      </c>
      <c r="AI380" s="18">
        <f t="shared" si="47"/>
        <v>19</v>
      </c>
      <c r="AJ380" s="18">
        <f t="shared" si="47"/>
        <v>120</v>
      </c>
      <c r="AK380" s="18">
        <f t="shared" si="47"/>
        <v>1</v>
      </c>
      <c r="AL380" s="18">
        <f t="shared" si="47"/>
        <v>20</v>
      </c>
      <c r="AM380" s="18">
        <f t="shared" si="47"/>
        <v>15</v>
      </c>
      <c r="AN380" s="18">
        <f t="shared" si="47"/>
        <v>32</v>
      </c>
      <c r="AO380" s="18">
        <f t="shared" si="47"/>
        <v>50</v>
      </c>
      <c r="AP380" s="18">
        <f t="shared" si="47"/>
        <v>126</v>
      </c>
      <c r="AQ380" s="18">
        <f t="shared" si="47"/>
        <v>77</v>
      </c>
      <c r="AR380" s="18">
        <f t="shared" si="47"/>
        <v>8</v>
      </c>
      <c r="AS380" s="18">
        <f t="shared" si="47"/>
        <v>9</v>
      </c>
      <c r="AT380" s="18">
        <f t="shared" si="47"/>
        <v>20</v>
      </c>
      <c r="AU380" s="18">
        <f t="shared" si="47"/>
        <v>0</v>
      </c>
      <c r="AV380" s="18">
        <f t="shared" si="47"/>
        <v>12</v>
      </c>
      <c r="AW380" s="18">
        <f t="shared" si="47"/>
        <v>0</v>
      </c>
      <c r="AX380" s="18">
        <f t="shared" si="47"/>
        <v>14</v>
      </c>
      <c r="AY380" s="18">
        <f t="shared" si="47"/>
        <v>0</v>
      </c>
    </row>
    <row r="381" spans="1:51" x14ac:dyDescent="0.25">
      <c r="A381" t="s">
        <v>1681</v>
      </c>
      <c r="B381" s="8" t="s">
        <v>1999</v>
      </c>
      <c r="C381" s="19">
        <f t="shared" si="1"/>
        <v>3.6</v>
      </c>
      <c r="D381" s="19">
        <f t="shared" si="2"/>
        <v>10.281609195402298</v>
      </c>
      <c r="E381" s="19">
        <f t="shared" si="3"/>
        <v>5.8250000000000002</v>
      </c>
      <c r="F381" s="18">
        <f t="shared" ref="F381:AY381" si="48">F$1*F46</f>
        <v>1</v>
      </c>
      <c r="G381" s="18">
        <f t="shared" si="48"/>
        <v>8</v>
      </c>
      <c r="H381" s="18">
        <f t="shared" si="48"/>
        <v>6</v>
      </c>
      <c r="I381" s="18">
        <f t="shared" si="48"/>
        <v>4</v>
      </c>
      <c r="J381" s="18">
        <f t="shared" si="48"/>
        <v>0</v>
      </c>
      <c r="K381" s="18">
        <f t="shared" si="48"/>
        <v>0</v>
      </c>
      <c r="L381" s="18">
        <f t="shared" si="48"/>
        <v>7</v>
      </c>
      <c r="M381" s="18">
        <f t="shared" si="48"/>
        <v>0</v>
      </c>
      <c r="N381" s="18">
        <f t="shared" si="48"/>
        <v>0</v>
      </c>
      <c r="O381" s="18">
        <f t="shared" si="48"/>
        <v>10</v>
      </c>
      <c r="P381" s="18">
        <f t="shared" si="48"/>
        <v>0</v>
      </c>
      <c r="Q381" s="18">
        <f t="shared" si="48"/>
        <v>0</v>
      </c>
      <c r="R381" s="18">
        <f t="shared" si="48"/>
        <v>0</v>
      </c>
      <c r="S381" s="18">
        <f t="shared" si="48"/>
        <v>0</v>
      </c>
      <c r="T381" s="18">
        <f t="shared" si="48"/>
        <v>0</v>
      </c>
      <c r="U381" s="18">
        <f t="shared" si="48"/>
        <v>0</v>
      </c>
      <c r="V381" s="18">
        <f t="shared" si="48"/>
        <v>6</v>
      </c>
      <c r="W381" s="18">
        <f t="shared" si="48"/>
        <v>42</v>
      </c>
      <c r="X381" s="18">
        <f t="shared" si="48"/>
        <v>192</v>
      </c>
      <c r="Y381" s="18">
        <f t="shared" si="48"/>
        <v>405</v>
      </c>
      <c r="Z381" s="18">
        <f t="shared" si="48"/>
        <v>360</v>
      </c>
      <c r="AA381" s="18">
        <f t="shared" si="48"/>
        <v>242</v>
      </c>
      <c r="AB381" s="18">
        <f t="shared" si="48"/>
        <v>204</v>
      </c>
      <c r="AC381" s="18">
        <f t="shared" si="48"/>
        <v>104</v>
      </c>
      <c r="AD381" s="18">
        <f t="shared" si="48"/>
        <v>98</v>
      </c>
      <c r="AE381" s="18">
        <f t="shared" si="48"/>
        <v>30</v>
      </c>
      <c r="AF381" s="18">
        <f t="shared" si="48"/>
        <v>32</v>
      </c>
      <c r="AG381" s="18">
        <f t="shared" si="48"/>
        <v>0</v>
      </c>
      <c r="AH381" s="18">
        <f t="shared" si="48"/>
        <v>36</v>
      </c>
      <c r="AI381" s="18">
        <f t="shared" si="48"/>
        <v>38</v>
      </c>
      <c r="AJ381" s="18">
        <f t="shared" si="48"/>
        <v>0</v>
      </c>
      <c r="AK381" s="18">
        <f t="shared" si="48"/>
        <v>8</v>
      </c>
      <c r="AL381" s="18">
        <f t="shared" si="48"/>
        <v>6</v>
      </c>
      <c r="AM381" s="18">
        <f t="shared" si="48"/>
        <v>6</v>
      </c>
      <c r="AN381" s="18">
        <f t="shared" si="48"/>
        <v>8</v>
      </c>
      <c r="AO381" s="18">
        <f t="shared" si="48"/>
        <v>90</v>
      </c>
      <c r="AP381" s="18">
        <f t="shared" si="48"/>
        <v>120</v>
      </c>
      <c r="AQ381" s="18">
        <f t="shared" si="48"/>
        <v>84</v>
      </c>
      <c r="AR381" s="18">
        <f t="shared" si="48"/>
        <v>32</v>
      </c>
      <c r="AS381" s="18">
        <f t="shared" si="48"/>
        <v>45</v>
      </c>
      <c r="AT381" s="18">
        <f t="shared" si="48"/>
        <v>10</v>
      </c>
      <c r="AU381" s="18">
        <f t="shared" si="48"/>
        <v>33</v>
      </c>
      <c r="AV381" s="18">
        <f t="shared" si="48"/>
        <v>24</v>
      </c>
      <c r="AW381" s="18">
        <f t="shared" si="48"/>
        <v>0</v>
      </c>
      <c r="AX381" s="18">
        <f t="shared" si="48"/>
        <v>0</v>
      </c>
      <c r="AY381" s="18">
        <f t="shared" si="48"/>
        <v>0</v>
      </c>
    </row>
    <row r="382" spans="1:51" x14ac:dyDescent="0.25">
      <c r="A382" t="s">
        <v>1682</v>
      </c>
      <c r="B382" s="8" t="s">
        <v>1999</v>
      </c>
      <c r="C382" s="19">
        <f t="shared" si="1"/>
        <v>4.117647058823529</v>
      </c>
      <c r="D382" s="19">
        <f t="shared" si="2"/>
        <v>10.671875</v>
      </c>
      <c r="E382" s="19">
        <f t="shared" si="3"/>
        <v>5.7586206896551726</v>
      </c>
      <c r="F382" s="18">
        <f t="shared" ref="F382:AY382" si="49">F$1*F47</f>
        <v>0</v>
      </c>
      <c r="G382" s="18">
        <f t="shared" si="49"/>
        <v>4</v>
      </c>
      <c r="H382" s="18">
        <f t="shared" si="49"/>
        <v>6</v>
      </c>
      <c r="I382" s="18">
        <f t="shared" si="49"/>
        <v>36</v>
      </c>
      <c r="J382" s="18">
        <f t="shared" si="49"/>
        <v>10</v>
      </c>
      <c r="K382" s="18">
        <f t="shared" si="49"/>
        <v>6</v>
      </c>
      <c r="L382" s="18">
        <f t="shared" si="49"/>
        <v>0</v>
      </c>
      <c r="M382" s="18">
        <f t="shared" si="49"/>
        <v>8</v>
      </c>
      <c r="N382" s="18">
        <f t="shared" si="49"/>
        <v>0</v>
      </c>
      <c r="O382" s="18">
        <f t="shared" si="49"/>
        <v>0</v>
      </c>
      <c r="P382" s="18">
        <f t="shared" si="49"/>
        <v>0</v>
      </c>
      <c r="Q382" s="18">
        <f t="shared" si="49"/>
        <v>0</v>
      </c>
      <c r="R382" s="18">
        <f t="shared" si="49"/>
        <v>0</v>
      </c>
      <c r="S382" s="18">
        <f t="shared" si="49"/>
        <v>0</v>
      </c>
      <c r="T382" s="18">
        <f t="shared" si="49"/>
        <v>0</v>
      </c>
      <c r="U382" s="18">
        <f t="shared" si="49"/>
        <v>0</v>
      </c>
      <c r="V382" s="18">
        <f t="shared" si="49"/>
        <v>0</v>
      </c>
      <c r="W382" s="18">
        <f t="shared" si="49"/>
        <v>7</v>
      </c>
      <c r="X382" s="18">
        <f t="shared" si="49"/>
        <v>80</v>
      </c>
      <c r="Y382" s="18">
        <f t="shared" si="49"/>
        <v>126</v>
      </c>
      <c r="Z382" s="18">
        <f t="shared" si="49"/>
        <v>120</v>
      </c>
      <c r="AA382" s="18">
        <f t="shared" si="49"/>
        <v>99</v>
      </c>
      <c r="AB382" s="18">
        <f t="shared" si="49"/>
        <v>48</v>
      </c>
      <c r="AC382" s="18">
        <f t="shared" si="49"/>
        <v>65</v>
      </c>
      <c r="AD382" s="18">
        <f t="shared" si="49"/>
        <v>70</v>
      </c>
      <c r="AE382" s="18">
        <f t="shared" si="49"/>
        <v>15</v>
      </c>
      <c r="AF382" s="18">
        <f t="shared" si="49"/>
        <v>16</v>
      </c>
      <c r="AG382" s="18">
        <f t="shared" si="49"/>
        <v>17</v>
      </c>
      <c r="AH382" s="18">
        <f t="shared" si="49"/>
        <v>0</v>
      </c>
      <c r="AI382" s="18">
        <f t="shared" si="49"/>
        <v>0</v>
      </c>
      <c r="AJ382" s="18">
        <f t="shared" si="49"/>
        <v>20</v>
      </c>
      <c r="AK382" s="18">
        <f t="shared" si="49"/>
        <v>0</v>
      </c>
      <c r="AL382" s="18">
        <f t="shared" si="49"/>
        <v>6</v>
      </c>
      <c r="AM382" s="18">
        <f t="shared" si="49"/>
        <v>6</v>
      </c>
      <c r="AN382" s="18">
        <f t="shared" si="49"/>
        <v>32</v>
      </c>
      <c r="AO382" s="18">
        <f t="shared" si="49"/>
        <v>5</v>
      </c>
      <c r="AP382" s="18">
        <f t="shared" si="49"/>
        <v>12</v>
      </c>
      <c r="AQ382" s="18">
        <f t="shared" si="49"/>
        <v>35</v>
      </c>
      <c r="AR382" s="18">
        <f t="shared" si="49"/>
        <v>24</v>
      </c>
      <c r="AS382" s="18">
        <f t="shared" si="49"/>
        <v>36</v>
      </c>
      <c r="AT382" s="18">
        <f t="shared" si="49"/>
        <v>0</v>
      </c>
      <c r="AU382" s="18">
        <f t="shared" si="49"/>
        <v>11</v>
      </c>
      <c r="AV382" s="18">
        <f t="shared" si="49"/>
        <v>0</v>
      </c>
      <c r="AW382" s="18">
        <f t="shared" si="49"/>
        <v>0</v>
      </c>
      <c r="AX382" s="18">
        <f t="shared" si="49"/>
        <v>0</v>
      </c>
      <c r="AY382" s="18">
        <f t="shared" si="49"/>
        <v>0</v>
      </c>
    </row>
    <row r="383" spans="1:51" x14ac:dyDescent="0.25">
      <c r="A383" t="s">
        <v>1683</v>
      </c>
      <c r="B383" s="8" t="s">
        <v>1999</v>
      </c>
      <c r="C383" s="19">
        <f t="shared" si="1"/>
        <v>3.4285714285714284</v>
      </c>
      <c r="D383" s="19">
        <f t="shared" si="2"/>
        <v>11.635897435897435</v>
      </c>
      <c r="E383" s="19">
        <f t="shared" si="3"/>
        <v>7.0188679245283021</v>
      </c>
      <c r="F383" s="18">
        <f t="shared" ref="F383:AY383" si="50">F$1*F48</f>
        <v>5</v>
      </c>
      <c r="G383" s="18">
        <f t="shared" si="50"/>
        <v>14</v>
      </c>
      <c r="H383" s="18">
        <f t="shared" si="50"/>
        <v>24</v>
      </c>
      <c r="I383" s="18">
        <f t="shared" si="50"/>
        <v>32</v>
      </c>
      <c r="J383" s="18">
        <f t="shared" si="50"/>
        <v>15</v>
      </c>
      <c r="K383" s="18">
        <f t="shared" si="50"/>
        <v>6</v>
      </c>
      <c r="L383" s="18">
        <f t="shared" si="50"/>
        <v>7</v>
      </c>
      <c r="M383" s="18">
        <f t="shared" si="50"/>
        <v>8</v>
      </c>
      <c r="N383" s="18">
        <f t="shared" si="50"/>
        <v>9</v>
      </c>
      <c r="O383" s="18">
        <f t="shared" si="50"/>
        <v>0</v>
      </c>
      <c r="P383" s="18">
        <f t="shared" si="50"/>
        <v>0</v>
      </c>
      <c r="Q383" s="18">
        <f t="shared" si="50"/>
        <v>0</v>
      </c>
      <c r="R383" s="18">
        <f t="shared" si="50"/>
        <v>0</v>
      </c>
      <c r="S383" s="18">
        <f t="shared" si="50"/>
        <v>0</v>
      </c>
      <c r="T383" s="18">
        <f t="shared" si="50"/>
        <v>0</v>
      </c>
      <c r="U383" s="18">
        <f t="shared" si="50"/>
        <v>0</v>
      </c>
      <c r="V383" s="18">
        <f t="shared" si="50"/>
        <v>12</v>
      </c>
      <c r="W383" s="18">
        <f t="shared" si="50"/>
        <v>7</v>
      </c>
      <c r="X383" s="18">
        <f t="shared" si="50"/>
        <v>40</v>
      </c>
      <c r="Y383" s="18">
        <f t="shared" si="50"/>
        <v>108</v>
      </c>
      <c r="Z383" s="18">
        <f t="shared" si="50"/>
        <v>360</v>
      </c>
      <c r="AA383" s="18">
        <f t="shared" si="50"/>
        <v>418</v>
      </c>
      <c r="AB383" s="18">
        <f t="shared" si="50"/>
        <v>576</v>
      </c>
      <c r="AC383" s="18">
        <f t="shared" si="50"/>
        <v>377</v>
      </c>
      <c r="AD383" s="18">
        <f t="shared" si="50"/>
        <v>112</v>
      </c>
      <c r="AE383" s="18">
        <f t="shared" si="50"/>
        <v>105</v>
      </c>
      <c r="AF383" s="18">
        <f t="shared" si="50"/>
        <v>48</v>
      </c>
      <c r="AG383" s="18">
        <f t="shared" si="50"/>
        <v>51</v>
      </c>
      <c r="AH383" s="18">
        <f t="shared" si="50"/>
        <v>36</v>
      </c>
      <c r="AI383" s="18">
        <f t="shared" si="50"/>
        <v>19</v>
      </c>
      <c r="AJ383" s="18">
        <f t="shared" si="50"/>
        <v>0</v>
      </c>
      <c r="AK383" s="18">
        <f t="shared" si="50"/>
        <v>0</v>
      </c>
      <c r="AL383" s="18">
        <f t="shared" si="50"/>
        <v>2</v>
      </c>
      <c r="AM383" s="18">
        <f t="shared" si="50"/>
        <v>9</v>
      </c>
      <c r="AN383" s="18">
        <f t="shared" si="50"/>
        <v>20</v>
      </c>
      <c r="AO383" s="18">
        <f t="shared" si="50"/>
        <v>30</v>
      </c>
      <c r="AP383" s="18">
        <f t="shared" si="50"/>
        <v>54</v>
      </c>
      <c r="AQ383" s="18">
        <f t="shared" si="50"/>
        <v>63</v>
      </c>
      <c r="AR383" s="18">
        <f t="shared" si="50"/>
        <v>40</v>
      </c>
      <c r="AS383" s="18">
        <f t="shared" si="50"/>
        <v>45</v>
      </c>
      <c r="AT383" s="18">
        <f t="shared" si="50"/>
        <v>60</v>
      </c>
      <c r="AU383" s="18">
        <f t="shared" si="50"/>
        <v>22</v>
      </c>
      <c r="AV383" s="18">
        <f t="shared" si="50"/>
        <v>12</v>
      </c>
      <c r="AW383" s="18">
        <f t="shared" si="50"/>
        <v>0</v>
      </c>
      <c r="AX383" s="18">
        <f t="shared" si="50"/>
        <v>0</v>
      </c>
      <c r="AY383" s="18">
        <f t="shared" si="50"/>
        <v>15</v>
      </c>
    </row>
    <row r="384" spans="1:51" x14ac:dyDescent="0.25">
      <c r="A384" t="s">
        <v>1959</v>
      </c>
      <c r="B384" s="8" t="s">
        <v>1999</v>
      </c>
      <c r="C384" s="19">
        <f t="shared" si="1"/>
        <v>3.84</v>
      </c>
      <c r="D384" s="19">
        <f t="shared" si="2"/>
        <v>11.954474097331239</v>
      </c>
      <c r="E384" s="19">
        <f t="shared" si="3"/>
        <v>5.4784688995215314</v>
      </c>
      <c r="F384" s="18">
        <f t="shared" ref="F384:AY384" si="51">F$1*F49</f>
        <v>8</v>
      </c>
      <c r="G384" s="18">
        <f t="shared" si="51"/>
        <v>112</v>
      </c>
      <c r="H384" s="18">
        <f t="shared" si="51"/>
        <v>426</v>
      </c>
      <c r="I384" s="18">
        <f t="shared" si="51"/>
        <v>400</v>
      </c>
      <c r="J384" s="18">
        <f t="shared" si="51"/>
        <v>230</v>
      </c>
      <c r="K384" s="18">
        <f t="shared" si="51"/>
        <v>108</v>
      </c>
      <c r="L384" s="18">
        <f t="shared" si="51"/>
        <v>56</v>
      </c>
      <c r="M384" s="18">
        <f t="shared" si="51"/>
        <v>72</v>
      </c>
      <c r="N384" s="18">
        <f t="shared" si="51"/>
        <v>72</v>
      </c>
      <c r="O384" s="18">
        <f t="shared" si="51"/>
        <v>30</v>
      </c>
      <c r="P384" s="18">
        <f t="shared" si="51"/>
        <v>22</v>
      </c>
      <c r="Q384" s="18">
        <f t="shared" si="51"/>
        <v>1</v>
      </c>
      <c r="R384" s="18">
        <f t="shared" si="51"/>
        <v>6</v>
      </c>
      <c r="S384" s="18">
        <f t="shared" si="51"/>
        <v>6</v>
      </c>
      <c r="T384" s="18">
        <f t="shared" si="51"/>
        <v>4</v>
      </c>
      <c r="U384" s="18">
        <f t="shared" si="51"/>
        <v>25</v>
      </c>
      <c r="V384" s="18">
        <f t="shared" si="51"/>
        <v>90</v>
      </c>
      <c r="W384" s="18">
        <f t="shared" si="51"/>
        <v>196</v>
      </c>
      <c r="X384" s="18">
        <f t="shared" si="51"/>
        <v>464</v>
      </c>
      <c r="Y384" s="18">
        <f t="shared" si="51"/>
        <v>810</v>
      </c>
      <c r="Z384" s="18">
        <f t="shared" si="51"/>
        <v>1720</v>
      </c>
      <c r="AA384" s="18">
        <f t="shared" si="51"/>
        <v>4345</v>
      </c>
      <c r="AB384" s="18">
        <f t="shared" si="51"/>
        <v>5292</v>
      </c>
      <c r="AC384" s="18">
        <f t="shared" si="51"/>
        <v>4589</v>
      </c>
      <c r="AD384" s="18">
        <f t="shared" si="51"/>
        <v>2338</v>
      </c>
      <c r="AE384" s="18">
        <f t="shared" si="51"/>
        <v>1155</v>
      </c>
      <c r="AF384" s="18">
        <f t="shared" si="51"/>
        <v>512</v>
      </c>
      <c r="AG384" s="18">
        <f t="shared" si="51"/>
        <v>425</v>
      </c>
      <c r="AH384" s="18">
        <f t="shared" si="51"/>
        <v>342</v>
      </c>
      <c r="AI384" s="18">
        <f t="shared" si="51"/>
        <v>285</v>
      </c>
      <c r="AJ384" s="18">
        <f t="shared" si="51"/>
        <v>240</v>
      </c>
      <c r="AK384" s="18">
        <f t="shared" si="51"/>
        <v>25</v>
      </c>
      <c r="AL384" s="18">
        <f t="shared" si="51"/>
        <v>66</v>
      </c>
      <c r="AM384" s="18">
        <f t="shared" si="51"/>
        <v>237</v>
      </c>
      <c r="AN384" s="18">
        <f t="shared" si="51"/>
        <v>644</v>
      </c>
      <c r="AO384" s="18">
        <f t="shared" si="51"/>
        <v>925</v>
      </c>
      <c r="AP384" s="18">
        <f t="shared" si="51"/>
        <v>948</v>
      </c>
      <c r="AQ384" s="18">
        <f t="shared" si="51"/>
        <v>574</v>
      </c>
      <c r="AR384" s="18">
        <f t="shared" si="51"/>
        <v>256</v>
      </c>
      <c r="AS384" s="18">
        <f t="shared" si="51"/>
        <v>225</v>
      </c>
      <c r="AT384" s="18">
        <f t="shared" si="51"/>
        <v>150</v>
      </c>
      <c r="AU384" s="18">
        <f t="shared" si="51"/>
        <v>110</v>
      </c>
      <c r="AV384" s="18">
        <f t="shared" si="51"/>
        <v>84</v>
      </c>
      <c r="AW384" s="18">
        <f t="shared" si="51"/>
        <v>117</v>
      </c>
      <c r="AX384" s="18">
        <f t="shared" si="51"/>
        <v>84</v>
      </c>
      <c r="AY384" s="18">
        <f t="shared" si="51"/>
        <v>135</v>
      </c>
    </row>
    <row r="385" spans="1:51" x14ac:dyDescent="0.25">
      <c r="A385" t="s">
        <v>1890</v>
      </c>
      <c r="B385" t="s">
        <v>1999</v>
      </c>
      <c r="C385" s="19">
        <f t="shared" si="1"/>
        <v>3.6052631578947367</v>
      </c>
      <c r="D385" s="19">
        <f t="shared" si="2"/>
        <v>11.593984962406015</v>
      </c>
      <c r="E385" s="19">
        <f t="shared" si="3"/>
        <v>6.7216494845360826</v>
      </c>
      <c r="F385" s="18">
        <f t="shared" ref="F385:AY385" si="52">F$1*F50</f>
        <v>0</v>
      </c>
      <c r="G385" s="18">
        <f t="shared" si="52"/>
        <v>14</v>
      </c>
      <c r="H385" s="18">
        <f t="shared" si="52"/>
        <v>54</v>
      </c>
      <c r="I385" s="18">
        <f t="shared" si="52"/>
        <v>24</v>
      </c>
      <c r="J385" s="18">
        <f t="shared" si="52"/>
        <v>20</v>
      </c>
      <c r="K385" s="18">
        <f t="shared" si="52"/>
        <v>0</v>
      </c>
      <c r="L385" s="18">
        <f t="shared" si="52"/>
        <v>7</v>
      </c>
      <c r="M385" s="18">
        <f t="shared" si="52"/>
        <v>8</v>
      </c>
      <c r="N385" s="18">
        <f t="shared" si="52"/>
        <v>0</v>
      </c>
      <c r="O385" s="18">
        <f t="shared" si="52"/>
        <v>10</v>
      </c>
      <c r="P385" s="18">
        <f t="shared" si="52"/>
        <v>0</v>
      </c>
      <c r="Q385" s="18">
        <f t="shared" si="52"/>
        <v>1</v>
      </c>
      <c r="R385" s="18">
        <f t="shared" si="52"/>
        <v>2</v>
      </c>
      <c r="S385" s="18">
        <f t="shared" si="52"/>
        <v>0</v>
      </c>
      <c r="T385" s="18">
        <f t="shared" si="52"/>
        <v>0</v>
      </c>
      <c r="U385" s="18">
        <f t="shared" si="52"/>
        <v>5</v>
      </c>
      <c r="V385" s="18">
        <f t="shared" si="52"/>
        <v>12</v>
      </c>
      <c r="W385" s="18">
        <f t="shared" si="52"/>
        <v>0</v>
      </c>
      <c r="X385" s="18">
        <f t="shared" si="52"/>
        <v>40</v>
      </c>
      <c r="Y385" s="18">
        <f t="shared" si="52"/>
        <v>90</v>
      </c>
      <c r="Z385" s="18">
        <f t="shared" si="52"/>
        <v>120</v>
      </c>
      <c r="AA385" s="18">
        <f t="shared" si="52"/>
        <v>209</v>
      </c>
      <c r="AB385" s="18">
        <f t="shared" si="52"/>
        <v>468</v>
      </c>
      <c r="AC385" s="18">
        <f t="shared" si="52"/>
        <v>351</v>
      </c>
      <c r="AD385" s="18">
        <f t="shared" si="52"/>
        <v>98</v>
      </c>
      <c r="AE385" s="18">
        <f t="shared" si="52"/>
        <v>45</v>
      </c>
      <c r="AF385" s="18">
        <f t="shared" si="52"/>
        <v>16</v>
      </c>
      <c r="AG385" s="18">
        <f t="shared" si="52"/>
        <v>85</v>
      </c>
      <c r="AH385" s="18">
        <f t="shared" si="52"/>
        <v>0</v>
      </c>
      <c r="AI385" s="18">
        <f t="shared" si="52"/>
        <v>0</v>
      </c>
      <c r="AJ385" s="18">
        <f t="shared" si="52"/>
        <v>0</v>
      </c>
      <c r="AK385" s="18">
        <f t="shared" si="52"/>
        <v>2</v>
      </c>
      <c r="AL385" s="18">
        <f t="shared" si="52"/>
        <v>0</v>
      </c>
      <c r="AM385" s="18">
        <f t="shared" si="52"/>
        <v>9</v>
      </c>
      <c r="AN385" s="18">
        <f t="shared" si="52"/>
        <v>32</v>
      </c>
      <c r="AO385" s="18">
        <f t="shared" si="52"/>
        <v>75</v>
      </c>
      <c r="AP385" s="18">
        <f t="shared" si="52"/>
        <v>132</v>
      </c>
      <c r="AQ385" s="18">
        <f t="shared" si="52"/>
        <v>112</v>
      </c>
      <c r="AR385" s="18">
        <f t="shared" si="52"/>
        <v>128</v>
      </c>
      <c r="AS385" s="18">
        <f t="shared" si="52"/>
        <v>54</v>
      </c>
      <c r="AT385" s="18">
        <f t="shared" si="52"/>
        <v>20</v>
      </c>
      <c r="AU385" s="18">
        <f t="shared" si="52"/>
        <v>22</v>
      </c>
      <c r="AV385" s="18">
        <f t="shared" si="52"/>
        <v>24</v>
      </c>
      <c r="AW385" s="18">
        <f t="shared" si="52"/>
        <v>13</v>
      </c>
      <c r="AX385" s="18">
        <f t="shared" si="52"/>
        <v>14</v>
      </c>
      <c r="AY385" s="18">
        <f t="shared" si="52"/>
        <v>15</v>
      </c>
    </row>
    <row r="386" spans="1:51" x14ac:dyDescent="0.25">
      <c r="A386" t="s">
        <v>1897</v>
      </c>
      <c r="B386" t="s">
        <v>1999</v>
      </c>
      <c r="C386" s="19">
        <f t="shared" si="1"/>
        <v>3.4444444444444446</v>
      </c>
      <c r="D386" s="19">
        <f t="shared" si="2"/>
        <v>10.364928909952607</v>
      </c>
      <c r="E386" s="19">
        <f t="shared" si="3"/>
        <v>5.6193548387096772</v>
      </c>
      <c r="F386" s="18">
        <f t="shared" ref="F386:AY386" si="53">F$1*F51</f>
        <v>1</v>
      </c>
      <c r="G386" s="18">
        <f t="shared" si="53"/>
        <v>18</v>
      </c>
      <c r="H386" s="18">
        <f t="shared" si="53"/>
        <v>63</v>
      </c>
      <c r="I386" s="18">
        <f t="shared" si="53"/>
        <v>64</v>
      </c>
      <c r="J386" s="18">
        <f t="shared" si="53"/>
        <v>15</v>
      </c>
      <c r="K386" s="18">
        <f t="shared" si="53"/>
        <v>18</v>
      </c>
      <c r="L386" s="18">
        <f t="shared" si="53"/>
        <v>7</v>
      </c>
      <c r="M386" s="18">
        <f t="shared" si="53"/>
        <v>0</v>
      </c>
      <c r="N386" s="18">
        <f t="shared" si="53"/>
        <v>0</v>
      </c>
      <c r="O386" s="18">
        <f t="shared" si="53"/>
        <v>0</v>
      </c>
      <c r="P386" s="18">
        <f t="shared" si="53"/>
        <v>0</v>
      </c>
      <c r="Q386" s="18">
        <f t="shared" si="53"/>
        <v>0</v>
      </c>
      <c r="R386" s="18">
        <f t="shared" si="53"/>
        <v>0</v>
      </c>
      <c r="S386" s="18">
        <f t="shared" si="53"/>
        <v>3</v>
      </c>
      <c r="T386" s="18">
        <f t="shared" si="53"/>
        <v>0</v>
      </c>
      <c r="U386" s="18">
        <f t="shared" si="53"/>
        <v>0</v>
      </c>
      <c r="V386" s="18">
        <f t="shared" si="53"/>
        <v>12</v>
      </c>
      <c r="W386" s="18">
        <f t="shared" si="53"/>
        <v>42</v>
      </c>
      <c r="X386" s="18">
        <f t="shared" si="53"/>
        <v>144</v>
      </c>
      <c r="Y386" s="18">
        <f t="shared" si="53"/>
        <v>423</v>
      </c>
      <c r="Z386" s="18">
        <f t="shared" si="53"/>
        <v>480</v>
      </c>
      <c r="AA386" s="18">
        <f t="shared" si="53"/>
        <v>462</v>
      </c>
      <c r="AB386" s="18">
        <f t="shared" si="53"/>
        <v>312</v>
      </c>
      <c r="AC386" s="18">
        <f t="shared" si="53"/>
        <v>117</v>
      </c>
      <c r="AD386" s="18">
        <f t="shared" si="53"/>
        <v>70</v>
      </c>
      <c r="AE386" s="18">
        <f t="shared" si="53"/>
        <v>0</v>
      </c>
      <c r="AF386" s="18">
        <f t="shared" si="53"/>
        <v>32</v>
      </c>
      <c r="AG386" s="18">
        <f t="shared" si="53"/>
        <v>34</v>
      </c>
      <c r="AH386" s="18">
        <f t="shared" si="53"/>
        <v>36</v>
      </c>
      <c r="AI386" s="18">
        <f t="shared" si="53"/>
        <v>0</v>
      </c>
      <c r="AJ386" s="18">
        <f t="shared" si="53"/>
        <v>20</v>
      </c>
      <c r="AK386" s="18">
        <f t="shared" si="53"/>
        <v>0</v>
      </c>
      <c r="AL386" s="18">
        <f t="shared" si="53"/>
        <v>12</v>
      </c>
      <c r="AM386" s="18">
        <f t="shared" si="53"/>
        <v>36</v>
      </c>
      <c r="AN386" s="18">
        <f t="shared" si="53"/>
        <v>124</v>
      </c>
      <c r="AO386" s="18">
        <f t="shared" si="53"/>
        <v>180</v>
      </c>
      <c r="AP386" s="18">
        <f t="shared" si="53"/>
        <v>192</v>
      </c>
      <c r="AQ386" s="18">
        <f t="shared" si="53"/>
        <v>140</v>
      </c>
      <c r="AR386" s="18">
        <f t="shared" si="53"/>
        <v>32</v>
      </c>
      <c r="AS386" s="18">
        <f t="shared" si="53"/>
        <v>36</v>
      </c>
      <c r="AT386" s="18">
        <f t="shared" si="53"/>
        <v>20</v>
      </c>
      <c r="AU386" s="18">
        <f t="shared" si="53"/>
        <v>44</v>
      </c>
      <c r="AV386" s="18">
        <f t="shared" si="53"/>
        <v>0</v>
      </c>
      <c r="AW386" s="18">
        <f t="shared" si="53"/>
        <v>26</v>
      </c>
      <c r="AX386" s="18">
        <f t="shared" si="53"/>
        <v>14</v>
      </c>
      <c r="AY386" s="18">
        <f t="shared" si="53"/>
        <v>15</v>
      </c>
    </row>
    <row r="387" spans="1:51" x14ac:dyDescent="0.25">
      <c r="A387" t="s">
        <v>1932</v>
      </c>
      <c r="B387" t="s">
        <v>1999</v>
      </c>
      <c r="C387" s="19">
        <f t="shared" si="1"/>
        <v>3.5294117647058822</v>
      </c>
      <c r="D387" s="19">
        <f t="shared" si="2"/>
        <v>11.712328767123287</v>
      </c>
      <c r="E387" s="19">
        <f t="shared" si="3"/>
        <v>5.0277777777777777</v>
      </c>
      <c r="F387" s="18">
        <f t="shared" ref="F387:AY387" si="54">F$1*F52</f>
        <v>3</v>
      </c>
      <c r="G387" s="18">
        <f t="shared" si="54"/>
        <v>26</v>
      </c>
      <c r="H387" s="18">
        <f t="shared" si="54"/>
        <v>36</v>
      </c>
      <c r="I387" s="18">
        <f t="shared" si="54"/>
        <v>64</v>
      </c>
      <c r="J387" s="18">
        <f t="shared" si="54"/>
        <v>5</v>
      </c>
      <c r="K387" s="18">
        <f t="shared" si="54"/>
        <v>12</v>
      </c>
      <c r="L387" s="18">
        <f t="shared" si="54"/>
        <v>7</v>
      </c>
      <c r="M387" s="18">
        <f t="shared" si="54"/>
        <v>8</v>
      </c>
      <c r="N387" s="18">
        <f t="shared" si="54"/>
        <v>9</v>
      </c>
      <c r="O387" s="18">
        <f t="shared" si="54"/>
        <v>10</v>
      </c>
      <c r="P387" s="18">
        <f t="shared" si="54"/>
        <v>0</v>
      </c>
      <c r="Q387" s="18">
        <f t="shared" si="54"/>
        <v>0</v>
      </c>
      <c r="R387" s="18">
        <f t="shared" si="54"/>
        <v>0</v>
      </c>
      <c r="S387" s="18">
        <f t="shared" si="54"/>
        <v>6</v>
      </c>
      <c r="T387" s="18">
        <f t="shared" si="54"/>
        <v>8</v>
      </c>
      <c r="U387" s="18">
        <f t="shared" si="54"/>
        <v>10</v>
      </c>
      <c r="V387" s="18">
        <f t="shared" si="54"/>
        <v>0</v>
      </c>
      <c r="W387" s="18">
        <f t="shared" si="54"/>
        <v>14</v>
      </c>
      <c r="X387" s="18">
        <f t="shared" si="54"/>
        <v>112</v>
      </c>
      <c r="Y387" s="18">
        <f t="shared" si="54"/>
        <v>288</v>
      </c>
      <c r="Z387" s="18">
        <f t="shared" si="54"/>
        <v>490</v>
      </c>
      <c r="AA387" s="18">
        <f t="shared" si="54"/>
        <v>1089</v>
      </c>
      <c r="AB387" s="18">
        <f t="shared" si="54"/>
        <v>1224</v>
      </c>
      <c r="AC387" s="18">
        <f t="shared" si="54"/>
        <v>819</v>
      </c>
      <c r="AD387" s="18">
        <f t="shared" si="54"/>
        <v>532</v>
      </c>
      <c r="AE387" s="18">
        <f t="shared" si="54"/>
        <v>255</v>
      </c>
      <c r="AF387" s="18">
        <f t="shared" si="54"/>
        <v>80</v>
      </c>
      <c r="AG387" s="18">
        <f t="shared" si="54"/>
        <v>34</v>
      </c>
      <c r="AH387" s="18">
        <f t="shared" si="54"/>
        <v>72</v>
      </c>
      <c r="AI387" s="18">
        <f t="shared" si="54"/>
        <v>57</v>
      </c>
      <c r="AJ387" s="18">
        <f t="shared" si="54"/>
        <v>40</v>
      </c>
      <c r="AK387" s="18">
        <f t="shared" si="54"/>
        <v>6</v>
      </c>
      <c r="AL387" s="18">
        <f t="shared" si="54"/>
        <v>34</v>
      </c>
      <c r="AM387" s="18">
        <f t="shared" si="54"/>
        <v>78</v>
      </c>
      <c r="AN387" s="18">
        <f t="shared" si="54"/>
        <v>152</v>
      </c>
      <c r="AO387" s="18">
        <f t="shared" si="54"/>
        <v>180</v>
      </c>
      <c r="AP387" s="18">
        <f t="shared" si="54"/>
        <v>144</v>
      </c>
      <c r="AQ387" s="18">
        <f t="shared" si="54"/>
        <v>42</v>
      </c>
      <c r="AR387" s="18">
        <f t="shared" si="54"/>
        <v>80</v>
      </c>
      <c r="AS387" s="18">
        <f t="shared" si="54"/>
        <v>36</v>
      </c>
      <c r="AT387" s="18">
        <f t="shared" si="54"/>
        <v>40</v>
      </c>
      <c r="AU387" s="18">
        <f t="shared" si="54"/>
        <v>22</v>
      </c>
      <c r="AV387" s="18">
        <f t="shared" si="54"/>
        <v>36</v>
      </c>
      <c r="AW387" s="18">
        <f t="shared" si="54"/>
        <v>26</v>
      </c>
      <c r="AX387" s="18">
        <f t="shared" si="54"/>
        <v>14</v>
      </c>
      <c r="AY387" s="18">
        <f t="shared" si="54"/>
        <v>15</v>
      </c>
    </row>
    <row r="388" spans="1:51" x14ac:dyDescent="0.25">
      <c r="A388" t="s">
        <v>1935</v>
      </c>
      <c r="B388" t="s">
        <v>1999</v>
      </c>
      <c r="C388" s="19">
        <f t="shared" si="1"/>
        <v>2.5595238095238093</v>
      </c>
      <c r="D388" s="19">
        <f t="shared" si="2"/>
        <v>12.425460636515913</v>
      </c>
      <c r="E388" s="19">
        <f t="shared" si="3"/>
        <v>5.3936170212765955</v>
      </c>
      <c r="F388" s="18">
        <f t="shared" ref="F388:AY388" si="55">F$1*F53</f>
        <v>10</v>
      </c>
      <c r="G388" s="18">
        <f t="shared" si="55"/>
        <v>72</v>
      </c>
      <c r="H388" s="18">
        <f t="shared" si="55"/>
        <v>84</v>
      </c>
      <c r="I388" s="18">
        <f t="shared" si="55"/>
        <v>16</v>
      </c>
      <c r="J388" s="18">
        <f t="shared" si="55"/>
        <v>20</v>
      </c>
      <c r="K388" s="18">
        <f t="shared" si="55"/>
        <v>6</v>
      </c>
      <c r="L388" s="18">
        <f t="shared" si="55"/>
        <v>7</v>
      </c>
      <c r="M388" s="18">
        <f t="shared" si="55"/>
        <v>0</v>
      </c>
      <c r="N388" s="18">
        <f t="shared" si="55"/>
        <v>0</v>
      </c>
      <c r="O388" s="18">
        <f t="shared" si="55"/>
        <v>0</v>
      </c>
      <c r="P388" s="18">
        <f t="shared" si="55"/>
        <v>0</v>
      </c>
      <c r="Q388" s="18">
        <f t="shared" si="55"/>
        <v>1</v>
      </c>
      <c r="R388" s="18">
        <f t="shared" si="55"/>
        <v>0</v>
      </c>
      <c r="S388" s="18">
        <f t="shared" si="55"/>
        <v>0</v>
      </c>
      <c r="T388" s="18">
        <f t="shared" si="55"/>
        <v>0</v>
      </c>
      <c r="U388" s="18">
        <f t="shared" si="55"/>
        <v>0</v>
      </c>
      <c r="V388" s="18">
        <f t="shared" si="55"/>
        <v>6</v>
      </c>
      <c r="W388" s="18">
        <f t="shared" si="55"/>
        <v>7</v>
      </c>
      <c r="X388" s="18">
        <f t="shared" si="55"/>
        <v>48</v>
      </c>
      <c r="Y388" s="18">
        <f t="shared" si="55"/>
        <v>135</v>
      </c>
      <c r="Z388" s="18">
        <f t="shared" si="55"/>
        <v>390</v>
      </c>
      <c r="AA388" s="18">
        <f t="shared" si="55"/>
        <v>968</v>
      </c>
      <c r="AB388" s="18">
        <f t="shared" si="55"/>
        <v>2184</v>
      </c>
      <c r="AC388" s="18">
        <f t="shared" si="55"/>
        <v>1924</v>
      </c>
      <c r="AD388" s="18">
        <f t="shared" si="55"/>
        <v>882</v>
      </c>
      <c r="AE388" s="18">
        <f t="shared" si="55"/>
        <v>375</v>
      </c>
      <c r="AF388" s="18">
        <f t="shared" si="55"/>
        <v>112</v>
      </c>
      <c r="AG388" s="18">
        <f t="shared" si="55"/>
        <v>119</v>
      </c>
      <c r="AH388" s="18">
        <f t="shared" si="55"/>
        <v>108</v>
      </c>
      <c r="AI388" s="18">
        <f t="shared" si="55"/>
        <v>19</v>
      </c>
      <c r="AJ388" s="18">
        <f t="shared" si="55"/>
        <v>140</v>
      </c>
      <c r="AK388" s="18">
        <f t="shared" si="55"/>
        <v>8</v>
      </c>
      <c r="AL388" s="18">
        <f t="shared" si="55"/>
        <v>18</v>
      </c>
      <c r="AM388" s="18">
        <f t="shared" si="55"/>
        <v>51</v>
      </c>
      <c r="AN388" s="18">
        <f t="shared" si="55"/>
        <v>128</v>
      </c>
      <c r="AO388" s="18">
        <f t="shared" si="55"/>
        <v>220</v>
      </c>
      <c r="AP388" s="18">
        <f t="shared" si="55"/>
        <v>198</v>
      </c>
      <c r="AQ388" s="18">
        <f t="shared" si="55"/>
        <v>112</v>
      </c>
      <c r="AR388" s="18">
        <f t="shared" si="55"/>
        <v>80</v>
      </c>
      <c r="AS388" s="18">
        <f t="shared" si="55"/>
        <v>72</v>
      </c>
      <c r="AT388" s="18">
        <f t="shared" si="55"/>
        <v>40</v>
      </c>
      <c r="AU388" s="18">
        <f t="shared" si="55"/>
        <v>22</v>
      </c>
      <c r="AV388" s="18">
        <f t="shared" si="55"/>
        <v>12</v>
      </c>
      <c r="AW388" s="18">
        <f t="shared" si="55"/>
        <v>39</v>
      </c>
      <c r="AX388" s="18">
        <f t="shared" si="55"/>
        <v>14</v>
      </c>
      <c r="AY388" s="18">
        <f t="shared" si="55"/>
        <v>0</v>
      </c>
    </row>
    <row r="389" spans="1:51" x14ac:dyDescent="0.25">
      <c r="A389" t="s">
        <v>1943</v>
      </c>
      <c r="B389" t="s">
        <v>1999</v>
      </c>
      <c r="C389" s="19">
        <f t="shared" si="1"/>
        <v>3.09375</v>
      </c>
      <c r="D389" s="19">
        <f t="shared" si="2"/>
        <v>11.790393013100436</v>
      </c>
      <c r="E389" s="19">
        <f t="shared" si="3"/>
        <v>5.0674157303370784</v>
      </c>
      <c r="F389" s="18">
        <f t="shared" ref="F389:AY389" si="56">F$1*F54</f>
        <v>4</v>
      </c>
      <c r="G389" s="18">
        <f t="shared" si="56"/>
        <v>14</v>
      </c>
      <c r="H389" s="18">
        <f t="shared" si="56"/>
        <v>42</v>
      </c>
      <c r="I389" s="18">
        <f t="shared" si="56"/>
        <v>12</v>
      </c>
      <c r="J389" s="18">
        <f t="shared" si="56"/>
        <v>10</v>
      </c>
      <c r="K389" s="18">
        <f t="shared" si="56"/>
        <v>0</v>
      </c>
      <c r="L389" s="18">
        <f t="shared" si="56"/>
        <v>0</v>
      </c>
      <c r="M389" s="18">
        <f t="shared" si="56"/>
        <v>8</v>
      </c>
      <c r="N389" s="18">
        <f t="shared" si="56"/>
        <v>9</v>
      </c>
      <c r="O389" s="18">
        <f t="shared" si="56"/>
        <v>0</v>
      </c>
      <c r="P389" s="18">
        <f t="shared" si="56"/>
        <v>0</v>
      </c>
      <c r="Q389" s="18">
        <f t="shared" si="56"/>
        <v>0</v>
      </c>
      <c r="R389" s="18">
        <f t="shared" si="56"/>
        <v>0</v>
      </c>
      <c r="S389" s="18">
        <f t="shared" si="56"/>
        <v>0</v>
      </c>
      <c r="T389" s="18">
        <f t="shared" si="56"/>
        <v>0</v>
      </c>
      <c r="U389" s="18">
        <f t="shared" si="56"/>
        <v>0</v>
      </c>
      <c r="V389" s="18">
        <f t="shared" si="56"/>
        <v>6</v>
      </c>
      <c r="W389" s="18">
        <f t="shared" si="56"/>
        <v>14</v>
      </c>
      <c r="X389" s="18">
        <f t="shared" si="56"/>
        <v>112</v>
      </c>
      <c r="Y389" s="18">
        <f t="shared" si="56"/>
        <v>171</v>
      </c>
      <c r="Z389" s="18">
        <f t="shared" si="56"/>
        <v>310</v>
      </c>
      <c r="AA389" s="18">
        <f t="shared" si="56"/>
        <v>385</v>
      </c>
      <c r="AB389" s="18">
        <f t="shared" si="56"/>
        <v>588</v>
      </c>
      <c r="AC389" s="18">
        <f t="shared" si="56"/>
        <v>403</v>
      </c>
      <c r="AD389" s="18">
        <f t="shared" si="56"/>
        <v>350</v>
      </c>
      <c r="AE389" s="18">
        <f t="shared" si="56"/>
        <v>150</v>
      </c>
      <c r="AF389" s="18">
        <f t="shared" si="56"/>
        <v>48</v>
      </c>
      <c r="AG389" s="18">
        <f t="shared" si="56"/>
        <v>68</v>
      </c>
      <c r="AH389" s="18">
        <f t="shared" si="56"/>
        <v>18</v>
      </c>
      <c r="AI389" s="18">
        <f t="shared" si="56"/>
        <v>57</v>
      </c>
      <c r="AJ389" s="18">
        <f t="shared" si="56"/>
        <v>20</v>
      </c>
      <c r="AK389" s="18">
        <f t="shared" si="56"/>
        <v>1</v>
      </c>
      <c r="AL389" s="18">
        <f t="shared" si="56"/>
        <v>6</v>
      </c>
      <c r="AM389" s="18">
        <f t="shared" si="56"/>
        <v>21</v>
      </c>
      <c r="AN389" s="18">
        <f t="shared" si="56"/>
        <v>112</v>
      </c>
      <c r="AO389" s="18">
        <f t="shared" si="56"/>
        <v>125</v>
      </c>
      <c r="AP389" s="18">
        <f t="shared" si="56"/>
        <v>66</v>
      </c>
      <c r="AQ389" s="18">
        <f t="shared" si="56"/>
        <v>56</v>
      </c>
      <c r="AR389" s="18">
        <f t="shared" si="56"/>
        <v>16</v>
      </c>
      <c r="AS389" s="18">
        <f t="shared" si="56"/>
        <v>9</v>
      </c>
      <c r="AT389" s="18">
        <f t="shared" si="56"/>
        <v>0</v>
      </c>
      <c r="AU389" s="18">
        <f t="shared" si="56"/>
        <v>0</v>
      </c>
      <c r="AV389" s="18">
        <f t="shared" si="56"/>
        <v>12</v>
      </c>
      <c r="AW389" s="18">
        <f t="shared" si="56"/>
        <v>13</v>
      </c>
      <c r="AX389" s="18">
        <f t="shared" si="56"/>
        <v>14</v>
      </c>
      <c r="AY389" s="18">
        <f t="shared" si="56"/>
        <v>0</v>
      </c>
    </row>
    <row r="390" spans="1:51" x14ac:dyDescent="0.25">
      <c r="A390" t="s">
        <v>1684</v>
      </c>
      <c r="B390" s="8" t="s">
        <v>1684</v>
      </c>
      <c r="C390" s="19">
        <f t="shared" si="1"/>
        <v>4.8</v>
      </c>
      <c r="D390" s="19">
        <f t="shared" si="2"/>
        <v>10.527363184079602</v>
      </c>
      <c r="E390" s="19">
        <f t="shared" si="3"/>
        <v>7.0857142857142854</v>
      </c>
      <c r="F390" s="18">
        <f t="shared" ref="F390:AY390" si="57">F$1*F55</f>
        <v>0</v>
      </c>
      <c r="G390" s="18">
        <f t="shared" si="57"/>
        <v>4</v>
      </c>
      <c r="H390" s="18">
        <f t="shared" si="57"/>
        <v>3</v>
      </c>
      <c r="I390" s="18">
        <f t="shared" si="57"/>
        <v>0</v>
      </c>
      <c r="J390" s="18">
        <f t="shared" si="57"/>
        <v>0</v>
      </c>
      <c r="K390" s="18">
        <f t="shared" si="57"/>
        <v>0</v>
      </c>
      <c r="L390" s="18">
        <f t="shared" si="57"/>
        <v>0</v>
      </c>
      <c r="M390" s="18">
        <f t="shared" si="57"/>
        <v>8</v>
      </c>
      <c r="N390" s="18">
        <f t="shared" si="57"/>
        <v>9</v>
      </c>
      <c r="O390" s="18">
        <f t="shared" si="57"/>
        <v>0</v>
      </c>
      <c r="P390" s="18">
        <f t="shared" si="57"/>
        <v>0</v>
      </c>
      <c r="Q390" s="18">
        <f t="shared" si="57"/>
        <v>0</v>
      </c>
      <c r="R390" s="18">
        <f t="shared" si="57"/>
        <v>0</v>
      </c>
      <c r="S390" s="18">
        <f t="shared" si="57"/>
        <v>0</v>
      </c>
      <c r="T390" s="18">
        <f t="shared" si="57"/>
        <v>0</v>
      </c>
      <c r="U390" s="18">
        <f t="shared" si="57"/>
        <v>0</v>
      </c>
      <c r="V390" s="18">
        <f t="shared" si="57"/>
        <v>0</v>
      </c>
      <c r="W390" s="18">
        <f t="shared" si="57"/>
        <v>28</v>
      </c>
      <c r="X390" s="18">
        <f t="shared" si="57"/>
        <v>184</v>
      </c>
      <c r="Y390" s="18">
        <f t="shared" si="57"/>
        <v>414</v>
      </c>
      <c r="Z390" s="18">
        <f t="shared" si="57"/>
        <v>500</v>
      </c>
      <c r="AA390" s="18">
        <f t="shared" si="57"/>
        <v>253</v>
      </c>
      <c r="AB390" s="18">
        <f t="shared" si="57"/>
        <v>264</v>
      </c>
      <c r="AC390" s="18">
        <f t="shared" si="57"/>
        <v>130</v>
      </c>
      <c r="AD390" s="18">
        <f t="shared" si="57"/>
        <v>182</v>
      </c>
      <c r="AE390" s="18">
        <f t="shared" si="57"/>
        <v>75</v>
      </c>
      <c r="AF390" s="18">
        <f t="shared" si="57"/>
        <v>32</v>
      </c>
      <c r="AG390" s="18">
        <f t="shared" si="57"/>
        <v>17</v>
      </c>
      <c r="AH390" s="18">
        <f t="shared" si="57"/>
        <v>18</v>
      </c>
      <c r="AI390" s="18">
        <f t="shared" si="57"/>
        <v>19</v>
      </c>
      <c r="AJ390" s="18">
        <f t="shared" si="57"/>
        <v>0</v>
      </c>
      <c r="AK390" s="18">
        <f t="shared" si="57"/>
        <v>0</v>
      </c>
      <c r="AL390" s="18">
        <f t="shared" si="57"/>
        <v>0</v>
      </c>
      <c r="AM390" s="18">
        <f t="shared" si="57"/>
        <v>0</v>
      </c>
      <c r="AN390" s="18">
        <f t="shared" si="57"/>
        <v>16</v>
      </c>
      <c r="AO390" s="18">
        <f t="shared" si="57"/>
        <v>15</v>
      </c>
      <c r="AP390" s="18">
        <f t="shared" si="57"/>
        <v>60</v>
      </c>
      <c r="AQ390" s="18">
        <f t="shared" si="57"/>
        <v>35</v>
      </c>
      <c r="AR390" s="18">
        <f t="shared" si="57"/>
        <v>32</v>
      </c>
      <c r="AS390" s="18">
        <f t="shared" si="57"/>
        <v>36</v>
      </c>
      <c r="AT390" s="18">
        <f t="shared" si="57"/>
        <v>20</v>
      </c>
      <c r="AU390" s="18">
        <f t="shared" si="57"/>
        <v>22</v>
      </c>
      <c r="AV390" s="18">
        <f t="shared" si="57"/>
        <v>12</v>
      </c>
      <c r="AW390" s="18">
        <f t="shared" si="57"/>
        <v>0</v>
      </c>
      <c r="AX390" s="18">
        <f t="shared" si="57"/>
        <v>0</v>
      </c>
      <c r="AY390" s="18">
        <f t="shared" si="57"/>
        <v>0</v>
      </c>
    </row>
    <row r="391" spans="1:51" x14ac:dyDescent="0.25">
      <c r="A391" t="s">
        <v>1685</v>
      </c>
      <c r="B391" s="8" t="s">
        <v>2001</v>
      </c>
      <c r="C391" s="19">
        <f t="shared" si="1"/>
        <v>4.5</v>
      </c>
      <c r="D391" s="19">
        <f t="shared" si="2"/>
        <v>9.1556886227544911</v>
      </c>
      <c r="E391" s="19">
        <f t="shared" si="3"/>
        <v>5.4666666666666668</v>
      </c>
      <c r="F391" s="18">
        <f t="shared" ref="F391:AY391" si="58">F$1*F56</f>
        <v>0</v>
      </c>
      <c r="G391" s="18">
        <f t="shared" si="58"/>
        <v>0</v>
      </c>
      <c r="H391" s="18">
        <f t="shared" si="58"/>
        <v>3</v>
      </c>
      <c r="I391" s="18">
        <f t="shared" si="58"/>
        <v>4</v>
      </c>
      <c r="J391" s="18">
        <f t="shared" si="58"/>
        <v>5</v>
      </c>
      <c r="K391" s="18">
        <f t="shared" si="58"/>
        <v>6</v>
      </c>
      <c r="L391" s="18">
        <f t="shared" si="58"/>
        <v>0</v>
      </c>
      <c r="M391" s="18">
        <f t="shared" si="58"/>
        <v>0</v>
      </c>
      <c r="N391" s="18">
        <f t="shared" si="58"/>
        <v>0</v>
      </c>
      <c r="O391" s="18">
        <f t="shared" si="58"/>
        <v>0</v>
      </c>
      <c r="P391" s="18">
        <f t="shared" si="58"/>
        <v>0</v>
      </c>
      <c r="Q391" s="18">
        <f t="shared" si="58"/>
        <v>0</v>
      </c>
      <c r="R391" s="18">
        <f t="shared" si="58"/>
        <v>0</v>
      </c>
      <c r="S391" s="18">
        <f t="shared" si="58"/>
        <v>0</v>
      </c>
      <c r="T391" s="18">
        <f t="shared" si="58"/>
        <v>0</v>
      </c>
      <c r="U391" s="18">
        <f t="shared" si="58"/>
        <v>5</v>
      </c>
      <c r="V391" s="18">
        <f t="shared" si="58"/>
        <v>6</v>
      </c>
      <c r="W391" s="18">
        <f t="shared" si="58"/>
        <v>112</v>
      </c>
      <c r="X391" s="18">
        <f t="shared" si="58"/>
        <v>480</v>
      </c>
      <c r="Y391" s="18">
        <f t="shared" si="58"/>
        <v>378</v>
      </c>
      <c r="Z391" s="18">
        <f t="shared" si="58"/>
        <v>220</v>
      </c>
      <c r="AA391" s="18">
        <f t="shared" si="58"/>
        <v>121</v>
      </c>
      <c r="AB391" s="18">
        <f t="shared" si="58"/>
        <v>48</v>
      </c>
      <c r="AC391" s="18">
        <f t="shared" si="58"/>
        <v>26</v>
      </c>
      <c r="AD391" s="18">
        <f t="shared" si="58"/>
        <v>14</v>
      </c>
      <c r="AE391" s="18">
        <f t="shared" si="58"/>
        <v>15</v>
      </c>
      <c r="AF391" s="18">
        <f t="shared" si="58"/>
        <v>48</v>
      </c>
      <c r="AG391" s="18">
        <f t="shared" si="58"/>
        <v>17</v>
      </c>
      <c r="AH391" s="18">
        <f t="shared" si="58"/>
        <v>0</v>
      </c>
      <c r="AI391" s="18">
        <f t="shared" si="58"/>
        <v>19</v>
      </c>
      <c r="AJ391" s="18">
        <f t="shared" si="58"/>
        <v>20</v>
      </c>
      <c r="AK391" s="18">
        <f t="shared" si="58"/>
        <v>1</v>
      </c>
      <c r="AL391" s="18">
        <f t="shared" si="58"/>
        <v>8</v>
      </c>
      <c r="AM391" s="18">
        <f t="shared" si="58"/>
        <v>24</v>
      </c>
      <c r="AN391" s="18">
        <f t="shared" si="58"/>
        <v>16</v>
      </c>
      <c r="AO391" s="18">
        <f t="shared" si="58"/>
        <v>10</v>
      </c>
      <c r="AP391" s="18">
        <f t="shared" si="58"/>
        <v>12</v>
      </c>
      <c r="AQ391" s="18">
        <f t="shared" si="58"/>
        <v>7</v>
      </c>
      <c r="AR391" s="18">
        <f t="shared" si="58"/>
        <v>24</v>
      </c>
      <c r="AS391" s="18">
        <f t="shared" si="58"/>
        <v>0</v>
      </c>
      <c r="AT391" s="18">
        <f t="shared" si="58"/>
        <v>0</v>
      </c>
      <c r="AU391" s="18">
        <f t="shared" si="58"/>
        <v>11</v>
      </c>
      <c r="AV391" s="18">
        <f t="shared" si="58"/>
        <v>36</v>
      </c>
      <c r="AW391" s="18">
        <f t="shared" si="58"/>
        <v>0</v>
      </c>
      <c r="AX391" s="18">
        <f t="shared" si="58"/>
        <v>0</v>
      </c>
      <c r="AY391" s="18">
        <f t="shared" si="58"/>
        <v>15</v>
      </c>
    </row>
    <row r="392" spans="1:51" x14ac:dyDescent="0.25">
      <c r="A392" t="s">
        <v>1686</v>
      </c>
      <c r="B392" s="8" t="s">
        <v>2001</v>
      </c>
      <c r="C392" s="19">
        <f t="shared" si="1"/>
        <v>3.8333333333333335</v>
      </c>
      <c r="D392" s="19">
        <f t="shared" si="2"/>
        <v>10.813725490196079</v>
      </c>
      <c r="E392" s="19">
        <f t="shared" si="3"/>
        <v>4.5306122448979593</v>
      </c>
      <c r="F392" s="18">
        <f t="shared" ref="F392:AY392" si="59">F$1*F57</f>
        <v>0</v>
      </c>
      <c r="G392" s="18">
        <f t="shared" si="59"/>
        <v>2</v>
      </c>
      <c r="H392" s="18">
        <f t="shared" si="59"/>
        <v>6</v>
      </c>
      <c r="I392" s="18">
        <f t="shared" si="59"/>
        <v>4</v>
      </c>
      <c r="J392" s="18">
        <f t="shared" si="59"/>
        <v>5</v>
      </c>
      <c r="K392" s="18">
        <f t="shared" si="59"/>
        <v>6</v>
      </c>
      <c r="L392" s="18">
        <f t="shared" si="59"/>
        <v>0</v>
      </c>
      <c r="M392" s="18">
        <f t="shared" si="59"/>
        <v>0</v>
      </c>
      <c r="N392" s="18">
        <f t="shared" si="59"/>
        <v>0</v>
      </c>
      <c r="O392" s="18">
        <f t="shared" si="59"/>
        <v>0</v>
      </c>
      <c r="P392" s="18">
        <f t="shared" si="59"/>
        <v>0</v>
      </c>
      <c r="Q392" s="18">
        <f t="shared" si="59"/>
        <v>0</v>
      </c>
      <c r="R392" s="18">
        <f t="shared" si="59"/>
        <v>0</v>
      </c>
      <c r="S392" s="18">
        <f t="shared" si="59"/>
        <v>0</v>
      </c>
      <c r="T392" s="18">
        <f t="shared" si="59"/>
        <v>0</v>
      </c>
      <c r="U392" s="18">
        <f t="shared" si="59"/>
        <v>10</v>
      </c>
      <c r="V392" s="18">
        <f t="shared" si="59"/>
        <v>12</v>
      </c>
      <c r="W392" s="18">
        <f t="shared" si="59"/>
        <v>35</v>
      </c>
      <c r="X392" s="18">
        <f t="shared" si="59"/>
        <v>136</v>
      </c>
      <c r="Y392" s="18">
        <f t="shared" si="59"/>
        <v>189</v>
      </c>
      <c r="Z392" s="18">
        <f t="shared" si="59"/>
        <v>130</v>
      </c>
      <c r="AA392" s="18">
        <f t="shared" si="59"/>
        <v>132</v>
      </c>
      <c r="AB392" s="18">
        <f t="shared" si="59"/>
        <v>72</v>
      </c>
      <c r="AC392" s="18">
        <f t="shared" si="59"/>
        <v>52</v>
      </c>
      <c r="AD392" s="18">
        <f t="shared" si="59"/>
        <v>42</v>
      </c>
      <c r="AE392" s="18">
        <f t="shared" si="59"/>
        <v>45</v>
      </c>
      <c r="AF392" s="18">
        <f t="shared" si="59"/>
        <v>80</v>
      </c>
      <c r="AG392" s="18">
        <f t="shared" si="59"/>
        <v>51</v>
      </c>
      <c r="AH392" s="18">
        <f t="shared" si="59"/>
        <v>18</v>
      </c>
      <c r="AI392" s="18">
        <f t="shared" si="59"/>
        <v>19</v>
      </c>
      <c r="AJ392" s="18">
        <f t="shared" si="59"/>
        <v>80</v>
      </c>
      <c r="AK392" s="18">
        <f t="shared" si="59"/>
        <v>1</v>
      </c>
      <c r="AL392" s="18">
        <f t="shared" si="59"/>
        <v>8</v>
      </c>
      <c r="AM392" s="18">
        <f t="shared" si="59"/>
        <v>48</v>
      </c>
      <c r="AN392" s="18">
        <f t="shared" si="59"/>
        <v>28</v>
      </c>
      <c r="AO392" s="18">
        <f t="shared" si="59"/>
        <v>30</v>
      </c>
      <c r="AP392" s="18">
        <f t="shared" si="59"/>
        <v>48</v>
      </c>
      <c r="AQ392" s="18">
        <f t="shared" si="59"/>
        <v>14</v>
      </c>
      <c r="AR392" s="18">
        <f t="shared" si="59"/>
        <v>16</v>
      </c>
      <c r="AS392" s="18">
        <f t="shared" si="59"/>
        <v>18</v>
      </c>
      <c r="AT392" s="18">
        <f t="shared" si="59"/>
        <v>0</v>
      </c>
      <c r="AU392" s="18">
        <f t="shared" si="59"/>
        <v>11</v>
      </c>
      <c r="AV392" s="18">
        <f t="shared" si="59"/>
        <v>0</v>
      </c>
      <c r="AW392" s="18">
        <f t="shared" si="59"/>
        <v>0</v>
      </c>
      <c r="AX392" s="18">
        <f t="shared" si="59"/>
        <v>0</v>
      </c>
      <c r="AY392" s="18">
        <f t="shared" si="59"/>
        <v>0</v>
      </c>
    </row>
    <row r="393" spans="1:51" x14ac:dyDescent="0.25">
      <c r="A393" t="s">
        <v>1687</v>
      </c>
      <c r="B393" s="8" t="s">
        <v>2001</v>
      </c>
      <c r="C393" s="19">
        <f t="shared" si="1"/>
        <v>3.4545454545454546</v>
      </c>
      <c r="D393" s="19">
        <f t="shared" si="2"/>
        <v>9.03347280334728</v>
      </c>
      <c r="E393" s="19">
        <f t="shared" si="3"/>
        <v>6.375</v>
      </c>
      <c r="F393" s="18">
        <f t="shared" ref="F393:AY393" si="60">F$1*F58</f>
        <v>0</v>
      </c>
      <c r="G393" s="18">
        <f t="shared" si="60"/>
        <v>8</v>
      </c>
      <c r="H393" s="18">
        <f t="shared" si="60"/>
        <v>9</v>
      </c>
      <c r="I393" s="18">
        <f t="shared" si="60"/>
        <v>0</v>
      </c>
      <c r="J393" s="18">
        <f t="shared" si="60"/>
        <v>15</v>
      </c>
      <c r="K393" s="18">
        <f t="shared" si="60"/>
        <v>6</v>
      </c>
      <c r="L393" s="18">
        <f t="shared" si="60"/>
        <v>0</v>
      </c>
      <c r="M393" s="18">
        <f t="shared" si="60"/>
        <v>0</v>
      </c>
      <c r="N393" s="18">
        <f t="shared" si="60"/>
        <v>0</v>
      </c>
      <c r="O393" s="18">
        <f t="shared" si="60"/>
        <v>0</v>
      </c>
      <c r="P393" s="18">
        <f t="shared" si="60"/>
        <v>0</v>
      </c>
      <c r="Q393" s="18">
        <f t="shared" si="60"/>
        <v>1</v>
      </c>
      <c r="R393" s="18">
        <f t="shared" si="60"/>
        <v>0</v>
      </c>
      <c r="S393" s="18">
        <f t="shared" si="60"/>
        <v>3</v>
      </c>
      <c r="T393" s="18">
        <f t="shared" si="60"/>
        <v>12</v>
      </c>
      <c r="U393" s="18">
        <f t="shared" si="60"/>
        <v>10</v>
      </c>
      <c r="V393" s="18">
        <f t="shared" si="60"/>
        <v>72</v>
      </c>
      <c r="W393" s="18">
        <f t="shared" si="60"/>
        <v>231</v>
      </c>
      <c r="X393" s="18">
        <f t="shared" si="60"/>
        <v>480</v>
      </c>
      <c r="Y393" s="18">
        <f t="shared" si="60"/>
        <v>423</v>
      </c>
      <c r="Z393" s="18">
        <f t="shared" si="60"/>
        <v>250</v>
      </c>
      <c r="AA393" s="18">
        <f t="shared" si="60"/>
        <v>198</v>
      </c>
      <c r="AB393" s="18">
        <f t="shared" si="60"/>
        <v>276</v>
      </c>
      <c r="AC393" s="18">
        <f t="shared" si="60"/>
        <v>65</v>
      </c>
      <c r="AD393" s="18">
        <f t="shared" si="60"/>
        <v>28</v>
      </c>
      <c r="AE393" s="18">
        <f t="shared" si="60"/>
        <v>75</v>
      </c>
      <c r="AF393" s="18">
        <f t="shared" si="60"/>
        <v>16</v>
      </c>
      <c r="AG393" s="18">
        <f t="shared" si="60"/>
        <v>0</v>
      </c>
      <c r="AH393" s="18">
        <f t="shared" si="60"/>
        <v>0</v>
      </c>
      <c r="AI393" s="18">
        <f t="shared" si="60"/>
        <v>19</v>
      </c>
      <c r="AJ393" s="18">
        <f t="shared" si="60"/>
        <v>0</v>
      </c>
      <c r="AK393" s="18">
        <f t="shared" si="60"/>
        <v>2</v>
      </c>
      <c r="AL393" s="18">
        <f t="shared" si="60"/>
        <v>4</v>
      </c>
      <c r="AM393" s="18">
        <f t="shared" si="60"/>
        <v>12</v>
      </c>
      <c r="AN393" s="18">
        <f t="shared" si="60"/>
        <v>56</v>
      </c>
      <c r="AO393" s="18">
        <f t="shared" si="60"/>
        <v>55</v>
      </c>
      <c r="AP393" s="18">
        <f t="shared" si="60"/>
        <v>42</v>
      </c>
      <c r="AQ393" s="18">
        <f t="shared" si="60"/>
        <v>49</v>
      </c>
      <c r="AR393" s="18">
        <f t="shared" si="60"/>
        <v>32</v>
      </c>
      <c r="AS393" s="18">
        <f t="shared" si="60"/>
        <v>9</v>
      </c>
      <c r="AT393" s="18">
        <f t="shared" si="60"/>
        <v>10</v>
      </c>
      <c r="AU393" s="18">
        <f t="shared" si="60"/>
        <v>22</v>
      </c>
      <c r="AV393" s="18">
        <f t="shared" si="60"/>
        <v>72</v>
      </c>
      <c r="AW393" s="18">
        <f t="shared" si="60"/>
        <v>13</v>
      </c>
      <c r="AX393" s="18">
        <f t="shared" si="60"/>
        <v>0</v>
      </c>
      <c r="AY393" s="18">
        <f t="shared" si="60"/>
        <v>30</v>
      </c>
    </row>
    <row r="394" spans="1:51" x14ac:dyDescent="0.25">
      <c r="A394" t="s">
        <v>1688</v>
      </c>
      <c r="B394" s="8" t="s">
        <v>2001</v>
      </c>
      <c r="C394" s="19">
        <f t="shared" si="1"/>
        <v>2.8235294117647061</v>
      </c>
      <c r="D394" s="19">
        <f t="shared" si="2"/>
        <v>8.7829912023460412</v>
      </c>
      <c r="E394" s="19">
        <f t="shared" si="3"/>
        <v>5.5656565656565657</v>
      </c>
      <c r="F394" s="18">
        <f t="shared" ref="F394:AY394" si="61">F$1*F59</f>
        <v>2</v>
      </c>
      <c r="G394" s="18">
        <f t="shared" si="61"/>
        <v>14</v>
      </c>
      <c r="H394" s="18">
        <f t="shared" si="61"/>
        <v>9</v>
      </c>
      <c r="I394" s="18">
        <f t="shared" si="61"/>
        <v>12</v>
      </c>
      <c r="J394" s="18">
        <f t="shared" si="61"/>
        <v>5</v>
      </c>
      <c r="K394" s="18">
        <f t="shared" si="61"/>
        <v>6</v>
      </c>
      <c r="L394" s="18">
        <f t="shared" si="61"/>
        <v>0</v>
      </c>
      <c r="M394" s="18">
        <f t="shared" si="61"/>
        <v>0</v>
      </c>
      <c r="N394" s="18">
        <f t="shared" si="61"/>
        <v>0</v>
      </c>
      <c r="O394" s="18">
        <f t="shared" si="61"/>
        <v>0</v>
      </c>
      <c r="P394" s="18">
        <f t="shared" si="61"/>
        <v>0</v>
      </c>
      <c r="Q394" s="18">
        <f t="shared" si="61"/>
        <v>0</v>
      </c>
      <c r="R394" s="18">
        <f t="shared" si="61"/>
        <v>0</v>
      </c>
      <c r="S394" s="18">
        <f t="shared" si="61"/>
        <v>0</v>
      </c>
      <c r="T394" s="18">
        <f t="shared" si="61"/>
        <v>4</v>
      </c>
      <c r="U394" s="18">
        <f t="shared" si="61"/>
        <v>20</v>
      </c>
      <c r="V394" s="18">
        <f t="shared" si="61"/>
        <v>180</v>
      </c>
      <c r="W394" s="18">
        <f t="shared" si="61"/>
        <v>476</v>
      </c>
      <c r="X394" s="18">
        <f t="shared" si="61"/>
        <v>680</v>
      </c>
      <c r="Y394" s="18">
        <f t="shared" si="61"/>
        <v>612</v>
      </c>
      <c r="Z394" s="18">
        <f t="shared" si="61"/>
        <v>260</v>
      </c>
      <c r="AA394" s="18">
        <f t="shared" si="61"/>
        <v>209</v>
      </c>
      <c r="AB394" s="18">
        <f t="shared" si="61"/>
        <v>144</v>
      </c>
      <c r="AC394" s="18">
        <f t="shared" si="61"/>
        <v>117</v>
      </c>
      <c r="AD394" s="18">
        <f t="shared" si="61"/>
        <v>70</v>
      </c>
      <c r="AE394" s="18">
        <f t="shared" si="61"/>
        <v>120</v>
      </c>
      <c r="AF394" s="18">
        <f t="shared" si="61"/>
        <v>48</v>
      </c>
      <c r="AG394" s="18">
        <f t="shared" si="61"/>
        <v>0</v>
      </c>
      <c r="AH394" s="18">
        <f t="shared" si="61"/>
        <v>36</v>
      </c>
      <c r="AI394" s="18">
        <f t="shared" si="61"/>
        <v>19</v>
      </c>
      <c r="AJ394" s="18">
        <f t="shared" si="61"/>
        <v>0</v>
      </c>
      <c r="AK394" s="18">
        <f t="shared" si="61"/>
        <v>1</v>
      </c>
      <c r="AL394" s="18">
        <f t="shared" si="61"/>
        <v>0</v>
      </c>
      <c r="AM394" s="18">
        <f t="shared" si="61"/>
        <v>39</v>
      </c>
      <c r="AN394" s="18">
        <f t="shared" si="61"/>
        <v>68</v>
      </c>
      <c r="AO394" s="18">
        <f t="shared" si="61"/>
        <v>135</v>
      </c>
      <c r="AP394" s="18">
        <f t="shared" si="61"/>
        <v>126</v>
      </c>
      <c r="AQ394" s="18">
        <f t="shared" si="61"/>
        <v>35</v>
      </c>
      <c r="AR394" s="18">
        <f t="shared" si="61"/>
        <v>40</v>
      </c>
      <c r="AS394" s="18">
        <f t="shared" si="61"/>
        <v>45</v>
      </c>
      <c r="AT394" s="18">
        <f t="shared" si="61"/>
        <v>10</v>
      </c>
      <c r="AU394" s="18">
        <f t="shared" si="61"/>
        <v>0</v>
      </c>
      <c r="AV394" s="18">
        <f t="shared" si="61"/>
        <v>24</v>
      </c>
      <c r="AW394" s="18">
        <f t="shared" si="61"/>
        <v>13</v>
      </c>
      <c r="AX394" s="18">
        <f t="shared" si="61"/>
        <v>0</v>
      </c>
      <c r="AY394" s="18">
        <f t="shared" si="61"/>
        <v>15</v>
      </c>
    </row>
    <row r="395" spans="1:51" x14ac:dyDescent="0.25">
      <c r="A395" t="s">
        <v>1689</v>
      </c>
      <c r="B395" s="8" t="s">
        <v>2001</v>
      </c>
      <c r="C395" s="19">
        <f t="shared" si="1"/>
        <v>3.5882352941176472</v>
      </c>
      <c r="D395" s="19">
        <f t="shared" si="2"/>
        <v>8.3307692307692314</v>
      </c>
      <c r="E395" s="19">
        <f t="shared" si="3"/>
        <v>6.7230769230769232</v>
      </c>
      <c r="F395" s="18">
        <f t="shared" ref="F395:AY395" si="62">F$1*F60</f>
        <v>1</v>
      </c>
      <c r="G395" s="18">
        <f t="shared" si="62"/>
        <v>4</v>
      </c>
      <c r="H395" s="18">
        <f t="shared" si="62"/>
        <v>18</v>
      </c>
      <c r="I395" s="18">
        <f t="shared" si="62"/>
        <v>16</v>
      </c>
      <c r="J395" s="18">
        <f t="shared" si="62"/>
        <v>10</v>
      </c>
      <c r="K395" s="18">
        <f t="shared" si="62"/>
        <v>12</v>
      </c>
      <c r="L395" s="18">
        <f t="shared" si="62"/>
        <v>0</v>
      </c>
      <c r="M395" s="18">
        <f t="shared" si="62"/>
        <v>0</v>
      </c>
      <c r="N395" s="18">
        <f t="shared" si="62"/>
        <v>0</v>
      </c>
      <c r="O395" s="18">
        <f t="shared" si="62"/>
        <v>0</v>
      </c>
      <c r="P395" s="18">
        <f t="shared" si="62"/>
        <v>0</v>
      </c>
      <c r="Q395" s="18">
        <f t="shared" si="62"/>
        <v>0</v>
      </c>
      <c r="R395" s="18">
        <f t="shared" si="62"/>
        <v>0</v>
      </c>
      <c r="S395" s="18">
        <f t="shared" si="62"/>
        <v>9</v>
      </c>
      <c r="T395" s="18">
        <f t="shared" si="62"/>
        <v>16</v>
      </c>
      <c r="U395" s="18">
        <f t="shared" si="62"/>
        <v>60</v>
      </c>
      <c r="V395" s="18">
        <f t="shared" si="62"/>
        <v>336</v>
      </c>
      <c r="W395" s="18">
        <f t="shared" si="62"/>
        <v>672</v>
      </c>
      <c r="X395" s="18">
        <f t="shared" si="62"/>
        <v>664</v>
      </c>
      <c r="Y395" s="18">
        <f t="shared" si="62"/>
        <v>369</v>
      </c>
      <c r="Z395" s="18">
        <f t="shared" si="62"/>
        <v>230</v>
      </c>
      <c r="AA395" s="18">
        <f t="shared" si="62"/>
        <v>286</v>
      </c>
      <c r="AB395" s="18">
        <f t="shared" si="62"/>
        <v>228</v>
      </c>
      <c r="AC395" s="18">
        <f t="shared" si="62"/>
        <v>208</v>
      </c>
      <c r="AD395" s="18">
        <f t="shared" si="62"/>
        <v>28</v>
      </c>
      <c r="AE395" s="18">
        <f t="shared" si="62"/>
        <v>90</v>
      </c>
      <c r="AF395" s="18">
        <f t="shared" si="62"/>
        <v>0</v>
      </c>
      <c r="AG395" s="18">
        <f t="shared" si="62"/>
        <v>34</v>
      </c>
      <c r="AH395" s="18">
        <f t="shared" si="62"/>
        <v>0</v>
      </c>
      <c r="AI395" s="18">
        <f t="shared" si="62"/>
        <v>19</v>
      </c>
      <c r="AJ395" s="18">
        <f t="shared" si="62"/>
        <v>0</v>
      </c>
      <c r="AK395" s="18">
        <f t="shared" si="62"/>
        <v>2</v>
      </c>
      <c r="AL395" s="18">
        <f t="shared" si="62"/>
        <v>4</v>
      </c>
      <c r="AM395" s="18">
        <f t="shared" si="62"/>
        <v>18</v>
      </c>
      <c r="AN395" s="18">
        <f t="shared" si="62"/>
        <v>28</v>
      </c>
      <c r="AO395" s="18">
        <f t="shared" si="62"/>
        <v>45</v>
      </c>
      <c r="AP395" s="18">
        <f t="shared" si="62"/>
        <v>54</v>
      </c>
      <c r="AQ395" s="18">
        <f t="shared" si="62"/>
        <v>56</v>
      </c>
      <c r="AR395" s="18">
        <f t="shared" si="62"/>
        <v>24</v>
      </c>
      <c r="AS395" s="18">
        <f t="shared" si="62"/>
        <v>45</v>
      </c>
      <c r="AT395" s="18">
        <f t="shared" si="62"/>
        <v>30</v>
      </c>
      <c r="AU395" s="18">
        <f t="shared" si="62"/>
        <v>66</v>
      </c>
      <c r="AV395" s="18">
        <f t="shared" si="62"/>
        <v>24</v>
      </c>
      <c r="AW395" s="18">
        <f t="shared" si="62"/>
        <v>26</v>
      </c>
      <c r="AX395" s="18">
        <f t="shared" si="62"/>
        <v>0</v>
      </c>
      <c r="AY395" s="18">
        <f t="shared" si="62"/>
        <v>15</v>
      </c>
    </row>
    <row r="396" spans="1:51" x14ac:dyDescent="0.25">
      <c r="A396" t="s">
        <v>1960</v>
      </c>
      <c r="B396" s="8" t="s">
        <v>2001</v>
      </c>
      <c r="C396" s="19">
        <f t="shared" si="1"/>
        <v>4.4313725490196081</v>
      </c>
      <c r="D396" s="19">
        <f t="shared" si="2"/>
        <v>10.131868131868131</v>
      </c>
      <c r="E396" s="19">
        <f t="shared" si="3"/>
        <v>5.8681318681318677</v>
      </c>
      <c r="F396" s="18">
        <f t="shared" ref="F396:AY396" si="63">F$1*F61</f>
        <v>0</v>
      </c>
      <c r="G396" s="18">
        <f t="shared" si="63"/>
        <v>18</v>
      </c>
      <c r="H396" s="18">
        <f t="shared" si="63"/>
        <v>33</v>
      </c>
      <c r="I396" s="18">
        <f t="shared" si="63"/>
        <v>28</v>
      </c>
      <c r="J396" s="18">
        <f t="shared" si="63"/>
        <v>60</v>
      </c>
      <c r="K396" s="18">
        <f t="shared" si="63"/>
        <v>48</v>
      </c>
      <c r="L396" s="18">
        <f t="shared" si="63"/>
        <v>0</v>
      </c>
      <c r="M396" s="18">
        <f t="shared" si="63"/>
        <v>8</v>
      </c>
      <c r="N396" s="18">
        <f t="shared" si="63"/>
        <v>0</v>
      </c>
      <c r="O396" s="18">
        <f t="shared" si="63"/>
        <v>20</v>
      </c>
      <c r="P396" s="18">
        <f t="shared" si="63"/>
        <v>11</v>
      </c>
      <c r="Q396" s="18">
        <f t="shared" si="63"/>
        <v>2</v>
      </c>
      <c r="R396" s="18">
        <f t="shared" si="63"/>
        <v>2</v>
      </c>
      <c r="S396" s="18">
        <f t="shared" si="63"/>
        <v>9</v>
      </c>
      <c r="T396" s="18">
        <f t="shared" si="63"/>
        <v>8</v>
      </c>
      <c r="U396" s="18">
        <f t="shared" si="63"/>
        <v>35</v>
      </c>
      <c r="V396" s="18">
        <f t="shared" si="63"/>
        <v>168</v>
      </c>
      <c r="W396" s="18">
        <f t="shared" si="63"/>
        <v>749</v>
      </c>
      <c r="X396" s="18">
        <f t="shared" si="63"/>
        <v>1760</v>
      </c>
      <c r="Y396" s="18">
        <f t="shared" si="63"/>
        <v>1971</v>
      </c>
      <c r="Z396" s="18">
        <f t="shared" si="63"/>
        <v>1550</v>
      </c>
      <c r="AA396" s="18">
        <f t="shared" si="63"/>
        <v>1386</v>
      </c>
      <c r="AB396" s="18">
        <f t="shared" si="63"/>
        <v>1224</v>
      </c>
      <c r="AC396" s="18">
        <f t="shared" si="63"/>
        <v>845</v>
      </c>
      <c r="AD396" s="18">
        <f t="shared" si="63"/>
        <v>784</v>
      </c>
      <c r="AE396" s="18">
        <f t="shared" si="63"/>
        <v>510</v>
      </c>
      <c r="AF396" s="18">
        <f t="shared" si="63"/>
        <v>304</v>
      </c>
      <c r="AG396" s="18">
        <f t="shared" si="63"/>
        <v>204</v>
      </c>
      <c r="AH396" s="18">
        <f t="shared" si="63"/>
        <v>144</v>
      </c>
      <c r="AI396" s="18">
        <f t="shared" si="63"/>
        <v>171</v>
      </c>
      <c r="AJ396" s="18">
        <f t="shared" si="63"/>
        <v>160</v>
      </c>
      <c r="AK396" s="18">
        <f t="shared" si="63"/>
        <v>15</v>
      </c>
      <c r="AL396" s="18">
        <f t="shared" si="63"/>
        <v>30</v>
      </c>
      <c r="AM396" s="18">
        <f t="shared" si="63"/>
        <v>75</v>
      </c>
      <c r="AN396" s="18">
        <f t="shared" si="63"/>
        <v>152</v>
      </c>
      <c r="AO396" s="18">
        <f t="shared" si="63"/>
        <v>235</v>
      </c>
      <c r="AP396" s="18">
        <f t="shared" si="63"/>
        <v>216</v>
      </c>
      <c r="AQ396" s="18">
        <f t="shared" si="63"/>
        <v>217</v>
      </c>
      <c r="AR396" s="18">
        <f t="shared" si="63"/>
        <v>152</v>
      </c>
      <c r="AS396" s="18">
        <f t="shared" si="63"/>
        <v>117</v>
      </c>
      <c r="AT396" s="18">
        <f t="shared" si="63"/>
        <v>80</v>
      </c>
      <c r="AU396" s="18">
        <f t="shared" si="63"/>
        <v>154</v>
      </c>
      <c r="AV396" s="18">
        <f t="shared" si="63"/>
        <v>36</v>
      </c>
      <c r="AW396" s="18">
        <f t="shared" si="63"/>
        <v>65</v>
      </c>
      <c r="AX396" s="18">
        <f t="shared" si="63"/>
        <v>28</v>
      </c>
      <c r="AY396" s="18">
        <f t="shared" si="63"/>
        <v>30</v>
      </c>
    </row>
    <row r="397" spans="1:51" x14ac:dyDescent="0.25">
      <c r="A397" t="s">
        <v>1895</v>
      </c>
      <c r="B397" t="s">
        <v>2001</v>
      </c>
      <c r="C397" s="19">
        <f t="shared" si="1"/>
        <v>3.4166666666666665</v>
      </c>
      <c r="D397" s="19">
        <f t="shared" si="2"/>
        <v>8.8958785249457701</v>
      </c>
      <c r="E397" s="19">
        <f t="shared" si="3"/>
        <v>4.7826086956521738</v>
      </c>
      <c r="F397" s="18">
        <f t="shared" ref="F397:AY397" si="64">F$1*F62</f>
        <v>1</v>
      </c>
      <c r="G397" s="18">
        <f t="shared" si="64"/>
        <v>24</v>
      </c>
      <c r="H397" s="18">
        <f t="shared" si="64"/>
        <v>30</v>
      </c>
      <c r="I397" s="18">
        <f t="shared" si="64"/>
        <v>20</v>
      </c>
      <c r="J397" s="18">
        <f t="shared" si="64"/>
        <v>20</v>
      </c>
      <c r="K397" s="18">
        <f t="shared" si="64"/>
        <v>12</v>
      </c>
      <c r="L397" s="18">
        <f t="shared" si="64"/>
        <v>7</v>
      </c>
      <c r="M397" s="18">
        <f t="shared" si="64"/>
        <v>0</v>
      </c>
      <c r="N397" s="18">
        <f t="shared" si="64"/>
        <v>9</v>
      </c>
      <c r="O397" s="18">
        <f t="shared" si="64"/>
        <v>0</v>
      </c>
      <c r="P397" s="18">
        <f t="shared" si="64"/>
        <v>0</v>
      </c>
      <c r="Q397" s="18">
        <f t="shared" si="64"/>
        <v>0</v>
      </c>
      <c r="R397" s="18">
        <f t="shared" si="64"/>
        <v>2</v>
      </c>
      <c r="S397" s="18">
        <f t="shared" si="64"/>
        <v>3</v>
      </c>
      <c r="T397" s="18">
        <f t="shared" si="64"/>
        <v>0</v>
      </c>
      <c r="U397" s="18">
        <f t="shared" si="64"/>
        <v>25</v>
      </c>
      <c r="V397" s="18">
        <f t="shared" si="64"/>
        <v>120</v>
      </c>
      <c r="W397" s="18">
        <f t="shared" si="64"/>
        <v>553</v>
      </c>
      <c r="X397" s="18">
        <f t="shared" si="64"/>
        <v>1056</v>
      </c>
      <c r="Y397" s="18">
        <f t="shared" si="64"/>
        <v>1035</v>
      </c>
      <c r="Z397" s="18">
        <f t="shared" si="64"/>
        <v>300</v>
      </c>
      <c r="AA397" s="18">
        <f t="shared" si="64"/>
        <v>253</v>
      </c>
      <c r="AB397" s="18">
        <f t="shared" si="64"/>
        <v>204</v>
      </c>
      <c r="AC397" s="18">
        <f t="shared" si="64"/>
        <v>208</v>
      </c>
      <c r="AD397" s="18">
        <f t="shared" si="64"/>
        <v>98</v>
      </c>
      <c r="AE397" s="18">
        <f t="shared" si="64"/>
        <v>105</v>
      </c>
      <c r="AF397" s="18">
        <f t="shared" si="64"/>
        <v>48</v>
      </c>
      <c r="AG397" s="18">
        <f t="shared" si="64"/>
        <v>51</v>
      </c>
      <c r="AH397" s="18">
        <f t="shared" si="64"/>
        <v>0</v>
      </c>
      <c r="AI397" s="18">
        <f t="shared" si="64"/>
        <v>0</v>
      </c>
      <c r="AJ397" s="18">
        <f t="shared" si="64"/>
        <v>40</v>
      </c>
      <c r="AK397" s="18">
        <f t="shared" si="64"/>
        <v>5</v>
      </c>
      <c r="AL397" s="18">
        <f t="shared" si="64"/>
        <v>14</v>
      </c>
      <c r="AM397" s="18">
        <f t="shared" si="64"/>
        <v>15</v>
      </c>
      <c r="AN397" s="18">
        <f t="shared" si="64"/>
        <v>52</v>
      </c>
      <c r="AO397" s="18">
        <f t="shared" si="64"/>
        <v>80</v>
      </c>
      <c r="AP397" s="18">
        <f t="shared" si="64"/>
        <v>66</v>
      </c>
      <c r="AQ397" s="18">
        <f t="shared" si="64"/>
        <v>28</v>
      </c>
      <c r="AR397" s="18">
        <f t="shared" si="64"/>
        <v>24</v>
      </c>
      <c r="AS397" s="18">
        <f t="shared" si="64"/>
        <v>36</v>
      </c>
      <c r="AT397" s="18">
        <f t="shared" si="64"/>
        <v>10</v>
      </c>
      <c r="AU397" s="18">
        <f t="shared" si="64"/>
        <v>0</v>
      </c>
      <c r="AV397" s="18">
        <f t="shared" si="64"/>
        <v>0</v>
      </c>
      <c r="AW397" s="18">
        <f t="shared" si="64"/>
        <v>0</v>
      </c>
      <c r="AX397" s="18">
        <f t="shared" si="64"/>
        <v>0</v>
      </c>
      <c r="AY397" s="18">
        <f t="shared" si="64"/>
        <v>0</v>
      </c>
    </row>
    <row r="398" spans="1:51" x14ac:dyDescent="0.25">
      <c r="A398" t="s">
        <v>1930</v>
      </c>
      <c r="B398" t="s">
        <v>2001</v>
      </c>
      <c r="C398" s="19">
        <f t="shared" si="1"/>
        <v>5.8571428571428568</v>
      </c>
      <c r="D398" s="19">
        <f t="shared" si="2"/>
        <v>9.1183431952662719</v>
      </c>
      <c r="E398" s="19">
        <f t="shared" si="3"/>
        <v>6.291666666666667</v>
      </c>
      <c r="F398" s="18">
        <f t="shared" ref="F398:AY398" si="65">F$1*F63</f>
        <v>0</v>
      </c>
      <c r="G398" s="18">
        <f t="shared" si="65"/>
        <v>0</v>
      </c>
      <c r="H398" s="18">
        <f t="shared" si="65"/>
        <v>12</v>
      </c>
      <c r="I398" s="18">
        <f t="shared" si="65"/>
        <v>4</v>
      </c>
      <c r="J398" s="18">
        <f t="shared" si="65"/>
        <v>15</v>
      </c>
      <c r="K398" s="18">
        <f t="shared" si="65"/>
        <v>0</v>
      </c>
      <c r="L398" s="18">
        <f t="shared" si="65"/>
        <v>7</v>
      </c>
      <c r="M398" s="18">
        <f t="shared" si="65"/>
        <v>24</v>
      </c>
      <c r="N398" s="18">
        <f t="shared" si="65"/>
        <v>0</v>
      </c>
      <c r="O398" s="18">
        <f t="shared" si="65"/>
        <v>20</v>
      </c>
      <c r="P398" s="18">
        <f t="shared" si="65"/>
        <v>0</v>
      </c>
      <c r="Q398" s="18">
        <f t="shared" si="65"/>
        <v>1</v>
      </c>
      <c r="R398" s="18">
        <f t="shared" si="65"/>
        <v>4</v>
      </c>
      <c r="S398" s="18">
        <f t="shared" si="65"/>
        <v>3</v>
      </c>
      <c r="T398" s="18">
        <f t="shared" si="65"/>
        <v>12</v>
      </c>
      <c r="U398" s="18">
        <f t="shared" si="65"/>
        <v>20</v>
      </c>
      <c r="V398" s="18">
        <f t="shared" si="65"/>
        <v>90</v>
      </c>
      <c r="W398" s="18">
        <f t="shared" si="65"/>
        <v>245</v>
      </c>
      <c r="X398" s="18">
        <f t="shared" si="65"/>
        <v>248</v>
      </c>
      <c r="Y398" s="18">
        <f t="shared" si="65"/>
        <v>243</v>
      </c>
      <c r="Z398" s="18">
        <f t="shared" si="65"/>
        <v>90</v>
      </c>
      <c r="AA398" s="18">
        <f t="shared" si="65"/>
        <v>110</v>
      </c>
      <c r="AB398" s="18">
        <f t="shared" si="65"/>
        <v>36</v>
      </c>
      <c r="AC398" s="18">
        <f t="shared" si="65"/>
        <v>91</v>
      </c>
      <c r="AD398" s="18">
        <f t="shared" si="65"/>
        <v>42</v>
      </c>
      <c r="AE398" s="18">
        <f t="shared" si="65"/>
        <v>90</v>
      </c>
      <c r="AF398" s="18">
        <f t="shared" si="65"/>
        <v>16</v>
      </c>
      <c r="AG398" s="18">
        <f t="shared" si="65"/>
        <v>68</v>
      </c>
      <c r="AH398" s="18">
        <f t="shared" si="65"/>
        <v>54</v>
      </c>
      <c r="AI398" s="18">
        <f t="shared" si="65"/>
        <v>38</v>
      </c>
      <c r="AJ398" s="18">
        <f t="shared" si="65"/>
        <v>40</v>
      </c>
      <c r="AK398" s="18">
        <f t="shared" si="65"/>
        <v>0</v>
      </c>
      <c r="AL398" s="18">
        <f t="shared" si="65"/>
        <v>10</v>
      </c>
      <c r="AM398" s="18">
        <f t="shared" si="65"/>
        <v>30</v>
      </c>
      <c r="AN398" s="18">
        <f t="shared" si="65"/>
        <v>24</v>
      </c>
      <c r="AO398" s="18">
        <f t="shared" si="65"/>
        <v>80</v>
      </c>
      <c r="AP398" s="18">
        <f t="shared" si="65"/>
        <v>42</v>
      </c>
      <c r="AQ398" s="18">
        <f t="shared" si="65"/>
        <v>56</v>
      </c>
      <c r="AR398" s="18">
        <f t="shared" si="65"/>
        <v>40</v>
      </c>
      <c r="AS398" s="18">
        <f t="shared" si="65"/>
        <v>27</v>
      </c>
      <c r="AT398" s="18">
        <f t="shared" si="65"/>
        <v>30</v>
      </c>
      <c r="AU398" s="18">
        <f t="shared" si="65"/>
        <v>22</v>
      </c>
      <c r="AV398" s="18">
        <f t="shared" si="65"/>
        <v>36</v>
      </c>
      <c r="AW398" s="18">
        <f t="shared" si="65"/>
        <v>0</v>
      </c>
      <c r="AX398" s="18">
        <f t="shared" si="65"/>
        <v>56</v>
      </c>
      <c r="AY398" s="18">
        <f t="shared" si="65"/>
        <v>0</v>
      </c>
    </row>
    <row r="399" spans="1:51" x14ac:dyDescent="0.25">
      <c r="A399" t="s">
        <v>1942</v>
      </c>
      <c r="B399" t="s">
        <v>2001</v>
      </c>
      <c r="C399" s="19">
        <f t="shared" si="1"/>
        <v>3.9895833333333335</v>
      </c>
      <c r="D399" s="19">
        <f t="shared" si="2"/>
        <v>9.112024665981501</v>
      </c>
      <c r="E399" s="19">
        <f t="shared" si="3"/>
        <v>5.666666666666667</v>
      </c>
      <c r="F399" s="18">
        <f t="shared" ref="F399:AY399" si="66">F$1*F64</f>
        <v>3</v>
      </c>
      <c r="G399" s="18">
        <f t="shared" si="66"/>
        <v>34</v>
      </c>
      <c r="H399" s="18">
        <f t="shared" si="66"/>
        <v>90</v>
      </c>
      <c r="I399" s="18">
        <f t="shared" si="66"/>
        <v>72</v>
      </c>
      <c r="J399" s="18">
        <f t="shared" si="66"/>
        <v>50</v>
      </c>
      <c r="K399" s="18">
        <f t="shared" si="66"/>
        <v>36</v>
      </c>
      <c r="L399" s="18">
        <f t="shared" si="66"/>
        <v>35</v>
      </c>
      <c r="M399" s="18">
        <f t="shared" si="66"/>
        <v>16</v>
      </c>
      <c r="N399" s="18">
        <f t="shared" si="66"/>
        <v>36</v>
      </c>
      <c r="O399" s="18">
        <f t="shared" si="66"/>
        <v>0</v>
      </c>
      <c r="P399" s="18">
        <f t="shared" si="66"/>
        <v>11</v>
      </c>
      <c r="Q399" s="18">
        <f t="shared" si="66"/>
        <v>0</v>
      </c>
      <c r="R399" s="18">
        <f t="shared" si="66"/>
        <v>4</v>
      </c>
      <c r="S399" s="18">
        <f t="shared" si="66"/>
        <v>3</v>
      </c>
      <c r="T399" s="18">
        <f t="shared" si="66"/>
        <v>12</v>
      </c>
      <c r="U399" s="18">
        <f t="shared" si="66"/>
        <v>75</v>
      </c>
      <c r="V399" s="18">
        <f t="shared" si="66"/>
        <v>210</v>
      </c>
      <c r="W399" s="18">
        <f t="shared" si="66"/>
        <v>924</v>
      </c>
      <c r="X399" s="18">
        <f t="shared" si="66"/>
        <v>1952</v>
      </c>
      <c r="Y399" s="18">
        <f t="shared" si="66"/>
        <v>2061</v>
      </c>
      <c r="Z399" s="18">
        <f t="shared" si="66"/>
        <v>1330</v>
      </c>
      <c r="AA399" s="18">
        <f t="shared" si="66"/>
        <v>737</v>
      </c>
      <c r="AB399" s="18">
        <f t="shared" si="66"/>
        <v>480</v>
      </c>
      <c r="AC399" s="18">
        <f t="shared" si="66"/>
        <v>299</v>
      </c>
      <c r="AD399" s="18">
        <f t="shared" si="66"/>
        <v>238</v>
      </c>
      <c r="AE399" s="18">
        <f t="shared" si="66"/>
        <v>150</v>
      </c>
      <c r="AF399" s="18">
        <f t="shared" si="66"/>
        <v>96</v>
      </c>
      <c r="AG399" s="18">
        <f t="shared" si="66"/>
        <v>85</v>
      </c>
      <c r="AH399" s="18">
        <f t="shared" si="66"/>
        <v>72</v>
      </c>
      <c r="AI399" s="18">
        <f t="shared" si="66"/>
        <v>38</v>
      </c>
      <c r="AJ399" s="18">
        <f t="shared" si="66"/>
        <v>100</v>
      </c>
      <c r="AK399" s="18">
        <f t="shared" si="66"/>
        <v>7</v>
      </c>
      <c r="AL399" s="18">
        <f t="shared" si="66"/>
        <v>18</v>
      </c>
      <c r="AM399" s="18">
        <f t="shared" si="66"/>
        <v>66</v>
      </c>
      <c r="AN399" s="18">
        <f t="shared" si="66"/>
        <v>144</v>
      </c>
      <c r="AO399" s="18">
        <f t="shared" si="66"/>
        <v>200</v>
      </c>
      <c r="AP399" s="18">
        <f t="shared" si="66"/>
        <v>246</v>
      </c>
      <c r="AQ399" s="18">
        <f t="shared" si="66"/>
        <v>133</v>
      </c>
      <c r="AR399" s="18">
        <f t="shared" si="66"/>
        <v>64</v>
      </c>
      <c r="AS399" s="18">
        <f t="shared" si="66"/>
        <v>99</v>
      </c>
      <c r="AT399" s="18">
        <f t="shared" si="66"/>
        <v>50</v>
      </c>
      <c r="AU399" s="18">
        <f t="shared" si="66"/>
        <v>55</v>
      </c>
      <c r="AV399" s="18">
        <f t="shared" si="66"/>
        <v>96</v>
      </c>
      <c r="AW399" s="18">
        <f t="shared" si="66"/>
        <v>0</v>
      </c>
      <c r="AX399" s="18">
        <f t="shared" si="66"/>
        <v>14</v>
      </c>
      <c r="AY399" s="18">
        <f t="shared" si="66"/>
        <v>15</v>
      </c>
    </row>
    <row r="400" spans="1:51" x14ac:dyDescent="0.25">
      <c r="A400" t="s">
        <v>1829</v>
      </c>
      <c r="B400" t="s">
        <v>1829</v>
      </c>
      <c r="C400" s="19">
        <f t="shared" si="1"/>
        <v>4.95</v>
      </c>
      <c r="D400" s="19">
        <f t="shared" si="2"/>
        <v>10.353146853146853</v>
      </c>
      <c r="E400" s="19">
        <f t="shared" si="3"/>
        <v>6.0828402366863905</v>
      </c>
      <c r="F400" s="18">
        <f t="shared" ref="F400:AY400" si="67">F$1*F65</f>
        <v>0</v>
      </c>
      <c r="G400" s="18">
        <f t="shared" si="67"/>
        <v>0</v>
      </c>
      <c r="H400" s="18">
        <f t="shared" si="67"/>
        <v>15</v>
      </c>
      <c r="I400" s="18">
        <f t="shared" si="67"/>
        <v>8</v>
      </c>
      <c r="J400" s="18">
        <f t="shared" si="67"/>
        <v>45</v>
      </c>
      <c r="K400" s="18">
        <f t="shared" si="67"/>
        <v>6</v>
      </c>
      <c r="L400" s="18">
        <f t="shared" si="67"/>
        <v>7</v>
      </c>
      <c r="M400" s="18">
        <f t="shared" si="67"/>
        <v>8</v>
      </c>
      <c r="N400" s="18">
        <f t="shared" si="67"/>
        <v>0</v>
      </c>
      <c r="O400" s="18">
        <f t="shared" si="67"/>
        <v>10</v>
      </c>
      <c r="P400" s="18">
        <f t="shared" si="67"/>
        <v>0</v>
      </c>
      <c r="Q400" s="18">
        <f t="shared" si="67"/>
        <v>0</v>
      </c>
      <c r="R400" s="18">
        <f t="shared" si="67"/>
        <v>0</v>
      </c>
      <c r="S400" s="18">
        <f t="shared" si="67"/>
        <v>3</v>
      </c>
      <c r="T400" s="18">
        <f t="shared" si="67"/>
        <v>0</v>
      </c>
      <c r="U400" s="18">
        <f t="shared" si="67"/>
        <v>10</v>
      </c>
      <c r="V400" s="18">
        <f t="shared" si="67"/>
        <v>24</v>
      </c>
      <c r="W400" s="18">
        <f t="shared" si="67"/>
        <v>112</v>
      </c>
      <c r="X400" s="18">
        <f t="shared" si="67"/>
        <v>288</v>
      </c>
      <c r="Y400" s="18">
        <f t="shared" si="67"/>
        <v>486</v>
      </c>
      <c r="Z400" s="18">
        <f t="shared" si="67"/>
        <v>590</v>
      </c>
      <c r="AA400" s="18">
        <f t="shared" si="67"/>
        <v>484</v>
      </c>
      <c r="AB400" s="18">
        <f t="shared" si="67"/>
        <v>360</v>
      </c>
      <c r="AC400" s="18">
        <f t="shared" si="67"/>
        <v>182</v>
      </c>
      <c r="AD400" s="18">
        <f t="shared" si="67"/>
        <v>70</v>
      </c>
      <c r="AE400" s="18">
        <f t="shared" si="67"/>
        <v>60</v>
      </c>
      <c r="AF400" s="18">
        <f t="shared" si="67"/>
        <v>112</v>
      </c>
      <c r="AG400" s="18">
        <f t="shared" si="67"/>
        <v>68</v>
      </c>
      <c r="AH400" s="18">
        <f t="shared" si="67"/>
        <v>36</v>
      </c>
      <c r="AI400" s="18">
        <f t="shared" si="67"/>
        <v>76</v>
      </c>
      <c r="AJ400" s="18">
        <f t="shared" si="67"/>
        <v>0</v>
      </c>
      <c r="AK400" s="18">
        <f t="shared" si="67"/>
        <v>0</v>
      </c>
      <c r="AL400" s="18">
        <f t="shared" si="67"/>
        <v>6</v>
      </c>
      <c r="AM400" s="18">
        <f t="shared" si="67"/>
        <v>33</v>
      </c>
      <c r="AN400" s="18">
        <f t="shared" si="67"/>
        <v>120</v>
      </c>
      <c r="AO400" s="18">
        <f t="shared" si="67"/>
        <v>150</v>
      </c>
      <c r="AP400" s="18">
        <f t="shared" si="67"/>
        <v>216</v>
      </c>
      <c r="AQ400" s="18">
        <f t="shared" si="67"/>
        <v>147</v>
      </c>
      <c r="AR400" s="18">
        <f t="shared" si="67"/>
        <v>112</v>
      </c>
      <c r="AS400" s="18">
        <f t="shared" si="67"/>
        <v>99</v>
      </c>
      <c r="AT400" s="18">
        <f t="shared" si="67"/>
        <v>60</v>
      </c>
      <c r="AU400" s="18">
        <f t="shared" si="67"/>
        <v>33</v>
      </c>
      <c r="AV400" s="18">
        <f t="shared" si="67"/>
        <v>24</v>
      </c>
      <c r="AW400" s="18">
        <f t="shared" si="67"/>
        <v>13</v>
      </c>
      <c r="AX400" s="18">
        <f t="shared" si="67"/>
        <v>0</v>
      </c>
      <c r="AY400" s="18">
        <f t="shared" si="67"/>
        <v>15</v>
      </c>
    </row>
    <row r="401" spans="1:51" x14ac:dyDescent="0.25">
      <c r="A401" t="s">
        <v>1830</v>
      </c>
      <c r="B401" t="s">
        <v>2034</v>
      </c>
      <c r="C401" s="19">
        <f t="shared" ref="C401:C464" si="68">SUM(F401:P401)/SUM(F66:P66)</f>
        <v>5.4</v>
      </c>
      <c r="D401" s="19">
        <f t="shared" ref="D401:D464" si="69">SUM(Q401:AJ401)/SUM(Q66:AJ66)</f>
        <v>11.074766355140186</v>
      </c>
      <c r="E401" s="19">
        <f t="shared" ref="E401:E464" si="70">SUM(AK401:AY401)/SUM(AK66:AY66)</f>
        <v>6.666666666666667</v>
      </c>
      <c r="F401" s="18">
        <f t="shared" ref="F401:AY401" si="71">F$1*F66</f>
        <v>0</v>
      </c>
      <c r="G401" s="18">
        <f t="shared" si="71"/>
        <v>0</v>
      </c>
      <c r="H401" s="18">
        <f t="shared" si="71"/>
        <v>6</v>
      </c>
      <c r="I401" s="18">
        <f t="shared" si="71"/>
        <v>20</v>
      </c>
      <c r="J401" s="18">
        <f t="shared" si="71"/>
        <v>30</v>
      </c>
      <c r="K401" s="18">
        <f t="shared" si="71"/>
        <v>54</v>
      </c>
      <c r="L401" s="18">
        <f t="shared" si="71"/>
        <v>7</v>
      </c>
      <c r="M401" s="18">
        <f t="shared" si="71"/>
        <v>8</v>
      </c>
      <c r="N401" s="18">
        <f t="shared" si="71"/>
        <v>0</v>
      </c>
      <c r="O401" s="18">
        <f t="shared" si="71"/>
        <v>10</v>
      </c>
      <c r="P401" s="18">
        <f t="shared" si="71"/>
        <v>0</v>
      </c>
      <c r="Q401" s="18">
        <f t="shared" si="71"/>
        <v>0</v>
      </c>
      <c r="R401" s="18">
        <f t="shared" si="71"/>
        <v>0</v>
      </c>
      <c r="S401" s="18">
        <f t="shared" si="71"/>
        <v>0</v>
      </c>
      <c r="T401" s="18">
        <f t="shared" si="71"/>
        <v>0</v>
      </c>
      <c r="U401" s="18">
        <f t="shared" si="71"/>
        <v>5</v>
      </c>
      <c r="V401" s="18">
        <f t="shared" si="71"/>
        <v>18</v>
      </c>
      <c r="W401" s="18">
        <f t="shared" si="71"/>
        <v>0</v>
      </c>
      <c r="X401" s="18">
        <f t="shared" si="71"/>
        <v>40</v>
      </c>
      <c r="Y401" s="18">
        <f t="shared" si="71"/>
        <v>99</v>
      </c>
      <c r="Z401" s="18">
        <f t="shared" si="71"/>
        <v>220</v>
      </c>
      <c r="AA401" s="18">
        <f t="shared" si="71"/>
        <v>264</v>
      </c>
      <c r="AB401" s="18">
        <f t="shared" si="71"/>
        <v>300</v>
      </c>
      <c r="AC401" s="18">
        <f t="shared" si="71"/>
        <v>78</v>
      </c>
      <c r="AD401" s="18">
        <f t="shared" si="71"/>
        <v>56</v>
      </c>
      <c r="AE401" s="18">
        <f t="shared" si="71"/>
        <v>30</v>
      </c>
      <c r="AF401" s="18">
        <f t="shared" si="71"/>
        <v>16</v>
      </c>
      <c r="AG401" s="18">
        <f t="shared" si="71"/>
        <v>0</v>
      </c>
      <c r="AH401" s="18">
        <f t="shared" si="71"/>
        <v>0</v>
      </c>
      <c r="AI401" s="18">
        <f t="shared" si="71"/>
        <v>19</v>
      </c>
      <c r="AJ401" s="18">
        <f t="shared" si="71"/>
        <v>40</v>
      </c>
      <c r="AK401" s="18">
        <f t="shared" si="71"/>
        <v>1</v>
      </c>
      <c r="AL401" s="18">
        <f t="shared" si="71"/>
        <v>0</v>
      </c>
      <c r="AM401" s="18">
        <f t="shared" si="71"/>
        <v>9</v>
      </c>
      <c r="AN401" s="18">
        <f t="shared" si="71"/>
        <v>24</v>
      </c>
      <c r="AO401" s="18">
        <f t="shared" si="71"/>
        <v>55</v>
      </c>
      <c r="AP401" s="18">
        <f t="shared" si="71"/>
        <v>90</v>
      </c>
      <c r="AQ401" s="18">
        <f t="shared" si="71"/>
        <v>49</v>
      </c>
      <c r="AR401" s="18">
        <f t="shared" si="71"/>
        <v>40</v>
      </c>
      <c r="AS401" s="18">
        <f t="shared" si="71"/>
        <v>36</v>
      </c>
      <c r="AT401" s="18">
        <f t="shared" si="71"/>
        <v>20</v>
      </c>
      <c r="AU401" s="18">
        <f t="shared" si="71"/>
        <v>33</v>
      </c>
      <c r="AV401" s="18">
        <f t="shared" si="71"/>
        <v>0</v>
      </c>
      <c r="AW401" s="18">
        <f t="shared" si="71"/>
        <v>13</v>
      </c>
      <c r="AX401" s="18">
        <f t="shared" si="71"/>
        <v>0</v>
      </c>
      <c r="AY401" s="18">
        <f t="shared" si="71"/>
        <v>30</v>
      </c>
    </row>
    <row r="402" spans="1:51" x14ac:dyDescent="0.25">
      <c r="A402" t="s">
        <v>1831</v>
      </c>
      <c r="B402" t="s">
        <v>2034</v>
      </c>
      <c r="C402" s="19">
        <f t="shared" si="68"/>
        <v>5</v>
      </c>
      <c r="D402" s="19">
        <f t="shared" si="69"/>
        <v>8.1454545454545446</v>
      </c>
      <c r="E402" s="19">
        <f t="shared" si="70"/>
        <v>6.7894736842105265</v>
      </c>
      <c r="F402" s="18">
        <f t="shared" ref="F402:AY402" si="72">F$1*F67</f>
        <v>0</v>
      </c>
      <c r="G402" s="18">
        <f t="shared" si="72"/>
        <v>0</v>
      </c>
      <c r="H402" s="18">
        <f t="shared" si="72"/>
        <v>0</v>
      </c>
      <c r="I402" s="18">
        <f t="shared" si="72"/>
        <v>8</v>
      </c>
      <c r="J402" s="18">
        <f t="shared" si="72"/>
        <v>5</v>
      </c>
      <c r="K402" s="18">
        <f t="shared" si="72"/>
        <v>0</v>
      </c>
      <c r="L402" s="18">
        <f t="shared" si="72"/>
        <v>7</v>
      </c>
      <c r="M402" s="18">
        <f t="shared" si="72"/>
        <v>0</v>
      </c>
      <c r="N402" s="18">
        <f t="shared" si="72"/>
        <v>0</v>
      </c>
      <c r="O402" s="18">
        <f t="shared" si="72"/>
        <v>0</v>
      </c>
      <c r="P402" s="18">
        <f t="shared" si="72"/>
        <v>0</v>
      </c>
      <c r="Q402" s="18">
        <f t="shared" si="72"/>
        <v>1</v>
      </c>
      <c r="R402" s="18">
        <f t="shared" si="72"/>
        <v>2</v>
      </c>
      <c r="S402" s="18">
        <f t="shared" si="72"/>
        <v>0</v>
      </c>
      <c r="T402" s="18">
        <f t="shared" si="72"/>
        <v>0</v>
      </c>
      <c r="U402" s="18">
        <f t="shared" si="72"/>
        <v>20</v>
      </c>
      <c r="V402" s="18">
        <f t="shared" si="72"/>
        <v>48</v>
      </c>
      <c r="W402" s="18">
        <f t="shared" si="72"/>
        <v>77</v>
      </c>
      <c r="X402" s="18">
        <f t="shared" si="72"/>
        <v>112</v>
      </c>
      <c r="Y402" s="18">
        <f t="shared" si="72"/>
        <v>36</v>
      </c>
      <c r="Z402" s="18">
        <f t="shared" si="72"/>
        <v>10</v>
      </c>
      <c r="AA402" s="18">
        <f t="shared" si="72"/>
        <v>22</v>
      </c>
      <c r="AB402" s="18">
        <f t="shared" si="72"/>
        <v>36</v>
      </c>
      <c r="AC402" s="18">
        <f t="shared" si="72"/>
        <v>65</v>
      </c>
      <c r="AD402" s="18">
        <f t="shared" si="72"/>
        <v>0</v>
      </c>
      <c r="AE402" s="18">
        <f t="shared" si="72"/>
        <v>0</v>
      </c>
      <c r="AF402" s="18">
        <f t="shared" si="72"/>
        <v>0</v>
      </c>
      <c r="AG402" s="18">
        <f t="shared" si="72"/>
        <v>0</v>
      </c>
      <c r="AH402" s="18">
        <f t="shared" si="72"/>
        <v>0</v>
      </c>
      <c r="AI402" s="18">
        <f t="shared" si="72"/>
        <v>19</v>
      </c>
      <c r="AJ402" s="18">
        <f t="shared" si="72"/>
        <v>0</v>
      </c>
      <c r="AK402" s="18">
        <f t="shared" si="72"/>
        <v>0</v>
      </c>
      <c r="AL402" s="18">
        <f t="shared" si="72"/>
        <v>2</v>
      </c>
      <c r="AM402" s="18">
        <f t="shared" si="72"/>
        <v>0</v>
      </c>
      <c r="AN402" s="18">
        <f t="shared" si="72"/>
        <v>8</v>
      </c>
      <c r="AO402" s="18">
        <f t="shared" si="72"/>
        <v>15</v>
      </c>
      <c r="AP402" s="18">
        <f t="shared" si="72"/>
        <v>12</v>
      </c>
      <c r="AQ402" s="18">
        <f t="shared" si="72"/>
        <v>49</v>
      </c>
      <c r="AR402" s="18">
        <f t="shared" si="72"/>
        <v>0</v>
      </c>
      <c r="AS402" s="18">
        <f t="shared" si="72"/>
        <v>18</v>
      </c>
      <c r="AT402" s="18">
        <f t="shared" si="72"/>
        <v>0</v>
      </c>
      <c r="AU402" s="18">
        <f t="shared" si="72"/>
        <v>11</v>
      </c>
      <c r="AV402" s="18">
        <f t="shared" si="72"/>
        <v>0</v>
      </c>
      <c r="AW402" s="18">
        <f t="shared" si="72"/>
        <v>0</v>
      </c>
      <c r="AX402" s="18">
        <f t="shared" si="72"/>
        <v>14</v>
      </c>
      <c r="AY402" s="18">
        <f t="shared" si="72"/>
        <v>0</v>
      </c>
    </row>
    <row r="403" spans="1:51" x14ac:dyDescent="0.25">
      <c r="A403" t="s">
        <v>1832</v>
      </c>
      <c r="B403" t="s">
        <v>2034</v>
      </c>
      <c r="C403" s="19">
        <f t="shared" si="68"/>
        <v>4.666666666666667</v>
      </c>
      <c r="D403" s="19">
        <f t="shared" si="69"/>
        <v>10.214285714285714</v>
      </c>
      <c r="E403" s="19">
        <f t="shared" si="70"/>
        <v>8.5714285714285712</v>
      </c>
      <c r="F403" s="18">
        <f t="shared" ref="F403:AY403" si="73">F$1*F68</f>
        <v>0</v>
      </c>
      <c r="G403" s="18">
        <f t="shared" si="73"/>
        <v>0</v>
      </c>
      <c r="H403" s="18">
        <f t="shared" si="73"/>
        <v>18</v>
      </c>
      <c r="I403" s="18">
        <f t="shared" si="73"/>
        <v>16</v>
      </c>
      <c r="J403" s="18">
        <f t="shared" si="73"/>
        <v>5</v>
      </c>
      <c r="K403" s="18">
        <f t="shared" si="73"/>
        <v>24</v>
      </c>
      <c r="L403" s="18">
        <f t="shared" si="73"/>
        <v>21</v>
      </c>
      <c r="M403" s="18">
        <f t="shared" si="73"/>
        <v>0</v>
      </c>
      <c r="N403" s="18">
        <f t="shared" si="73"/>
        <v>0</v>
      </c>
      <c r="O403" s="18">
        <f t="shared" si="73"/>
        <v>0</v>
      </c>
      <c r="P403" s="18">
        <f t="shared" si="73"/>
        <v>0</v>
      </c>
      <c r="Q403" s="18">
        <f t="shared" si="73"/>
        <v>0</v>
      </c>
      <c r="R403" s="18">
        <f t="shared" si="73"/>
        <v>0</v>
      </c>
      <c r="S403" s="18">
        <f t="shared" si="73"/>
        <v>0</v>
      </c>
      <c r="T403" s="18">
        <f t="shared" si="73"/>
        <v>0</v>
      </c>
      <c r="U403" s="18">
        <f t="shared" si="73"/>
        <v>5</v>
      </c>
      <c r="V403" s="18">
        <f t="shared" si="73"/>
        <v>18</v>
      </c>
      <c r="W403" s="18">
        <f t="shared" si="73"/>
        <v>28</v>
      </c>
      <c r="X403" s="18">
        <f t="shared" si="73"/>
        <v>96</v>
      </c>
      <c r="Y403" s="18">
        <f t="shared" si="73"/>
        <v>54</v>
      </c>
      <c r="Z403" s="18">
        <f t="shared" si="73"/>
        <v>50</v>
      </c>
      <c r="AA403" s="18">
        <f t="shared" si="73"/>
        <v>88</v>
      </c>
      <c r="AB403" s="18">
        <f t="shared" si="73"/>
        <v>60</v>
      </c>
      <c r="AC403" s="18">
        <f t="shared" si="73"/>
        <v>39</v>
      </c>
      <c r="AD403" s="18">
        <f t="shared" si="73"/>
        <v>56</v>
      </c>
      <c r="AE403" s="18">
        <f t="shared" si="73"/>
        <v>45</v>
      </c>
      <c r="AF403" s="18">
        <f t="shared" si="73"/>
        <v>16</v>
      </c>
      <c r="AG403" s="18">
        <f t="shared" si="73"/>
        <v>17</v>
      </c>
      <c r="AH403" s="18">
        <f t="shared" si="73"/>
        <v>0</v>
      </c>
      <c r="AI403" s="18">
        <f t="shared" si="73"/>
        <v>0</v>
      </c>
      <c r="AJ403" s="18">
        <f t="shared" si="73"/>
        <v>0</v>
      </c>
      <c r="AK403" s="18">
        <f t="shared" si="73"/>
        <v>0</v>
      </c>
      <c r="AL403" s="18">
        <f t="shared" si="73"/>
        <v>0</v>
      </c>
      <c r="AM403" s="18">
        <f t="shared" si="73"/>
        <v>0</v>
      </c>
      <c r="AN403" s="18">
        <f t="shared" si="73"/>
        <v>4</v>
      </c>
      <c r="AO403" s="18">
        <f t="shared" si="73"/>
        <v>10</v>
      </c>
      <c r="AP403" s="18">
        <f t="shared" si="73"/>
        <v>42</v>
      </c>
      <c r="AQ403" s="18">
        <f t="shared" si="73"/>
        <v>0</v>
      </c>
      <c r="AR403" s="18">
        <f t="shared" si="73"/>
        <v>24</v>
      </c>
      <c r="AS403" s="18">
        <f t="shared" si="73"/>
        <v>36</v>
      </c>
      <c r="AT403" s="18">
        <f t="shared" si="73"/>
        <v>30</v>
      </c>
      <c r="AU403" s="18">
        <f t="shared" si="73"/>
        <v>44</v>
      </c>
      <c r="AV403" s="18">
        <f t="shared" si="73"/>
        <v>24</v>
      </c>
      <c r="AW403" s="18">
        <f t="shared" si="73"/>
        <v>26</v>
      </c>
      <c r="AX403" s="18">
        <f t="shared" si="73"/>
        <v>0</v>
      </c>
      <c r="AY403" s="18">
        <f t="shared" si="73"/>
        <v>0</v>
      </c>
    </row>
    <row r="404" spans="1:51" x14ac:dyDescent="0.25">
      <c r="A404" t="s">
        <v>1833</v>
      </c>
      <c r="B404" t="s">
        <v>2034</v>
      </c>
      <c r="C404" s="19">
        <f t="shared" si="68"/>
        <v>3.7647058823529411</v>
      </c>
      <c r="D404" s="19">
        <f t="shared" si="69"/>
        <v>9.7640449438202239</v>
      </c>
      <c r="E404" s="19">
        <f t="shared" si="70"/>
        <v>7.8666666666666663</v>
      </c>
      <c r="F404" s="18">
        <f t="shared" ref="F404:AY404" si="74">F$1*F69</f>
        <v>1</v>
      </c>
      <c r="G404" s="18">
        <f t="shared" si="74"/>
        <v>2</v>
      </c>
      <c r="H404" s="18">
        <f t="shared" si="74"/>
        <v>15</v>
      </c>
      <c r="I404" s="18">
        <f t="shared" si="74"/>
        <v>24</v>
      </c>
      <c r="J404" s="18">
        <f t="shared" si="74"/>
        <v>10</v>
      </c>
      <c r="K404" s="18">
        <f t="shared" si="74"/>
        <v>12</v>
      </c>
      <c r="L404" s="18">
        <f t="shared" si="74"/>
        <v>0</v>
      </c>
      <c r="M404" s="18">
        <f t="shared" si="74"/>
        <v>0</v>
      </c>
      <c r="N404" s="18">
        <f t="shared" si="74"/>
        <v>0</v>
      </c>
      <c r="O404" s="18">
        <f t="shared" si="74"/>
        <v>0</v>
      </c>
      <c r="P404" s="18">
        <f t="shared" si="74"/>
        <v>0</v>
      </c>
      <c r="Q404" s="18">
        <f t="shared" si="74"/>
        <v>1</v>
      </c>
      <c r="R404" s="18">
        <f t="shared" si="74"/>
        <v>0</v>
      </c>
      <c r="S404" s="18">
        <f t="shared" si="74"/>
        <v>0</v>
      </c>
      <c r="T404" s="18">
        <f t="shared" si="74"/>
        <v>0</v>
      </c>
      <c r="U404" s="18">
        <f t="shared" si="74"/>
        <v>15</v>
      </c>
      <c r="V404" s="18">
        <f t="shared" si="74"/>
        <v>54</v>
      </c>
      <c r="W404" s="18">
        <f t="shared" si="74"/>
        <v>112</v>
      </c>
      <c r="X404" s="18">
        <f t="shared" si="74"/>
        <v>104</v>
      </c>
      <c r="Y404" s="18">
        <f t="shared" si="74"/>
        <v>81</v>
      </c>
      <c r="Z404" s="18">
        <f t="shared" si="74"/>
        <v>80</v>
      </c>
      <c r="AA404" s="18">
        <f t="shared" si="74"/>
        <v>44</v>
      </c>
      <c r="AB404" s="18">
        <f t="shared" si="74"/>
        <v>48</v>
      </c>
      <c r="AC404" s="18">
        <f t="shared" si="74"/>
        <v>78</v>
      </c>
      <c r="AD404" s="18">
        <f t="shared" si="74"/>
        <v>84</v>
      </c>
      <c r="AE404" s="18">
        <f t="shared" si="74"/>
        <v>45</v>
      </c>
      <c r="AF404" s="18">
        <f t="shared" si="74"/>
        <v>16</v>
      </c>
      <c r="AG404" s="18">
        <f t="shared" si="74"/>
        <v>51</v>
      </c>
      <c r="AH404" s="18">
        <f t="shared" si="74"/>
        <v>36</v>
      </c>
      <c r="AI404" s="18">
        <f t="shared" si="74"/>
        <v>0</v>
      </c>
      <c r="AJ404" s="18">
        <f t="shared" si="74"/>
        <v>20</v>
      </c>
      <c r="AK404" s="18">
        <f t="shared" si="74"/>
        <v>0</v>
      </c>
      <c r="AL404" s="18">
        <f t="shared" si="74"/>
        <v>2</v>
      </c>
      <c r="AM404" s="18">
        <f t="shared" si="74"/>
        <v>0</v>
      </c>
      <c r="AN404" s="18">
        <f t="shared" si="74"/>
        <v>4</v>
      </c>
      <c r="AO404" s="18">
        <f t="shared" si="74"/>
        <v>5</v>
      </c>
      <c r="AP404" s="18">
        <f t="shared" si="74"/>
        <v>6</v>
      </c>
      <c r="AQ404" s="18">
        <f t="shared" si="74"/>
        <v>28</v>
      </c>
      <c r="AR404" s="18">
        <f t="shared" si="74"/>
        <v>16</v>
      </c>
      <c r="AS404" s="18">
        <f t="shared" si="74"/>
        <v>9</v>
      </c>
      <c r="AT404" s="18">
        <f t="shared" si="74"/>
        <v>0</v>
      </c>
      <c r="AU404" s="18">
        <f t="shared" si="74"/>
        <v>22</v>
      </c>
      <c r="AV404" s="18">
        <f t="shared" si="74"/>
        <v>12</v>
      </c>
      <c r="AW404" s="18">
        <f t="shared" si="74"/>
        <v>0</v>
      </c>
      <c r="AX404" s="18">
        <f t="shared" si="74"/>
        <v>14</v>
      </c>
      <c r="AY404" s="18">
        <f t="shared" si="74"/>
        <v>0</v>
      </c>
    </row>
    <row r="405" spans="1:51" x14ac:dyDescent="0.25">
      <c r="A405" t="s">
        <v>1834</v>
      </c>
      <c r="B405" t="s">
        <v>2034</v>
      </c>
      <c r="C405" s="19">
        <f t="shared" si="68"/>
        <v>4.4285714285714288</v>
      </c>
      <c r="D405" s="19">
        <f t="shared" si="69"/>
        <v>11.428571428571429</v>
      </c>
      <c r="E405" s="19">
        <f t="shared" si="70"/>
        <v>8.3333333333333339</v>
      </c>
      <c r="F405" s="18">
        <f t="shared" ref="F405:AY405" si="75">F$1*F70</f>
        <v>0</v>
      </c>
      <c r="G405" s="18">
        <f t="shared" si="75"/>
        <v>2</v>
      </c>
      <c r="H405" s="18">
        <f t="shared" si="75"/>
        <v>3</v>
      </c>
      <c r="I405" s="18">
        <f t="shared" si="75"/>
        <v>8</v>
      </c>
      <c r="J405" s="18">
        <f t="shared" si="75"/>
        <v>5</v>
      </c>
      <c r="K405" s="18">
        <f t="shared" si="75"/>
        <v>6</v>
      </c>
      <c r="L405" s="18">
        <f t="shared" si="75"/>
        <v>7</v>
      </c>
      <c r="M405" s="18">
        <f t="shared" si="75"/>
        <v>0</v>
      </c>
      <c r="N405" s="18">
        <f t="shared" si="75"/>
        <v>0</v>
      </c>
      <c r="O405" s="18">
        <f t="shared" si="75"/>
        <v>0</v>
      </c>
      <c r="P405" s="18">
        <f t="shared" si="75"/>
        <v>0</v>
      </c>
      <c r="Q405" s="18">
        <f t="shared" si="75"/>
        <v>0</v>
      </c>
      <c r="R405" s="18">
        <f t="shared" si="75"/>
        <v>0</v>
      </c>
      <c r="S405" s="18">
        <f t="shared" si="75"/>
        <v>0</v>
      </c>
      <c r="T405" s="18">
        <f t="shared" si="75"/>
        <v>0</v>
      </c>
      <c r="U405" s="18">
        <f t="shared" si="75"/>
        <v>0</v>
      </c>
      <c r="V405" s="18">
        <f t="shared" si="75"/>
        <v>0</v>
      </c>
      <c r="W405" s="18">
        <f t="shared" si="75"/>
        <v>0</v>
      </c>
      <c r="X405" s="18">
        <f t="shared" si="75"/>
        <v>16</v>
      </c>
      <c r="Y405" s="18">
        <f t="shared" si="75"/>
        <v>45</v>
      </c>
      <c r="Z405" s="18">
        <f t="shared" si="75"/>
        <v>30</v>
      </c>
      <c r="AA405" s="18">
        <f t="shared" si="75"/>
        <v>88</v>
      </c>
      <c r="AB405" s="18">
        <f t="shared" si="75"/>
        <v>36</v>
      </c>
      <c r="AC405" s="18">
        <f t="shared" si="75"/>
        <v>13</v>
      </c>
      <c r="AD405" s="18">
        <f t="shared" si="75"/>
        <v>42</v>
      </c>
      <c r="AE405" s="18">
        <f t="shared" si="75"/>
        <v>15</v>
      </c>
      <c r="AF405" s="18">
        <f t="shared" si="75"/>
        <v>0</v>
      </c>
      <c r="AG405" s="18">
        <f t="shared" si="75"/>
        <v>17</v>
      </c>
      <c r="AH405" s="18">
        <f t="shared" si="75"/>
        <v>18</v>
      </c>
      <c r="AI405" s="18">
        <f t="shared" si="75"/>
        <v>0</v>
      </c>
      <c r="AJ405" s="18">
        <f t="shared" si="75"/>
        <v>0</v>
      </c>
      <c r="AK405" s="18">
        <f t="shared" si="75"/>
        <v>1</v>
      </c>
      <c r="AL405" s="18">
        <f t="shared" si="75"/>
        <v>2</v>
      </c>
      <c r="AM405" s="18">
        <f t="shared" si="75"/>
        <v>0</v>
      </c>
      <c r="AN405" s="18">
        <f t="shared" si="75"/>
        <v>4</v>
      </c>
      <c r="AO405" s="18">
        <f t="shared" si="75"/>
        <v>10</v>
      </c>
      <c r="AP405" s="18">
        <f t="shared" si="75"/>
        <v>0</v>
      </c>
      <c r="AQ405" s="18">
        <f t="shared" si="75"/>
        <v>0</v>
      </c>
      <c r="AR405" s="18">
        <f t="shared" si="75"/>
        <v>8</v>
      </c>
      <c r="AS405" s="18">
        <f t="shared" si="75"/>
        <v>27</v>
      </c>
      <c r="AT405" s="18">
        <f t="shared" si="75"/>
        <v>10</v>
      </c>
      <c r="AU405" s="18">
        <f t="shared" si="75"/>
        <v>22</v>
      </c>
      <c r="AV405" s="18">
        <f t="shared" si="75"/>
        <v>12</v>
      </c>
      <c r="AW405" s="18">
        <f t="shared" si="75"/>
        <v>0</v>
      </c>
      <c r="AX405" s="18">
        <f t="shared" si="75"/>
        <v>14</v>
      </c>
      <c r="AY405" s="18">
        <f t="shared" si="75"/>
        <v>15</v>
      </c>
    </row>
    <row r="406" spans="1:51" x14ac:dyDescent="0.25">
      <c r="A406" t="s">
        <v>1835</v>
      </c>
      <c r="B406" t="s">
        <v>2034</v>
      </c>
      <c r="C406" s="19">
        <f t="shared" si="68"/>
        <v>4.931034482758621</v>
      </c>
      <c r="D406" s="19">
        <f t="shared" si="69"/>
        <v>9.695652173913043</v>
      </c>
      <c r="E406" s="19">
        <f t="shared" si="70"/>
        <v>6.3076923076923075</v>
      </c>
      <c r="F406" s="18">
        <f t="shared" ref="F406:AY406" si="76">F$1*F71</f>
        <v>0</v>
      </c>
      <c r="G406" s="18">
        <f t="shared" si="76"/>
        <v>4</v>
      </c>
      <c r="H406" s="18">
        <f t="shared" si="76"/>
        <v>15</v>
      </c>
      <c r="I406" s="18">
        <f t="shared" si="76"/>
        <v>32</v>
      </c>
      <c r="J406" s="18">
        <f t="shared" si="76"/>
        <v>25</v>
      </c>
      <c r="K406" s="18">
        <f t="shared" si="76"/>
        <v>18</v>
      </c>
      <c r="L406" s="18">
        <f t="shared" si="76"/>
        <v>21</v>
      </c>
      <c r="M406" s="18">
        <f t="shared" si="76"/>
        <v>8</v>
      </c>
      <c r="N406" s="18">
        <f t="shared" si="76"/>
        <v>0</v>
      </c>
      <c r="O406" s="18">
        <f t="shared" si="76"/>
        <v>20</v>
      </c>
      <c r="P406" s="18">
        <f t="shared" si="76"/>
        <v>0</v>
      </c>
      <c r="Q406" s="18">
        <f t="shared" si="76"/>
        <v>0</v>
      </c>
      <c r="R406" s="18">
        <f t="shared" si="76"/>
        <v>2</v>
      </c>
      <c r="S406" s="18">
        <f t="shared" si="76"/>
        <v>0</v>
      </c>
      <c r="T406" s="18">
        <f t="shared" si="76"/>
        <v>0</v>
      </c>
      <c r="U406" s="18">
        <f t="shared" si="76"/>
        <v>10</v>
      </c>
      <c r="V406" s="18">
        <f t="shared" si="76"/>
        <v>6</v>
      </c>
      <c r="W406" s="18">
        <f t="shared" si="76"/>
        <v>91</v>
      </c>
      <c r="X406" s="18">
        <f t="shared" si="76"/>
        <v>200</v>
      </c>
      <c r="Y406" s="18">
        <f t="shared" si="76"/>
        <v>180</v>
      </c>
      <c r="Z406" s="18">
        <f t="shared" si="76"/>
        <v>20</v>
      </c>
      <c r="AA406" s="18">
        <f t="shared" si="76"/>
        <v>33</v>
      </c>
      <c r="AB406" s="18">
        <f t="shared" si="76"/>
        <v>108</v>
      </c>
      <c r="AC406" s="18">
        <f t="shared" si="76"/>
        <v>52</v>
      </c>
      <c r="AD406" s="18">
        <f t="shared" si="76"/>
        <v>42</v>
      </c>
      <c r="AE406" s="18">
        <f t="shared" si="76"/>
        <v>75</v>
      </c>
      <c r="AF406" s="18">
        <f t="shared" si="76"/>
        <v>0</v>
      </c>
      <c r="AG406" s="18">
        <f t="shared" si="76"/>
        <v>34</v>
      </c>
      <c r="AH406" s="18">
        <f t="shared" si="76"/>
        <v>0</v>
      </c>
      <c r="AI406" s="18">
        <f t="shared" si="76"/>
        <v>19</v>
      </c>
      <c r="AJ406" s="18">
        <f t="shared" si="76"/>
        <v>20</v>
      </c>
      <c r="AK406" s="18">
        <f t="shared" si="76"/>
        <v>0</v>
      </c>
      <c r="AL406" s="18">
        <f t="shared" si="76"/>
        <v>2</v>
      </c>
      <c r="AM406" s="18">
        <f t="shared" si="76"/>
        <v>6</v>
      </c>
      <c r="AN406" s="18">
        <f t="shared" si="76"/>
        <v>32</v>
      </c>
      <c r="AO406" s="18">
        <f t="shared" si="76"/>
        <v>65</v>
      </c>
      <c r="AP406" s="18">
        <f t="shared" si="76"/>
        <v>72</v>
      </c>
      <c r="AQ406" s="18">
        <f t="shared" si="76"/>
        <v>42</v>
      </c>
      <c r="AR406" s="18">
        <f t="shared" si="76"/>
        <v>16</v>
      </c>
      <c r="AS406" s="18">
        <f t="shared" si="76"/>
        <v>18</v>
      </c>
      <c r="AT406" s="18">
        <f t="shared" si="76"/>
        <v>10</v>
      </c>
      <c r="AU406" s="18">
        <f t="shared" si="76"/>
        <v>11</v>
      </c>
      <c r="AV406" s="18">
        <f t="shared" si="76"/>
        <v>12</v>
      </c>
      <c r="AW406" s="18">
        <f t="shared" si="76"/>
        <v>0</v>
      </c>
      <c r="AX406" s="18">
        <f t="shared" si="76"/>
        <v>42</v>
      </c>
      <c r="AY406" s="18">
        <f t="shared" si="76"/>
        <v>0</v>
      </c>
    </row>
    <row r="407" spans="1:51" x14ac:dyDescent="0.25">
      <c r="A407" t="s">
        <v>1836</v>
      </c>
      <c r="B407" t="s">
        <v>2034</v>
      </c>
      <c r="C407" s="19">
        <f t="shared" si="68"/>
        <v>4.5454545454545459</v>
      </c>
      <c r="D407" s="19">
        <f t="shared" si="69"/>
        <v>12.175182481751825</v>
      </c>
      <c r="E407" s="19">
        <f t="shared" si="70"/>
        <v>7.875</v>
      </c>
      <c r="F407" s="18">
        <f t="shared" ref="F407:AY407" si="77">F$1*F72</f>
        <v>0</v>
      </c>
      <c r="G407" s="18">
        <f t="shared" si="77"/>
        <v>2</v>
      </c>
      <c r="H407" s="18">
        <f t="shared" si="77"/>
        <v>3</v>
      </c>
      <c r="I407" s="18">
        <f t="shared" si="77"/>
        <v>12</v>
      </c>
      <c r="J407" s="18">
        <f t="shared" si="77"/>
        <v>15</v>
      </c>
      <c r="K407" s="18">
        <f t="shared" si="77"/>
        <v>18</v>
      </c>
      <c r="L407" s="18">
        <f t="shared" si="77"/>
        <v>0</v>
      </c>
      <c r="M407" s="18">
        <f t="shared" si="77"/>
        <v>0</v>
      </c>
      <c r="N407" s="18">
        <f t="shared" si="77"/>
        <v>0</v>
      </c>
      <c r="O407" s="18">
        <f t="shared" si="77"/>
        <v>0</v>
      </c>
      <c r="P407" s="18">
        <f t="shared" si="77"/>
        <v>0</v>
      </c>
      <c r="Q407" s="18">
        <f t="shared" si="77"/>
        <v>0</v>
      </c>
      <c r="R407" s="18">
        <f t="shared" si="77"/>
        <v>0</v>
      </c>
      <c r="S407" s="18">
        <f t="shared" si="77"/>
        <v>0</v>
      </c>
      <c r="T407" s="18">
        <f t="shared" si="77"/>
        <v>4</v>
      </c>
      <c r="U407" s="18">
        <f t="shared" si="77"/>
        <v>0</v>
      </c>
      <c r="V407" s="18">
        <f t="shared" si="77"/>
        <v>6</v>
      </c>
      <c r="W407" s="18">
        <f t="shared" si="77"/>
        <v>0</v>
      </c>
      <c r="X407" s="18">
        <f t="shared" si="77"/>
        <v>0</v>
      </c>
      <c r="Y407" s="18">
        <f t="shared" si="77"/>
        <v>0</v>
      </c>
      <c r="Z407" s="18">
        <f t="shared" si="77"/>
        <v>30</v>
      </c>
      <c r="AA407" s="18">
        <f t="shared" si="77"/>
        <v>330</v>
      </c>
      <c r="AB407" s="18">
        <f t="shared" si="77"/>
        <v>684</v>
      </c>
      <c r="AC407" s="18">
        <f t="shared" si="77"/>
        <v>338</v>
      </c>
      <c r="AD407" s="18">
        <f t="shared" si="77"/>
        <v>182</v>
      </c>
      <c r="AE407" s="18">
        <f t="shared" si="77"/>
        <v>30</v>
      </c>
      <c r="AF407" s="18">
        <f t="shared" si="77"/>
        <v>64</v>
      </c>
      <c r="AG407" s="18">
        <f t="shared" si="77"/>
        <v>0</v>
      </c>
      <c r="AH407" s="18">
        <f t="shared" si="77"/>
        <v>0</v>
      </c>
      <c r="AI407" s="18">
        <f t="shared" si="77"/>
        <v>0</v>
      </c>
      <c r="AJ407" s="18">
        <f t="shared" si="77"/>
        <v>0</v>
      </c>
      <c r="AK407" s="18">
        <f t="shared" si="77"/>
        <v>0</v>
      </c>
      <c r="AL407" s="18">
        <f t="shared" si="77"/>
        <v>0</v>
      </c>
      <c r="AM407" s="18">
        <f t="shared" si="77"/>
        <v>0</v>
      </c>
      <c r="AN407" s="18">
        <f t="shared" si="77"/>
        <v>0</v>
      </c>
      <c r="AO407" s="18">
        <f t="shared" si="77"/>
        <v>10</v>
      </c>
      <c r="AP407" s="18">
        <f t="shared" si="77"/>
        <v>6</v>
      </c>
      <c r="AQ407" s="18">
        <f t="shared" si="77"/>
        <v>7</v>
      </c>
      <c r="AR407" s="18">
        <f t="shared" si="77"/>
        <v>8</v>
      </c>
      <c r="AS407" s="18">
        <f t="shared" si="77"/>
        <v>0</v>
      </c>
      <c r="AT407" s="18">
        <f t="shared" si="77"/>
        <v>20</v>
      </c>
      <c r="AU407" s="18">
        <f t="shared" si="77"/>
        <v>0</v>
      </c>
      <c r="AV407" s="18">
        <f t="shared" si="77"/>
        <v>12</v>
      </c>
      <c r="AW407" s="18">
        <f t="shared" si="77"/>
        <v>0</v>
      </c>
      <c r="AX407" s="18">
        <f t="shared" si="77"/>
        <v>0</v>
      </c>
      <c r="AY407" s="18">
        <f t="shared" si="77"/>
        <v>0</v>
      </c>
    </row>
    <row r="408" spans="1:51" x14ac:dyDescent="0.25">
      <c r="A408" t="s">
        <v>1837</v>
      </c>
      <c r="B408" t="s">
        <v>2034</v>
      </c>
      <c r="C408" s="19">
        <f t="shared" si="68"/>
        <v>3.7857142857142856</v>
      </c>
      <c r="D408" s="19">
        <f t="shared" si="69"/>
        <v>9.2396694214876032</v>
      </c>
      <c r="E408" s="19">
        <f t="shared" si="70"/>
        <v>6</v>
      </c>
      <c r="F408" s="18">
        <f t="shared" ref="F408:AY408" si="78">F$1*F73</f>
        <v>0</v>
      </c>
      <c r="G408" s="18">
        <f t="shared" si="78"/>
        <v>10</v>
      </c>
      <c r="H408" s="18">
        <f t="shared" si="78"/>
        <v>24</v>
      </c>
      <c r="I408" s="18">
        <f t="shared" si="78"/>
        <v>28</v>
      </c>
      <c r="J408" s="18">
        <f t="shared" si="78"/>
        <v>25</v>
      </c>
      <c r="K408" s="18">
        <f t="shared" si="78"/>
        <v>12</v>
      </c>
      <c r="L408" s="18">
        <f t="shared" si="78"/>
        <v>7</v>
      </c>
      <c r="M408" s="18">
        <f t="shared" si="78"/>
        <v>0</v>
      </c>
      <c r="N408" s="18">
        <f t="shared" si="78"/>
        <v>0</v>
      </c>
      <c r="O408" s="18">
        <f t="shared" si="78"/>
        <v>0</v>
      </c>
      <c r="P408" s="18">
        <f t="shared" si="78"/>
        <v>0</v>
      </c>
      <c r="Q408" s="18">
        <f t="shared" si="78"/>
        <v>0</v>
      </c>
      <c r="R408" s="18">
        <f t="shared" si="78"/>
        <v>0</v>
      </c>
      <c r="S408" s="18">
        <f t="shared" si="78"/>
        <v>0</v>
      </c>
      <c r="T408" s="18">
        <f t="shared" si="78"/>
        <v>0</v>
      </c>
      <c r="U408" s="18">
        <f t="shared" si="78"/>
        <v>0</v>
      </c>
      <c r="V408" s="18">
        <f t="shared" si="78"/>
        <v>0</v>
      </c>
      <c r="W408" s="18">
        <f t="shared" si="78"/>
        <v>119</v>
      </c>
      <c r="X408" s="18">
        <f t="shared" si="78"/>
        <v>256</v>
      </c>
      <c r="Y408" s="18">
        <f t="shared" si="78"/>
        <v>315</v>
      </c>
      <c r="Z408" s="18">
        <f t="shared" si="78"/>
        <v>160</v>
      </c>
      <c r="AA408" s="18">
        <f t="shared" si="78"/>
        <v>99</v>
      </c>
      <c r="AB408" s="18">
        <f t="shared" si="78"/>
        <v>60</v>
      </c>
      <c r="AC408" s="18">
        <f t="shared" si="78"/>
        <v>26</v>
      </c>
      <c r="AD408" s="18">
        <f t="shared" si="78"/>
        <v>14</v>
      </c>
      <c r="AE408" s="18">
        <f t="shared" si="78"/>
        <v>15</v>
      </c>
      <c r="AF408" s="18">
        <f t="shared" si="78"/>
        <v>0</v>
      </c>
      <c r="AG408" s="18">
        <f t="shared" si="78"/>
        <v>17</v>
      </c>
      <c r="AH408" s="18">
        <f t="shared" si="78"/>
        <v>18</v>
      </c>
      <c r="AI408" s="18">
        <f t="shared" si="78"/>
        <v>19</v>
      </c>
      <c r="AJ408" s="18">
        <f t="shared" si="78"/>
        <v>0</v>
      </c>
      <c r="AK408" s="18">
        <f t="shared" si="78"/>
        <v>1</v>
      </c>
      <c r="AL408" s="18">
        <f t="shared" si="78"/>
        <v>0</v>
      </c>
      <c r="AM408" s="18">
        <f t="shared" si="78"/>
        <v>3</v>
      </c>
      <c r="AN408" s="18">
        <f t="shared" si="78"/>
        <v>8</v>
      </c>
      <c r="AO408" s="18">
        <f t="shared" si="78"/>
        <v>15</v>
      </c>
      <c r="AP408" s="18">
        <f t="shared" si="78"/>
        <v>30</v>
      </c>
      <c r="AQ408" s="18">
        <f t="shared" si="78"/>
        <v>28</v>
      </c>
      <c r="AR408" s="18">
        <f t="shared" si="78"/>
        <v>16</v>
      </c>
      <c r="AS408" s="18">
        <f t="shared" si="78"/>
        <v>9</v>
      </c>
      <c r="AT408" s="18">
        <f t="shared" si="78"/>
        <v>10</v>
      </c>
      <c r="AU408" s="18">
        <f t="shared" si="78"/>
        <v>0</v>
      </c>
      <c r="AV408" s="18">
        <f t="shared" si="78"/>
        <v>0</v>
      </c>
      <c r="AW408" s="18">
        <f t="shared" si="78"/>
        <v>0</v>
      </c>
      <c r="AX408" s="18">
        <f t="shared" si="78"/>
        <v>0</v>
      </c>
      <c r="AY408" s="18">
        <f t="shared" si="78"/>
        <v>0</v>
      </c>
    </row>
    <row r="409" spans="1:51" x14ac:dyDescent="0.25">
      <c r="A409" t="s">
        <v>1838</v>
      </c>
      <c r="B409" t="s">
        <v>2034</v>
      </c>
      <c r="C409" s="19">
        <f t="shared" si="68"/>
        <v>3.1111111111111112</v>
      </c>
      <c r="D409" s="19">
        <f t="shared" si="69"/>
        <v>10.636075949367088</v>
      </c>
      <c r="E409" s="19">
        <f t="shared" si="70"/>
        <v>7.0126582278481013</v>
      </c>
      <c r="F409" s="18">
        <f t="shared" ref="F409:AY409" si="79">F$1*F74</f>
        <v>10</v>
      </c>
      <c r="G409" s="18">
        <f t="shared" si="79"/>
        <v>94</v>
      </c>
      <c r="H409" s="18">
        <f t="shared" si="79"/>
        <v>87</v>
      </c>
      <c r="I409" s="18">
        <f t="shared" si="79"/>
        <v>80</v>
      </c>
      <c r="J409" s="18">
        <f t="shared" si="79"/>
        <v>60</v>
      </c>
      <c r="K409" s="18">
        <f t="shared" si="79"/>
        <v>12</v>
      </c>
      <c r="L409" s="18">
        <f t="shared" si="79"/>
        <v>14</v>
      </c>
      <c r="M409" s="18">
        <f t="shared" si="79"/>
        <v>16</v>
      </c>
      <c r="N409" s="18">
        <f t="shared" si="79"/>
        <v>9</v>
      </c>
      <c r="O409" s="18">
        <f t="shared" si="79"/>
        <v>10</v>
      </c>
      <c r="P409" s="18">
        <f t="shared" si="79"/>
        <v>0</v>
      </c>
      <c r="Q409" s="18">
        <f t="shared" si="79"/>
        <v>1</v>
      </c>
      <c r="R409" s="18">
        <f t="shared" si="79"/>
        <v>2</v>
      </c>
      <c r="S409" s="18">
        <f t="shared" si="79"/>
        <v>0</v>
      </c>
      <c r="T409" s="18">
        <f t="shared" si="79"/>
        <v>4</v>
      </c>
      <c r="U409" s="18">
        <f t="shared" si="79"/>
        <v>0</v>
      </c>
      <c r="V409" s="18">
        <f t="shared" si="79"/>
        <v>48</v>
      </c>
      <c r="W409" s="18">
        <f t="shared" si="79"/>
        <v>126</v>
      </c>
      <c r="X409" s="18">
        <f t="shared" si="79"/>
        <v>256</v>
      </c>
      <c r="Y409" s="18">
        <f t="shared" si="79"/>
        <v>513</v>
      </c>
      <c r="Z409" s="18">
        <f t="shared" si="79"/>
        <v>470</v>
      </c>
      <c r="AA409" s="18">
        <f t="shared" si="79"/>
        <v>462</v>
      </c>
      <c r="AB409" s="18">
        <f t="shared" si="79"/>
        <v>480</v>
      </c>
      <c r="AC409" s="18">
        <f t="shared" si="79"/>
        <v>364</v>
      </c>
      <c r="AD409" s="18">
        <f t="shared" si="79"/>
        <v>252</v>
      </c>
      <c r="AE409" s="18">
        <f t="shared" si="79"/>
        <v>150</v>
      </c>
      <c r="AF409" s="18">
        <f t="shared" si="79"/>
        <v>64</v>
      </c>
      <c r="AG409" s="18">
        <f t="shared" si="79"/>
        <v>17</v>
      </c>
      <c r="AH409" s="18">
        <f t="shared" si="79"/>
        <v>36</v>
      </c>
      <c r="AI409" s="18">
        <f t="shared" si="79"/>
        <v>76</v>
      </c>
      <c r="AJ409" s="18">
        <f t="shared" si="79"/>
        <v>40</v>
      </c>
      <c r="AK409" s="18">
        <f t="shared" si="79"/>
        <v>1</v>
      </c>
      <c r="AL409" s="18">
        <f t="shared" si="79"/>
        <v>6</v>
      </c>
      <c r="AM409" s="18">
        <f t="shared" si="79"/>
        <v>39</v>
      </c>
      <c r="AN409" s="18">
        <f t="shared" si="79"/>
        <v>96</v>
      </c>
      <c r="AO409" s="18">
        <f t="shared" si="79"/>
        <v>115</v>
      </c>
      <c r="AP409" s="18">
        <f t="shared" si="79"/>
        <v>102</v>
      </c>
      <c r="AQ409" s="18">
        <f t="shared" si="79"/>
        <v>133</v>
      </c>
      <c r="AR409" s="18">
        <f t="shared" si="79"/>
        <v>48</v>
      </c>
      <c r="AS409" s="18">
        <f t="shared" si="79"/>
        <v>99</v>
      </c>
      <c r="AT409" s="18">
        <f t="shared" si="79"/>
        <v>120</v>
      </c>
      <c r="AU409" s="18">
        <f t="shared" si="79"/>
        <v>143</v>
      </c>
      <c r="AV409" s="18">
        <f t="shared" si="79"/>
        <v>72</v>
      </c>
      <c r="AW409" s="18">
        <f t="shared" si="79"/>
        <v>91</v>
      </c>
      <c r="AX409" s="18">
        <f t="shared" si="79"/>
        <v>28</v>
      </c>
      <c r="AY409" s="18">
        <f t="shared" si="79"/>
        <v>15</v>
      </c>
    </row>
    <row r="410" spans="1:51" x14ac:dyDescent="0.25">
      <c r="A410" t="s">
        <v>1990</v>
      </c>
      <c r="B410" t="s">
        <v>2034</v>
      </c>
      <c r="C410" s="19">
        <f t="shared" si="68"/>
        <v>4.6140350877192979</v>
      </c>
      <c r="D410" s="19">
        <f t="shared" si="69"/>
        <v>10.16504854368932</v>
      </c>
      <c r="E410" s="19">
        <f t="shared" si="70"/>
        <v>7.2572614107883817</v>
      </c>
      <c r="F410" s="18">
        <f t="shared" ref="F410:AY410" si="80">F$1*F75</f>
        <v>0</v>
      </c>
      <c r="G410" s="18">
        <f t="shared" si="80"/>
        <v>20</v>
      </c>
      <c r="H410" s="18">
        <f t="shared" si="80"/>
        <v>69</v>
      </c>
      <c r="I410" s="18">
        <f t="shared" si="80"/>
        <v>132</v>
      </c>
      <c r="J410" s="18">
        <f t="shared" si="80"/>
        <v>85</v>
      </c>
      <c r="K410" s="18">
        <f t="shared" si="80"/>
        <v>96</v>
      </c>
      <c r="L410" s="18">
        <f t="shared" si="80"/>
        <v>28</v>
      </c>
      <c r="M410" s="18">
        <f t="shared" si="80"/>
        <v>48</v>
      </c>
      <c r="N410" s="18">
        <f t="shared" si="80"/>
        <v>27</v>
      </c>
      <c r="O410" s="18">
        <f t="shared" si="80"/>
        <v>10</v>
      </c>
      <c r="P410" s="18">
        <f t="shared" si="80"/>
        <v>11</v>
      </c>
      <c r="Q410" s="18">
        <f t="shared" si="80"/>
        <v>0</v>
      </c>
      <c r="R410" s="18">
        <f t="shared" si="80"/>
        <v>4</v>
      </c>
      <c r="S410" s="18">
        <f t="shared" si="80"/>
        <v>12</v>
      </c>
      <c r="T410" s="18">
        <f t="shared" si="80"/>
        <v>20</v>
      </c>
      <c r="U410" s="18">
        <f t="shared" si="80"/>
        <v>60</v>
      </c>
      <c r="V410" s="18">
        <f t="shared" si="80"/>
        <v>126</v>
      </c>
      <c r="W410" s="18">
        <f t="shared" si="80"/>
        <v>420</v>
      </c>
      <c r="X410" s="18">
        <f t="shared" si="80"/>
        <v>712</v>
      </c>
      <c r="Y410" s="18">
        <f t="shared" si="80"/>
        <v>657</v>
      </c>
      <c r="Z410" s="18">
        <f t="shared" si="80"/>
        <v>800</v>
      </c>
      <c r="AA410" s="18">
        <f t="shared" si="80"/>
        <v>968</v>
      </c>
      <c r="AB410" s="18">
        <f t="shared" si="80"/>
        <v>936</v>
      </c>
      <c r="AC410" s="18">
        <f t="shared" si="80"/>
        <v>494</v>
      </c>
      <c r="AD410" s="18">
        <f t="shared" si="80"/>
        <v>308</v>
      </c>
      <c r="AE410" s="18">
        <f t="shared" si="80"/>
        <v>180</v>
      </c>
      <c r="AF410" s="18">
        <f t="shared" si="80"/>
        <v>208</v>
      </c>
      <c r="AG410" s="18">
        <f t="shared" si="80"/>
        <v>136</v>
      </c>
      <c r="AH410" s="18">
        <f t="shared" si="80"/>
        <v>144</v>
      </c>
      <c r="AI410" s="18">
        <f t="shared" si="80"/>
        <v>57</v>
      </c>
      <c r="AJ410" s="18">
        <f t="shared" si="80"/>
        <v>40</v>
      </c>
      <c r="AK410" s="18">
        <f t="shared" si="80"/>
        <v>6</v>
      </c>
      <c r="AL410" s="18">
        <f t="shared" si="80"/>
        <v>10</v>
      </c>
      <c r="AM410" s="18">
        <f t="shared" si="80"/>
        <v>45</v>
      </c>
      <c r="AN410" s="18">
        <f t="shared" si="80"/>
        <v>88</v>
      </c>
      <c r="AO410" s="18">
        <f t="shared" si="80"/>
        <v>145</v>
      </c>
      <c r="AP410" s="18">
        <f t="shared" si="80"/>
        <v>192</v>
      </c>
      <c r="AQ410" s="18">
        <f t="shared" si="80"/>
        <v>196</v>
      </c>
      <c r="AR410" s="18">
        <f t="shared" si="80"/>
        <v>208</v>
      </c>
      <c r="AS410" s="18">
        <f t="shared" si="80"/>
        <v>153</v>
      </c>
      <c r="AT410" s="18">
        <f t="shared" si="80"/>
        <v>220</v>
      </c>
      <c r="AU410" s="18">
        <f t="shared" si="80"/>
        <v>154</v>
      </c>
      <c r="AV410" s="18">
        <f t="shared" si="80"/>
        <v>108</v>
      </c>
      <c r="AW410" s="18">
        <f t="shared" si="80"/>
        <v>91</v>
      </c>
      <c r="AX410" s="18">
        <f t="shared" si="80"/>
        <v>28</v>
      </c>
      <c r="AY410" s="18">
        <f t="shared" si="80"/>
        <v>105</v>
      </c>
    </row>
    <row r="411" spans="1:51" x14ac:dyDescent="0.25">
      <c r="A411" t="s">
        <v>1948</v>
      </c>
      <c r="B411" t="s">
        <v>2034</v>
      </c>
      <c r="C411" s="19">
        <f t="shared" si="68"/>
        <v>5.7209302325581399</v>
      </c>
      <c r="D411" s="19">
        <f t="shared" si="69"/>
        <v>8.0170212765957451</v>
      </c>
      <c r="E411" s="19">
        <f t="shared" si="70"/>
        <v>6.664921465968586</v>
      </c>
      <c r="F411" s="18">
        <f t="shared" ref="F411:AY411" si="81">F$1*F76</f>
        <v>2</v>
      </c>
      <c r="G411" s="18">
        <f t="shared" si="81"/>
        <v>2</v>
      </c>
      <c r="H411" s="18">
        <f t="shared" si="81"/>
        <v>18</v>
      </c>
      <c r="I411" s="18">
        <f t="shared" si="81"/>
        <v>28</v>
      </c>
      <c r="J411" s="18">
        <f t="shared" si="81"/>
        <v>40</v>
      </c>
      <c r="K411" s="18">
        <f t="shared" si="81"/>
        <v>24</v>
      </c>
      <c r="L411" s="18">
        <f t="shared" si="81"/>
        <v>28</v>
      </c>
      <c r="M411" s="18">
        <f t="shared" si="81"/>
        <v>40</v>
      </c>
      <c r="N411" s="18">
        <f t="shared" si="81"/>
        <v>0</v>
      </c>
      <c r="O411" s="18">
        <f t="shared" si="81"/>
        <v>20</v>
      </c>
      <c r="P411" s="18">
        <f t="shared" si="81"/>
        <v>44</v>
      </c>
      <c r="Q411" s="18">
        <f t="shared" si="81"/>
        <v>2</v>
      </c>
      <c r="R411" s="18">
        <f t="shared" si="81"/>
        <v>0</v>
      </c>
      <c r="S411" s="18">
        <f t="shared" si="81"/>
        <v>12</v>
      </c>
      <c r="T411" s="18">
        <f t="shared" si="81"/>
        <v>48</v>
      </c>
      <c r="U411" s="18">
        <f t="shared" si="81"/>
        <v>105</v>
      </c>
      <c r="V411" s="18">
        <f t="shared" si="81"/>
        <v>462</v>
      </c>
      <c r="W411" s="18">
        <f t="shared" si="81"/>
        <v>903</v>
      </c>
      <c r="X411" s="18">
        <f t="shared" si="81"/>
        <v>720</v>
      </c>
      <c r="Y411" s="18">
        <f t="shared" si="81"/>
        <v>495</v>
      </c>
      <c r="Z411" s="18">
        <f t="shared" si="81"/>
        <v>150</v>
      </c>
      <c r="AA411" s="18">
        <f t="shared" si="81"/>
        <v>231</v>
      </c>
      <c r="AB411" s="18">
        <f t="shared" si="81"/>
        <v>120</v>
      </c>
      <c r="AC411" s="18">
        <f t="shared" si="81"/>
        <v>169</v>
      </c>
      <c r="AD411" s="18">
        <f t="shared" si="81"/>
        <v>56</v>
      </c>
      <c r="AE411" s="18">
        <f t="shared" si="81"/>
        <v>30</v>
      </c>
      <c r="AF411" s="18">
        <f t="shared" si="81"/>
        <v>48</v>
      </c>
      <c r="AG411" s="18">
        <f t="shared" si="81"/>
        <v>85</v>
      </c>
      <c r="AH411" s="18">
        <f t="shared" si="81"/>
        <v>54</v>
      </c>
      <c r="AI411" s="18">
        <f t="shared" si="81"/>
        <v>38</v>
      </c>
      <c r="AJ411" s="18">
        <f t="shared" si="81"/>
        <v>40</v>
      </c>
      <c r="AK411" s="18">
        <f t="shared" si="81"/>
        <v>2</v>
      </c>
      <c r="AL411" s="18">
        <f t="shared" si="81"/>
        <v>14</v>
      </c>
      <c r="AM411" s="18">
        <f t="shared" si="81"/>
        <v>18</v>
      </c>
      <c r="AN411" s="18">
        <f t="shared" si="81"/>
        <v>104</v>
      </c>
      <c r="AO411" s="18">
        <f t="shared" si="81"/>
        <v>165</v>
      </c>
      <c r="AP411" s="18">
        <f t="shared" si="81"/>
        <v>198</v>
      </c>
      <c r="AQ411" s="18">
        <f t="shared" si="81"/>
        <v>168</v>
      </c>
      <c r="AR411" s="18">
        <f t="shared" si="81"/>
        <v>144</v>
      </c>
      <c r="AS411" s="18">
        <f t="shared" si="81"/>
        <v>108</v>
      </c>
      <c r="AT411" s="18">
        <f t="shared" si="81"/>
        <v>80</v>
      </c>
      <c r="AU411" s="18">
        <f t="shared" si="81"/>
        <v>77</v>
      </c>
      <c r="AV411" s="18">
        <f t="shared" si="81"/>
        <v>96</v>
      </c>
      <c r="AW411" s="18">
        <f t="shared" si="81"/>
        <v>13</v>
      </c>
      <c r="AX411" s="18">
        <f t="shared" si="81"/>
        <v>56</v>
      </c>
      <c r="AY411" s="18">
        <f t="shared" si="81"/>
        <v>30</v>
      </c>
    </row>
    <row r="412" spans="1:51" x14ac:dyDescent="0.25">
      <c r="A412" t="s">
        <v>1949</v>
      </c>
      <c r="B412" t="s">
        <v>2034</v>
      </c>
      <c r="C412" s="19">
        <f t="shared" si="68"/>
        <v>3.5128205128205128</v>
      </c>
      <c r="D412" s="19">
        <f t="shared" si="69"/>
        <v>11.735294117647058</v>
      </c>
      <c r="E412" s="19">
        <f t="shared" si="70"/>
        <v>8.7179487179487172</v>
      </c>
      <c r="F412" s="18">
        <f t="shared" ref="F412:AY412" si="82">F$1*F77</f>
        <v>5</v>
      </c>
      <c r="G412" s="18">
        <f t="shared" si="82"/>
        <v>14</v>
      </c>
      <c r="H412" s="18">
        <f t="shared" si="82"/>
        <v>36</v>
      </c>
      <c r="I412" s="18">
        <f t="shared" si="82"/>
        <v>24</v>
      </c>
      <c r="J412" s="18">
        <f t="shared" si="82"/>
        <v>20</v>
      </c>
      <c r="K412" s="18">
        <f t="shared" si="82"/>
        <v>6</v>
      </c>
      <c r="L412" s="18">
        <f t="shared" si="82"/>
        <v>14</v>
      </c>
      <c r="M412" s="18">
        <f t="shared" si="82"/>
        <v>0</v>
      </c>
      <c r="N412" s="18">
        <f t="shared" si="82"/>
        <v>18</v>
      </c>
      <c r="O412" s="18">
        <f t="shared" si="82"/>
        <v>0</v>
      </c>
      <c r="P412" s="18">
        <f t="shared" si="82"/>
        <v>0</v>
      </c>
      <c r="Q412" s="18">
        <f t="shared" si="82"/>
        <v>1</v>
      </c>
      <c r="R412" s="18">
        <f t="shared" si="82"/>
        <v>0</v>
      </c>
      <c r="S412" s="18">
        <f t="shared" si="82"/>
        <v>3</v>
      </c>
      <c r="T412" s="18">
        <f t="shared" si="82"/>
        <v>0</v>
      </c>
      <c r="U412" s="18">
        <f t="shared" si="82"/>
        <v>5</v>
      </c>
      <c r="V412" s="18">
        <f t="shared" si="82"/>
        <v>0</v>
      </c>
      <c r="W412" s="18">
        <f t="shared" si="82"/>
        <v>42</v>
      </c>
      <c r="X412" s="18">
        <f t="shared" si="82"/>
        <v>24</v>
      </c>
      <c r="Y412" s="18">
        <f t="shared" si="82"/>
        <v>126</v>
      </c>
      <c r="Z412" s="18">
        <f t="shared" si="82"/>
        <v>100</v>
      </c>
      <c r="AA412" s="18">
        <f t="shared" si="82"/>
        <v>297</v>
      </c>
      <c r="AB412" s="18">
        <f t="shared" si="82"/>
        <v>348</v>
      </c>
      <c r="AC412" s="18">
        <f t="shared" si="82"/>
        <v>273</v>
      </c>
      <c r="AD412" s="18">
        <f t="shared" si="82"/>
        <v>112</v>
      </c>
      <c r="AE412" s="18">
        <f t="shared" si="82"/>
        <v>60</v>
      </c>
      <c r="AF412" s="18">
        <f t="shared" si="82"/>
        <v>16</v>
      </c>
      <c r="AG412" s="18">
        <f t="shared" si="82"/>
        <v>34</v>
      </c>
      <c r="AH412" s="18">
        <f t="shared" si="82"/>
        <v>18</v>
      </c>
      <c r="AI412" s="18">
        <f t="shared" si="82"/>
        <v>57</v>
      </c>
      <c r="AJ412" s="18">
        <f t="shared" si="82"/>
        <v>80</v>
      </c>
      <c r="AK412" s="18">
        <f t="shared" si="82"/>
        <v>0</v>
      </c>
      <c r="AL412" s="18">
        <f t="shared" si="82"/>
        <v>4</v>
      </c>
      <c r="AM412" s="18">
        <f t="shared" si="82"/>
        <v>0</v>
      </c>
      <c r="AN412" s="18">
        <f t="shared" si="82"/>
        <v>12</v>
      </c>
      <c r="AO412" s="18">
        <f t="shared" si="82"/>
        <v>20</v>
      </c>
      <c r="AP412" s="18">
        <f t="shared" si="82"/>
        <v>54</v>
      </c>
      <c r="AQ412" s="18">
        <f t="shared" si="82"/>
        <v>70</v>
      </c>
      <c r="AR412" s="18">
        <f t="shared" si="82"/>
        <v>56</v>
      </c>
      <c r="AS412" s="18">
        <f t="shared" si="82"/>
        <v>108</v>
      </c>
      <c r="AT412" s="18">
        <f t="shared" si="82"/>
        <v>100</v>
      </c>
      <c r="AU412" s="18">
        <f t="shared" si="82"/>
        <v>66</v>
      </c>
      <c r="AV412" s="18">
        <f t="shared" si="82"/>
        <v>96</v>
      </c>
      <c r="AW412" s="18">
        <f t="shared" si="82"/>
        <v>52</v>
      </c>
      <c r="AX412" s="18">
        <f t="shared" si="82"/>
        <v>42</v>
      </c>
      <c r="AY412" s="18">
        <f t="shared" si="82"/>
        <v>0</v>
      </c>
    </row>
    <row r="413" spans="1:51" x14ac:dyDescent="0.25">
      <c r="A413" t="s">
        <v>1950</v>
      </c>
      <c r="B413" t="s">
        <v>2034</v>
      </c>
      <c r="C413" s="19">
        <f t="shared" si="68"/>
        <v>3.8181818181818183</v>
      </c>
      <c r="D413" s="19">
        <f t="shared" si="69"/>
        <v>9.8148148148148149</v>
      </c>
      <c r="E413" s="19">
        <f t="shared" si="70"/>
        <v>7.043165467625899</v>
      </c>
      <c r="F413" s="18">
        <f t="shared" ref="F413:AY413" si="83">F$1*F78</f>
        <v>0</v>
      </c>
      <c r="G413" s="18">
        <f t="shared" si="83"/>
        <v>10</v>
      </c>
      <c r="H413" s="18">
        <f t="shared" si="83"/>
        <v>27</v>
      </c>
      <c r="I413" s="18">
        <f t="shared" si="83"/>
        <v>16</v>
      </c>
      <c r="J413" s="18">
        <f t="shared" si="83"/>
        <v>0</v>
      </c>
      <c r="K413" s="18">
        <f t="shared" si="83"/>
        <v>12</v>
      </c>
      <c r="L413" s="18">
        <f t="shared" si="83"/>
        <v>0</v>
      </c>
      <c r="M413" s="18">
        <f t="shared" si="83"/>
        <v>8</v>
      </c>
      <c r="N413" s="18">
        <f t="shared" si="83"/>
        <v>0</v>
      </c>
      <c r="O413" s="18">
        <f t="shared" si="83"/>
        <v>0</v>
      </c>
      <c r="P413" s="18">
        <f t="shared" si="83"/>
        <v>11</v>
      </c>
      <c r="Q413" s="18">
        <f t="shared" si="83"/>
        <v>0</v>
      </c>
      <c r="R413" s="18">
        <f t="shared" si="83"/>
        <v>0</v>
      </c>
      <c r="S413" s="18">
        <f t="shared" si="83"/>
        <v>0</v>
      </c>
      <c r="T413" s="18">
        <f t="shared" si="83"/>
        <v>0</v>
      </c>
      <c r="U413" s="18">
        <f t="shared" si="83"/>
        <v>5</v>
      </c>
      <c r="V413" s="18">
        <f t="shared" si="83"/>
        <v>42</v>
      </c>
      <c r="W413" s="18">
        <f t="shared" si="83"/>
        <v>182</v>
      </c>
      <c r="X413" s="18">
        <f t="shared" si="83"/>
        <v>376</v>
      </c>
      <c r="Y413" s="18">
        <f t="shared" si="83"/>
        <v>720</v>
      </c>
      <c r="Z413" s="18">
        <f t="shared" si="83"/>
        <v>510</v>
      </c>
      <c r="AA413" s="18">
        <f t="shared" si="83"/>
        <v>308</v>
      </c>
      <c r="AB413" s="18">
        <f t="shared" si="83"/>
        <v>300</v>
      </c>
      <c r="AC413" s="18">
        <f t="shared" si="83"/>
        <v>169</v>
      </c>
      <c r="AD413" s="18">
        <f t="shared" si="83"/>
        <v>98</v>
      </c>
      <c r="AE413" s="18">
        <f t="shared" si="83"/>
        <v>30</v>
      </c>
      <c r="AF413" s="18">
        <f t="shared" si="83"/>
        <v>32</v>
      </c>
      <c r="AG413" s="18">
        <f t="shared" si="83"/>
        <v>68</v>
      </c>
      <c r="AH413" s="18">
        <f t="shared" si="83"/>
        <v>18</v>
      </c>
      <c r="AI413" s="18">
        <f t="shared" si="83"/>
        <v>57</v>
      </c>
      <c r="AJ413" s="18">
        <f t="shared" si="83"/>
        <v>0</v>
      </c>
      <c r="AK413" s="18">
        <f t="shared" si="83"/>
        <v>2</v>
      </c>
      <c r="AL413" s="18">
        <f t="shared" si="83"/>
        <v>6</v>
      </c>
      <c r="AM413" s="18">
        <f t="shared" si="83"/>
        <v>12</v>
      </c>
      <c r="AN413" s="18">
        <f t="shared" si="83"/>
        <v>16</v>
      </c>
      <c r="AO413" s="18">
        <f t="shared" si="83"/>
        <v>120</v>
      </c>
      <c r="AP413" s="18">
        <f t="shared" si="83"/>
        <v>204</v>
      </c>
      <c r="AQ413" s="18">
        <f t="shared" si="83"/>
        <v>119</v>
      </c>
      <c r="AR413" s="18">
        <f t="shared" si="83"/>
        <v>144</v>
      </c>
      <c r="AS413" s="18">
        <f t="shared" si="83"/>
        <v>108</v>
      </c>
      <c r="AT413" s="18">
        <f t="shared" si="83"/>
        <v>60</v>
      </c>
      <c r="AU413" s="18">
        <f t="shared" si="83"/>
        <v>44</v>
      </c>
      <c r="AV413" s="18">
        <f t="shared" si="83"/>
        <v>72</v>
      </c>
      <c r="AW413" s="18">
        <f t="shared" si="83"/>
        <v>13</v>
      </c>
      <c r="AX413" s="18">
        <f t="shared" si="83"/>
        <v>14</v>
      </c>
      <c r="AY413" s="18">
        <f t="shared" si="83"/>
        <v>45</v>
      </c>
    </row>
    <row r="414" spans="1:51" x14ac:dyDescent="0.25">
      <c r="A414" t="s">
        <v>1690</v>
      </c>
      <c r="B414" s="8" t="s">
        <v>2002</v>
      </c>
      <c r="C414" s="19">
        <f t="shared" si="68"/>
        <v>6.75</v>
      </c>
      <c r="D414" s="19">
        <f t="shared" si="69"/>
        <v>7.0740740740740744</v>
      </c>
      <c r="E414" s="19">
        <f t="shared" si="70"/>
        <v>6.875</v>
      </c>
      <c r="F414" s="18">
        <f t="shared" ref="F414:AY414" si="84">F$1*F79</f>
        <v>0</v>
      </c>
      <c r="G414" s="18">
        <f t="shared" si="84"/>
        <v>0</v>
      </c>
      <c r="H414" s="18">
        <f t="shared" si="84"/>
        <v>0</v>
      </c>
      <c r="I414" s="18">
        <f t="shared" si="84"/>
        <v>4</v>
      </c>
      <c r="J414" s="18">
        <f t="shared" si="84"/>
        <v>0</v>
      </c>
      <c r="K414" s="18">
        <f t="shared" si="84"/>
        <v>12</v>
      </c>
      <c r="L414" s="18">
        <f t="shared" si="84"/>
        <v>0</v>
      </c>
      <c r="M414" s="18">
        <f t="shared" si="84"/>
        <v>0</v>
      </c>
      <c r="N414" s="18">
        <f t="shared" si="84"/>
        <v>0</v>
      </c>
      <c r="O414" s="18">
        <f t="shared" si="84"/>
        <v>0</v>
      </c>
      <c r="P414" s="18">
        <f t="shared" si="84"/>
        <v>11</v>
      </c>
      <c r="Q414" s="18">
        <f t="shared" si="84"/>
        <v>0</v>
      </c>
      <c r="R414" s="18">
        <f t="shared" si="84"/>
        <v>0</v>
      </c>
      <c r="S414" s="18">
        <f t="shared" si="84"/>
        <v>9</v>
      </c>
      <c r="T414" s="18">
        <f t="shared" si="84"/>
        <v>20</v>
      </c>
      <c r="U414" s="18">
        <f t="shared" si="84"/>
        <v>95</v>
      </c>
      <c r="V414" s="18">
        <f t="shared" si="84"/>
        <v>288</v>
      </c>
      <c r="W414" s="18">
        <f t="shared" si="84"/>
        <v>315</v>
      </c>
      <c r="X414" s="18">
        <f t="shared" si="84"/>
        <v>112</v>
      </c>
      <c r="Y414" s="18">
        <f t="shared" si="84"/>
        <v>99</v>
      </c>
      <c r="Z414" s="18">
        <f t="shared" si="84"/>
        <v>50</v>
      </c>
      <c r="AA414" s="18">
        <f t="shared" si="84"/>
        <v>22</v>
      </c>
      <c r="AB414" s="18">
        <f t="shared" si="84"/>
        <v>36</v>
      </c>
      <c r="AC414" s="18">
        <f t="shared" si="84"/>
        <v>39</v>
      </c>
      <c r="AD414" s="18">
        <f t="shared" si="84"/>
        <v>42</v>
      </c>
      <c r="AE414" s="18">
        <f t="shared" si="84"/>
        <v>0</v>
      </c>
      <c r="AF414" s="18">
        <f t="shared" si="84"/>
        <v>0</v>
      </c>
      <c r="AG414" s="18">
        <f t="shared" si="84"/>
        <v>0</v>
      </c>
      <c r="AH414" s="18">
        <f t="shared" si="84"/>
        <v>0</v>
      </c>
      <c r="AI414" s="18">
        <f t="shared" si="84"/>
        <v>19</v>
      </c>
      <c r="AJ414" s="18">
        <f t="shared" si="84"/>
        <v>0</v>
      </c>
      <c r="AK414" s="18">
        <f t="shared" si="84"/>
        <v>0</v>
      </c>
      <c r="AL414" s="18">
        <f t="shared" si="84"/>
        <v>4</v>
      </c>
      <c r="AM414" s="18">
        <f t="shared" si="84"/>
        <v>9</v>
      </c>
      <c r="AN414" s="18">
        <f t="shared" si="84"/>
        <v>16</v>
      </c>
      <c r="AO414" s="18">
        <f t="shared" si="84"/>
        <v>40</v>
      </c>
      <c r="AP414" s="18">
        <f t="shared" si="84"/>
        <v>30</v>
      </c>
      <c r="AQ414" s="18">
        <f t="shared" si="84"/>
        <v>42</v>
      </c>
      <c r="AR414" s="18">
        <f t="shared" si="84"/>
        <v>16</v>
      </c>
      <c r="AS414" s="18">
        <f t="shared" si="84"/>
        <v>9</v>
      </c>
      <c r="AT414" s="18">
        <f t="shared" si="84"/>
        <v>30</v>
      </c>
      <c r="AU414" s="18">
        <f t="shared" si="84"/>
        <v>0</v>
      </c>
      <c r="AV414" s="18">
        <f t="shared" si="84"/>
        <v>24</v>
      </c>
      <c r="AW414" s="18">
        <f t="shared" si="84"/>
        <v>13</v>
      </c>
      <c r="AX414" s="18">
        <f t="shared" si="84"/>
        <v>42</v>
      </c>
      <c r="AY414" s="18">
        <f t="shared" si="84"/>
        <v>0</v>
      </c>
    </row>
    <row r="415" spans="1:51" x14ac:dyDescent="0.25">
      <c r="A415" t="s">
        <v>1961</v>
      </c>
      <c r="B415" s="8" t="s">
        <v>2002</v>
      </c>
      <c r="C415" s="19">
        <f t="shared" si="68"/>
        <v>5.0344827586206895</v>
      </c>
      <c r="D415" s="19">
        <f t="shared" si="69"/>
        <v>9.7017543859649127</v>
      </c>
      <c r="E415" s="19">
        <f t="shared" si="70"/>
        <v>7.1037344398340245</v>
      </c>
      <c r="F415" s="18">
        <f t="shared" ref="F415:AY415" si="85">F$1*F80</f>
        <v>1</v>
      </c>
      <c r="G415" s="18">
        <f t="shared" si="85"/>
        <v>6</v>
      </c>
      <c r="H415" s="18">
        <f t="shared" si="85"/>
        <v>18</v>
      </c>
      <c r="I415" s="18">
        <f t="shared" si="85"/>
        <v>20</v>
      </c>
      <c r="J415" s="18">
        <f t="shared" si="85"/>
        <v>20</v>
      </c>
      <c r="K415" s="18">
        <f t="shared" si="85"/>
        <v>18</v>
      </c>
      <c r="L415" s="18">
        <f t="shared" si="85"/>
        <v>14</v>
      </c>
      <c r="M415" s="18">
        <f t="shared" si="85"/>
        <v>8</v>
      </c>
      <c r="N415" s="18">
        <f t="shared" si="85"/>
        <v>9</v>
      </c>
      <c r="O415" s="18">
        <f t="shared" si="85"/>
        <v>10</v>
      </c>
      <c r="P415" s="18">
        <f t="shared" si="85"/>
        <v>22</v>
      </c>
      <c r="Q415" s="18">
        <f t="shared" si="85"/>
        <v>1</v>
      </c>
      <c r="R415" s="18">
        <f t="shared" si="85"/>
        <v>0</v>
      </c>
      <c r="S415" s="18">
        <f t="shared" si="85"/>
        <v>3</v>
      </c>
      <c r="T415" s="18">
        <f t="shared" si="85"/>
        <v>28</v>
      </c>
      <c r="U415" s="18">
        <f t="shared" si="85"/>
        <v>90</v>
      </c>
      <c r="V415" s="18">
        <f t="shared" si="85"/>
        <v>384</v>
      </c>
      <c r="W415" s="18">
        <f t="shared" si="85"/>
        <v>770</v>
      </c>
      <c r="X415" s="18">
        <f t="shared" si="85"/>
        <v>816</v>
      </c>
      <c r="Y415" s="18">
        <f t="shared" si="85"/>
        <v>783</v>
      </c>
      <c r="Z415" s="18">
        <f t="shared" si="85"/>
        <v>600</v>
      </c>
      <c r="AA415" s="18">
        <f t="shared" si="85"/>
        <v>517</v>
      </c>
      <c r="AB415" s="18">
        <f t="shared" si="85"/>
        <v>588</v>
      </c>
      <c r="AC415" s="18">
        <f t="shared" si="85"/>
        <v>676</v>
      </c>
      <c r="AD415" s="18">
        <f t="shared" si="85"/>
        <v>336</v>
      </c>
      <c r="AE415" s="18">
        <f t="shared" si="85"/>
        <v>270</v>
      </c>
      <c r="AF415" s="18">
        <f t="shared" si="85"/>
        <v>208</v>
      </c>
      <c r="AG415" s="18">
        <f t="shared" si="85"/>
        <v>153</v>
      </c>
      <c r="AH415" s="18">
        <f t="shared" si="85"/>
        <v>162</v>
      </c>
      <c r="AI415" s="18">
        <f t="shared" si="85"/>
        <v>171</v>
      </c>
      <c r="AJ415" s="18">
        <f t="shared" si="85"/>
        <v>80</v>
      </c>
      <c r="AK415" s="18">
        <f t="shared" si="85"/>
        <v>3</v>
      </c>
      <c r="AL415" s="18">
        <f t="shared" si="85"/>
        <v>22</v>
      </c>
      <c r="AM415" s="18">
        <f t="shared" si="85"/>
        <v>21</v>
      </c>
      <c r="AN415" s="18">
        <f t="shared" si="85"/>
        <v>92</v>
      </c>
      <c r="AO415" s="18">
        <f t="shared" si="85"/>
        <v>195</v>
      </c>
      <c r="AP415" s="18">
        <f t="shared" si="85"/>
        <v>228</v>
      </c>
      <c r="AQ415" s="18">
        <f t="shared" si="85"/>
        <v>182</v>
      </c>
      <c r="AR415" s="18">
        <f t="shared" si="85"/>
        <v>176</v>
      </c>
      <c r="AS415" s="18">
        <f t="shared" si="85"/>
        <v>153</v>
      </c>
      <c r="AT415" s="18">
        <f t="shared" si="85"/>
        <v>150</v>
      </c>
      <c r="AU415" s="18">
        <f t="shared" si="85"/>
        <v>154</v>
      </c>
      <c r="AV415" s="18">
        <f t="shared" si="85"/>
        <v>132</v>
      </c>
      <c r="AW415" s="18">
        <f t="shared" si="85"/>
        <v>104</v>
      </c>
      <c r="AX415" s="18">
        <f t="shared" si="85"/>
        <v>70</v>
      </c>
      <c r="AY415" s="18">
        <f t="shared" si="85"/>
        <v>30</v>
      </c>
    </row>
    <row r="416" spans="1:51" x14ac:dyDescent="0.25">
      <c r="A416" t="s">
        <v>1881</v>
      </c>
      <c r="B416" t="s">
        <v>2002</v>
      </c>
      <c r="C416" s="19">
        <f t="shared" si="68"/>
        <v>4.5897435897435894</v>
      </c>
      <c r="D416" s="19">
        <f t="shared" si="69"/>
        <v>10.146123260437376</v>
      </c>
      <c r="E416" s="19">
        <f t="shared" si="70"/>
        <v>6.1744186046511631</v>
      </c>
      <c r="F416" s="18">
        <f t="shared" ref="F416:AY416" si="86">F$1*F81</f>
        <v>1</v>
      </c>
      <c r="G416" s="18">
        <f t="shared" si="86"/>
        <v>12</v>
      </c>
      <c r="H416" s="18">
        <f t="shared" si="86"/>
        <v>42</v>
      </c>
      <c r="I416" s="18">
        <f t="shared" si="86"/>
        <v>84</v>
      </c>
      <c r="J416" s="18">
        <f t="shared" si="86"/>
        <v>75</v>
      </c>
      <c r="K416" s="18">
        <f t="shared" si="86"/>
        <v>78</v>
      </c>
      <c r="L416" s="18">
        <f t="shared" si="86"/>
        <v>21</v>
      </c>
      <c r="M416" s="18">
        <f t="shared" si="86"/>
        <v>24</v>
      </c>
      <c r="N416" s="18">
        <f t="shared" si="86"/>
        <v>0</v>
      </c>
      <c r="O416" s="18">
        <f t="shared" si="86"/>
        <v>10</v>
      </c>
      <c r="P416" s="18">
        <f t="shared" si="86"/>
        <v>11</v>
      </c>
      <c r="Q416" s="18">
        <f t="shared" si="86"/>
        <v>2</v>
      </c>
      <c r="R416" s="18">
        <f t="shared" si="86"/>
        <v>0</v>
      </c>
      <c r="S416" s="18">
        <f t="shared" si="86"/>
        <v>6</v>
      </c>
      <c r="T416" s="18">
        <f t="shared" si="86"/>
        <v>16</v>
      </c>
      <c r="U416" s="18">
        <f t="shared" si="86"/>
        <v>20</v>
      </c>
      <c r="V416" s="18">
        <f t="shared" si="86"/>
        <v>186</v>
      </c>
      <c r="W416" s="18">
        <f t="shared" si="86"/>
        <v>560</v>
      </c>
      <c r="X416" s="18">
        <f t="shared" si="86"/>
        <v>1744</v>
      </c>
      <c r="Y416" s="18">
        <f t="shared" si="86"/>
        <v>1566</v>
      </c>
      <c r="Z416" s="18">
        <f t="shared" si="86"/>
        <v>1270</v>
      </c>
      <c r="AA416" s="18">
        <f t="shared" si="86"/>
        <v>1078</v>
      </c>
      <c r="AB416" s="18">
        <f t="shared" si="86"/>
        <v>1032</v>
      </c>
      <c r="AC416" s="18">
        <f t="shared" si="86"/>
        <v>650</v>
      </c>
      <c r="AD416" s="18">
        <f t="shared" si="86"/>
        <v>588</v>
      </c>
      <c r="AE416" s="18">
        <f t="shared" si="86"/>
        <v>375</v>
      </c>
      <c r="AF416" s="18">
        <f t="shared" si="86"/>
        <v>240</v>
      </c>
      <c r="AG416" s="18">
        <f t="shared" si="86"/>
        <v>289</v>
      </c>
      <c r="AH416" s="18">
        <f t="shared" si="86"/>
        <v>270</v>
      </c>
      <c r="AI416" s="18">
        <f t="shared" si="86"/>
        <v>95</v>
      </c>
      <c r="AJ416" s="18">
        <f t="shared" si="86"/>
        <v>220</v>
      </c>
      <c r="AK416" s="18">
        <f t="shared" si="86"/>
        <v>2</v>
      </c>
      <c r="AL416" s="18">
        <f t="shared" si="86"/>
        <v>8</v>
      </c>
      <c r="AM416" s="18">
        <f t="shared" si="86"/>
        <v>63</v>
      </c>
      <c r="AN416" s="18">
        <f t="shared" si="86"/>
        <v>144</v>
      </c>
      <c r="AO416" s="18">
        <f t="shared" si="86"/>
        <v>375</v>
      </c>
      <c r="AP416" s="18">
        <f t="shared" si="86"/>
        <v>432</v>
      </c>
      <c r="AQ416" s="18">
        <f t="shared" si="86"/>
        <v>434</v>
      </c>
      <c r="AR416" s="18">
        <f t="shared" si="86"/>
        <v>280</v>
      </c>
      <c r="AS416" s="18">
        <f t="shared" si="86"/>
        <v>144</v>
      </c>
      <c r="AT416" s="18">
        <f t="shared" si="86"/>
        <v>60</v>
      </c>
      <c r="AU416" s="18">
        <f t="shared" si="86"/>
        <v>66</v>
      </c>
      <c r="AV416" s="18">
        <f t="shared" si="86"/>
        <v>48</v>
      </c>
      <c r="AW416" s="18">
        <f t="shared" si="86"/>
        <v>26</v>
      </c>
      <c r="AX416" s="18">
        <f t="shared" si="86"/>
        <v>42</v>
      </c>
      <c r="AY416" s="18">
        <f t="shared" si="86"/>
        <v>0</v>
      </c>
    </row>
    <row r="417" spans="1:51" x14ac:dyDescent="0.25">
      <c r="A417" t="s">
        <v>1898</v>
      </c>
      <c r="B417" t="s">
        <v>2002</v>
      </c>
      <c r="C417" s="19">
        <f t="shared" si="68"/>
        <v>6.5333333333333332</v>
      </c>
      <c r="D417" s="19">
        <f t="shared" si="69"/>
        <v>8.2052980132450326</v>
      </c>
      <c r="E417" s="19">
        <f t="shared" si="70"/>
        <v>6.3620689655172411</v>
      </c>
      <c r="F417" s="18">
        <f t="shared" ref="F417:AY417" si="87">F$1*F82</f>
        <v>0</v>
      </c>
      <c r="G417" s="18">
        <f t="shared" si="87"/>
        <v>0</v>
      </c>
      <c r="H417" s="18">
        <f t="shared" si="87"/>
        <v>0</v>
      </c>
      <c r="I417" s="18">
        <f t="shared" si="87"/>
        <v>12</v>
      </c>
      <c r="J417" s="18">
        <f t="shared" si="87"/>
        <v>5</v>
      </c>
      <c r="K417" s="18">
        <f t="shared" si="87"/>
        <v>30</v>
      </c>
      <c r="L417" s="18">
        <f t="shared" si="87"/>
        <v>14</v>
      </c>
      <c r="M417" s="18">
        <f t="shared" si="87"/>
        <v>8</v>
      </c>
      <c r="N417" s="18">
        <f t="shared" si="87"/>
        <v>9</v>
      </c>
      <c r="O417" s="18">
        <f t="shared" si="87"/>
        <v>20</v>
      </c>
      <c r="P417" s="18">
        <f t="shared" si="87"/>
        <v>0</v>
      </c>
      <c r="Q417" s="18">
        <f t="shared" si="87"/>
        <v>0</v>
      </c>
      <c r="R417" s="18">
        <f t="shared" si="87"/>
        <v>0</v>
      </c>
      <c r="S417" s="18">
        <f t="shared" si="87"/>
        <v>3</v>
      </c>
      <c r="T417" s="18">
        <f t="shared" si="87"/>
        <v>12</v>
      </c>
      <c r="U417" s="18">
        <f t="shared" si="87"/>
        <v>95</v>
      </c>
      <c r="V417" s="18">
        <f t="shared" si="87"/>
        <v>174</v>
      </c>
      <c r="W417" s="18">
        <f t="shared" si="87"/>
        <v>168</v>
      </c>
      <c r="X417" s="18">
        <f t="shared" si="87"/>
        <v>176</v>
      </c>
      <c r="Y417" s="18">
        <f t="shared" si="87"/>
        <v>126</v>
      </c>
      <c r="Z417" s="18">
        <f t="shared" si="87"/>
        <v>80</v>
      </c>
      <c r="AA417" s="18">
        <f t="shared" si="87"/>
        <v>44</v>
      </c>
      <c r="AB417" s="18">
        <f t="shared" si="87"/>
        <v>120</v>
      </c>
      <c r="AC417" s="18">
        <f t="shared" si="87"/>
        <v>91</v>
      </c>
      <c r="AD417" s="18">
        <f t="shared" si="87"/>
        <v>56</v>
      </c>
      <c r="AE417" s="18">
        <f t="shared" si="87"/>
        <v>30</v>
      </c>
      <c r="AF417" s="18">
        <f t="shared" si="87"/>
        <v>64</v>
      </c>
      <c r="AG417" s="18">
        <f t="shared" si="87"/>
        <v>0</v>
      </c>
      <c r="AH417" s="18">
        <f t="shared" si="87"/>
        <v>0</v>
      </c>
      <c r="AI417" s="18">
        <f t="shared" si="87"/>
        <v>0</v>
      </c>
      <c r="AJ417" s="18">
        <f t="shared" si="87"/>
        <v>0</v>
      </c>
      <c r="AK417" s="18">
        <f t="shared" si="87"/>
        <v>1</v>
      </c>
      <c r="AL417" s="18">
        <f t="shared" si="87"/>
        <v>2</v>
      </c>
      <c r="AM417" s="18">
        <f t="shared" si="87"/>
        <v>12</v>
      </c>
      <c r="AN417" s="18">
        <f t="shared" si="87"/>
        <v>32</v>
      </c>
      <c r="AO417" s="18">
        <f t="shared" si="87"/>
        <v>60</v>
      </c>
      <c r="AP417" s="18">
        <f t="shared" si="87"/>
        <v>54</v>
      </c>
      <c r="AQ417" s="18">
        <f t="shared" si="87"/>
        <v>49</v>
      </c>
      <c r="AR417" s="18">
        <f t="shared" si="87"/>
        <v>64</v>
      </c>
      <c r="AS417" s="18">
        <f t="shared" si="87"/>
        <v>18</v>
      </c>
      <c r="AT417" s="18">
        <f t="shared" si="87"/>
        <v>0</v>
      </c>
      <c r="AU417" s="18">
        <f t="shared" si="87"/>
        <v>11</v>
      </c>
      <c r="AV417" s="18">
        <f t="shared" si="87"/>
        <v>24</v>
      </c>
      <c r="AW417" s="18">
        <f t="shared" si="87"/>
        <v>13</v>
      </c>
      <c r="AX417" s="18">
        <f t="shared" si="87"/>
        <v>14</v>
      </c>
      <c r="AY417" s="18">
        <f t="shared" si="87"/>
        <v>15</v>
      </c>
    </row>
    <row r="418" spans="1:51" x14ac:dyDescent="0.25">
      <c r="A418" t="s">
        <v>1691</v>
      </c>
      <c r="B418" s="8" t="s">
        <v>2003</v>
      </c>
      <c r="C418" s="19">
        <f t="shared" si="68"/>
        <v>4.5</v>
      </c>
      <c r="D418" s="19">
        <f t="shared" si="69"/>
        <v>12.023809523809524</v>
      </c>
      <c r="E418" s="19">
        <f t="shared" si="70"/>
        <v>9.1428571428571423</v>
      </c>
      <c r="F418" s="18">
        <f t="shared" ref="F418:AY418" si="88">F$1*F83</f>
        <v>0</v>
      </c>
      <c r="G418" s="18">
        <f t="shared" si="88"/>
        <v>0</v>
      </c>
      <c r="H418" s="18">
        <f t="shared" si="88"/>
        <v>6</v>
      </c>
      <c r="I418" s="18">
        <f t="shared" si="88"/>
        <v>12</v>
      </c>
      <c r="J418" s="18">
        <f t="shared" si="88"/>
        <v>15</v>
      </c>
      <c r="K418" s="18">
        <f t="shared" si="88"/>
        <v>12</v>
      </c>
      <c r="L418" s="18">
        <f t="shared" si="88"/>
        <v>0</v>
      </c>
      <c r="M418" s="18">
        <f t="shared" si="88"/>
        <v>0</v>
      </c>
      <c r="N418" s="18">
        <f t="shared" si="88"/>
        <v>0</v>
      </c>
      <c r="O418" s="18">
        <f t="shared" si="88"/>
        <v>0</v>
      </c>
      <c r="P418" s="18">
        <f t="shared" si="88"/>
        <v>0</v>
      </c>
      <c r="Q418" s="18">
        <f t="shared" si="88"/>
        <v>0</v>
      </c>
      <c r="R418" s="18">
        <f t="shared" si="88"/>
        <v>0</v>
      </c>
      <c r="S418" s="18">
        <f t="shared" si="88"/>
        <v>0</v>
      </c>
      <c r="T418" s="18">
        <f t="shared" si="88"/>
        <v>0</v>
      </c>
      <c r="U418" s="18">
        <f t="shared" si="88"/>
        <v>0</v>
      </c>
      <c r="V418" s="18">
        <f t="shared" si="88"/>
        <v>0</v>
      </c>
      <c r="W418" s="18">
        <f t="shared" si="88"/>
        <v>0</v>
      </c>
      <c r="X418" s="18">
        <f t="shared" si="88"/>
        <v>0</v>
      </c>
      <c r="Y418" s="18">
        <f t="shared" si="88"/>
        <v>36</v>
      </c>
      <c r="Z418" s="18">
        <f t="shared" si="88"/>
        <v>70</v>
      </c>
      <c r="AA418" s="18">
        <f t="shared" si="88"/>
        <v>110</v>
      </c>
      <c r="AB418" s="18">
        <f t="shared" si="88"/>
        <v>96</v>
      </c>
      <c r="AC418" s="18">
        <f t="shared" si="88"/>
        <v>52</v>
      </c>
      <c r="AD418" s="18">
        <f t="shared" si="88"/>
        <v>56</v>
      </c>
      <c r="AE418" s="18">
        <f t="shared" si="88"/>
        <v>0</v>
      </c>
      <c r="AF418" s="18">
        <f t="shared" si="88"/>
        <v>32</v>
      </c>
      <c r="AG418" s="18">
        <f t="shared" si="88"/>
        <v>34</v>
      </c>
      <c r="AH418" s="18">
        <f t="shared" si="88"/>
        <v>0</v>
      </c>
      <c r="AI418" s="18">
        <f t="shared" si="88"/>
        <v>19</v>
      </c>
      <c r="AJ418" s="18">
        <f t="shared" si="88"/>
        <v>0</v>
      </c>
      <c r="AK418" s="18">
        <f t="shared" si="88"/>
        <v>0</v>
      </c>
      <c r="AL418" s="18">
        <f t="shared" si="88"/>
        <v>0</v>
      </c>
      <c r="AM418" s="18">
        <f t="shared" si="88"/>
        <v>0</v>
      </c>
      <c r="AN418" s="18">
        <f t="shared" si="88"/>
        <v>0</v>
      </c>
      <c r="AO418" s="18">
        <f t="shared" si="88"/>
        <v>0</v>
      </c>
      <c r="AP418" s="18">
        <f t="shared" si="88"/>
        <v>6</v>
      </c>
      <c r="AQ418" s="18">
        <f t="shared" si="88"/>
        <v>7</v>
      </c>
      <c r="AR418" s="18">
        <f t="shared" si="88"/>
        <v>16</v>
      </c>
      <c r="AS418" s="18">
        <f t="shared" si="88"/>
        <v>0</v>
      </c>
      <c r="AT418" s="18">
        <f t="shared" si="88"/>
        <v>10</v>
      </c>
      <c r="AU418" s="18">
        <f t="shared" si="88"/>
        <v>11</v>
      </c>
      <c r="AV418" s="18">
        <f t="shared" si="88"/>
        <v>0</v>
      </c>
      <c r="AW418" s="18">
        <f t="shared" si="88"/>
        <v>0</v>
      </c>
      <c r="AX418" s="18">
        <f t="shared" si="88"/>
        <v>14</v>
      </c>
      <c r="AY418" s="18">
        <f t="shared" si="88"/>
        <v>0</v>
      </c>
    </row>
    <row r="419" spans="1:51" x14ac:dyDescent="0.25">
      <c r="A419" t="s">
        <v>1962</v>
      </c>
      <c r="B419" s="8" t="s">
        <v>2003</v>
      </c>
      <c r="C419" s="19">
        <f t="shared" si="68"/>
        <v>7</v>
      </c>
      <c r="D419" s="19">
        <f t="shared" si="69"/>
        <v>11.748858447488585</v>
      </c>
      <c r="E419" s="19">
        <f t="shared" si="70"/>
        <v>6.2891566265060241</v>
      </c>
      <c r="F419" s="18">
        <f t="shared" ref="F419:AY419" si="89">F$1*F84</f>
        <v>0</v>
      </c>
      <c r="G419" s="18">
        <f t="shared" si="89"/>
        <v>0</v>
      </c>
      <c r="H419" s="18">
        <f t="shared" si="89"/>
        <v>3</v>
      </c>
      <c r="I419" s="18">
        <f t="shared" si="89"/>
        <v>0</v>
      </c>
      <c r="J419" s="18">
        <f t="shared" si="89"/>
        <v>10</v>
      </c>
      <c r="K419" s="18">
        <f t="shared" si="89"/>
        <v>0</v>
      </c>
      <c r="L419" s="18">
        <f t="shared" si="89"/>
        <v>0</v>
      </c>
      <c r="M419" s="18">
        <f t="shared" si="89"/>
        <v>0</v>
      </c>
      <c r="N419" s="18">
        <f t="shared" si="89"/>
        <v>9</v>
      </c>
      <c r="O419" s="18">
        <f t="shared" si="89"/>
        <v>20</v>
      </c>
      <c r="P419" s="18">
        <f t="shared" si="89"/>
        <v>0</v>
      </c>
      <c r="Q419" s="18">
        <f t="shared" si="89"/>
        <v>0</v>
      </c>
      <c r="R419" s="18">
        <f t="shared" si="89"/>
        <v>0</v>
      </c>
      <c r="S419" s="18">
        <f t="shared" si="89"/>
        <v>0</v>
      </c>
      <c r="T419" s="18">
        <f t="shared" si="89"/>
        <v>0</v>
      </c>
      <c r="U419" s="18">
        <f t="shared" si="89"/>
        <v>0</v>
      </c>
      <c r="V419" s="18">
        <f t="shared" si="89"/>
        <v>24</v>
      </c>
      <c r="W419" s="18">
        <f t="shared" si="89"/>
        <v>42</v>
      </c>
      <c r="X419" s="18">
        <f t="shared" si="89"/>
        <v>160</v>
      </c>
      <c r="Y419" s="18">
        <f t="shared" si="89"/>
        <v>189</v>
      </c>
      <c r="Z419" s="18">
        <f t="shared" si="89"/>
        <v>220</v>
      </c>
      <c r="AA419" s="18">
        <f t="shared" si="89"/>
        <v>374</v>
      </c>
      <c r="AB419" s="18">
        <f t="shared" si="89"/>
        <v>456</v>
      </c>
      <c r="AC419" s="18">
        <f t="shared" si="89"/>
        <v>273</v>
      </c>
      <c r="AD419" s="18">
        <f t="shared" si="89"/>
        <v>252</v>
      </c>
      <c r="AE419" s="18">
        <f t="shared" si="89"/>
        <v>120</v>
      </c>
      <c r="AF419" s="18">
        <f t="shared" si="89"/>
        <v>192</v>
      </c>
      <c r="AG419" s="18">
        <f t="shared" si="89"/>
        <v>68</v>
      </c>
      <c r="AH419" s="18">
        <f t="shared" si="89"/>
        <v>126</v>
      </c>
      <c r="AI419" s="18">
        <f t="shared" si="89"/>
        <v>57</v>
      </c>
      <c r="AJ419" s="18">
        <f t="shared" si="89"/>
        <v>20</v>
      </c>
      <c r="AK419" s="18">
        <f t="shared" si="89"/>
        <v>3</v>
      </c>
      <c r="AL419" s="18">
        <f t="shared" si="89"/>
        <v>6</v>
      </c>
      <c r="AM419" s="18">
        <f t="shared" si="89"/>
        <v>21</v>
      </c>
      <c r="AN419" s="18">
        <f t="shared" si="89"/>
        <v>48</v>
      </c>
      <c r="AO419" s="18">
        <f t="shared" si="89"/>
        <v>80</v>
      </c>
      <c r="AP419" s="18">
        <f t="shared" si="89"/>
        <v>60</v>
      </c>
      <c r="AQ419" s="18">
        <f t="shared" si="89"/>
        <v>42</v>
      </c>
      <c r="AR419" s="18">
        <f t="shared" si="89"/>
        <v>64</v>
      </c>
      <c r="AS419" s="18">
        <f t="shared" si="89"/>
        <v>27</v>
      </c>
      <c r="AT419" s="18">
        <f t="shared" si="89"/>
        <v>40</v>
      </c>
      <c r="AU419" s="18">
        <f t="shared" si="89"/>
        <v>55</v>
      </c>
      <c r="AV419" s="18">
        <f t="shared" si="89"/>
        <v>36</v>
      </c>
      <c r="AW419" s="18">
        <f t="shared" si="89"/>
        <v>26</v>
      </c>
      <c r="AX419" s="18">
        <f t="shared" si="89"/>
        <v>14</v>
      </c>
      <c r="AY419" s="18">
        <f t="shared" si="89"/>
        <v>0</v>
      </c>
    </row>
    <row r="420" spans="1:51" x14ac:dyDescent="0.25">
      <c r="A420" t="s">
        <v>1692</v>
      </c>
      <c r="B420" s="8" t="s">
        <v>2004</v>
      </c>
      <c r="C420" s="19">
        <f t="shared" si="68"/>
        <v>3</v>
      </c>
      <c r="D420" s="19">
        <f t="shared" si="69"/>
        <v>9.7702702702702702</v>
      </c>
      <c r="E420" s="19">
        <f t="shared" si="70"/>
        <v>6.193548387096774</v>
      </c>
      <c r="F420" s="18">
        <f t="shared" ref="F420:AY420" si="90">F$1*F85</f>
        <v>0</v>
      </c>
      <c r="G420" s="18">
        <f t="shared" si="90"/>
        <v>2</v>
      </c>
      <c r="H420" s="18">
        <f t="shared" si="90"/>
        <v>0</v>
      </c>
      <c r="I420" s="18">
        <f t="shared" si="90"/>
        <v>4</v>
      </c>
      <c r="J420" s="18">
        <f t="shared" si="90"/>
        <v>0</v>
      </c>
      <c r="K420" s="18">
        <f t="shared" si="90"/>
        <v>0</v>
      </c>
      <c r="L420" s="18">
        <f t="shared" si="90"/>
        <v>0</v>
      </c>
      <c r="M420" s="18">
        <f t="shared" si="90"/>
        <v>0</v>
      </c>
      <c r="N420" s="18">
        <f t="shared" si="90"/>
        <v>0</v>
      </c>
      <c r="O420" s="18">
        <f t="shared" si="90"/>
        <v>0</v>
      </c>
      <c r="P420" s="18">
        <f t="shared" si="90"/>
        <v>0</v>
      </c>
      <c r="Q420" s="18">
        <f t="shared" si="90"/>
        <v>0</v>
      </c>
      <c r="R420" s="18">
        <f t="shared" si="90"/>
        <v>0</v>
      </c>
      <c r="S420" s="18">
        <f t="shared" si="90"/>
        <v>0</v>
      </c>
      <c r="T420" s="18">
        <f t="shared" si="90"/>
        <v>0</v>
      </c>
      <c r="U420" s="18">
        <f t="shared" si="90"/>
        <v>0</v>
      </c>
      <c r="V420" s="18">
        <f t="shared" si="90"/>
        <v>0</v>
      </c>
      <c r="W420" s="18">
        <f t="shared" si="90"/>
        <v>63</v>
      </c>
      <c r="X420" s="18">
        <f t="shared" si="90"/>
        <v>88</v>
      </c>
      <c r="Y420" s="18">
        <f t="shared" si="90"/>
        <v>198</v>
      </c>
      <c r="Z420" s="18">
        <f t="shared" si="90"/>
        <v>110</v>
      </c>
      <c r="AA420" s="18">
        <f t="shared" si="90"/>
        <v>88</v>
      </c>
      <c r="AB420" s="18">
        <f t="shared" si="90"/>
        <v>60</v>
      </c>
      <c r="AC420" s="18">
        <f t="shared" si="90"/>
        <v>26</v>
      </c>
      <c r="AD420" s="18">
        <f t="shared" si="90"/>
        <v>42</v>
      </c>
      <c r="AE420" s="18">
        <f t="shared" si="90"/>
        <v>30</v>
      </c>
      <c r="AF420" s="18">
        <f t="shared" si="90"/>
        <v>0</v>
      </c>
      <c r="AG420" s="18">
        <f t="shared" si="90"/>
        <v>0</v>
      </c>
      <c r="AH420" s="18">
        <f t="shared" si="90"/>
        <v>18</v>
      </c>
      <c r="AI420" s="18">
        <f t="shared" si="90"/>
        <v>0</v>
      </c>
      <c r="AJ420" s="18">
        <f t="shared" si="90"/>
        <v>0</v>
      </c>
      <c r="AK420" s="18">
        <f t="shared" si="90"/>
        <v>0</v>
      </c>
      <c r="AL420" s="18">
        <f t="shared" si="90"/>
        <v>0</v>
      </c>
      <c r="AM420" s="18">
        <f t="shared" si="90"/>
        <v>6</v>
      </c>
      <c r="AN420" s="18">
        <f t="shared" si="90"/>
        <v>16</v>
      </c>
      <c r="AO420" s="18">
        <f t="shared" si="90"/>
        <v>40</v>
      </c>
      <c r="AP420" s="18">
        <f t="shared" si="90"/>
        <v>36</v>
      </c>
      <c r="AQ420" s="18">
        <f t="shared" si="90"/>
        <v>35</v>
      </c>
      <c r="AR420" s="18">
        <f t="shared" si="90"/>
        <v>16</v>
      </c>
      <c r="AS420" s="18">
        <f t="shared" si="90"/>
        <v>0</v>
      </c>
      <c r="AT420" s="18">
        <f t="shared" si="90"/>
        <v>30</v>
      </c>
      <c r="AU420" s="18">
        <f t="shared" si="90"/>
        <v>0</v>
      </c>
      <c r="AV420" s="18">
        <f t="shared" si="90"/>
        <v>0</v>
      </c>
      <c r="AW420" s="18">
        <f t="shared" si="90"/>
        <v>13</v>
      </c>
      <c r="AX420" s="18">
        <f t="shared" si="90"/>
        <v>0</v>
      </c>
      <c r="AY420" s="18">
        <f t="shared" si="90"/>
        <v>0</v>
      </c>
    </row>
    <row r="421" spans="1:51" x14ac:dyDescent="0.25">
      <c r="A421" t="s">
        <v>1693</v>
      </c>
      <c r="B421" s="8" t="s">
        <v>2004</v>
      </c>
      <c r="C421" s="19">
        <f t="shared" si="68"/>
        <v>3.7</v>
      </c>
      <c r="D421" s="19">
        <f t="shared" si="69"/>
        <v>9.3125</v>
      </c>
      <c r="E421" s="19">
        <f t="shared" si="70"/>
        <v>6.1081081081081079</v>
      </c>
      <c r="F421" s="18">
        <f t="shared" ref="F421:AY421" si="91">F$1*F86</f>
        <v>2</v>
      </c>
      <c r="G421" s="18">
        <f t="shared" si="91"/>
        <v>6</v>
      </c>
      <c r="H421" s="18">
        <f t="shared" si="91"/>
        <v>3</v>
      </c>
      <c r="I421" s="18">
        <f t="shared" si="91"/>
        <v>4</v>
      </c>
      <c r="J421" s="18">
        <f t="shared" si="91"/>
        <v>0</v>
      </c>
      <c r="K421" s="18">
        <f t="shared" si="91"/>
        <v>6</v>
      </c>
      <c r="L421" s="18">
        <f t="shared" si="91"/>
        <v>0</v>
      </c>
      <c r="M421" s="18">
        <f t="shared" si="91"/>
        <v>16</v>
      </c>
      <c r="N421" s="18">
        <f t="shared" si="91"/>
        <v>0</v>
      </c>
      <c r="O421" s="18">
        <f t="shared" si="91"/>
        <v>0</v>
      </c>
      <c r="P421" s="18">
        <f t="shared" si="91"/>
        <v>0</v>
      </c>
      <c r="Q421" s="18">
        <f t="shared" si="91"/>
        <v>0</v>
      </c>
      <c r="R421" s="18">
        <f t="shared" si="91"/>
        <v>0</v>
      </c>
      <c r="S421" s="18">
        <f t="shared" si="91"/>
        <v>0</v>
      </c>
      <c r="T421" s="18">
        <f t="shared" si="91"/>
        <v>8</v>
      </c>
      <c r="U421" s="18">
        <f t="shared" si="91"/>
        <v>20</v>
      </c>
      <c r="V421" s="18">
        <f t="shared" si="91"/>
        <v>24</v>
      </c>
      <c r="W421" s="18">
        <f t="shared" si="91"/>
        <v>119</v>
      </c>
      <c r="X421" s="18">
        <f t="shared" si="91"/>
        <v>280</v>
      </c>
      <c r="Y421" s="18">
        <f t="shared" si="91"/>
        <v>207</v>
      </c>
      <c r="Z421" s="18">
        <f t="shared" si="91"/>
        <v>80</v>
      </c>
      <c r="AA421" s="18">
        <f t="shared" si="91"/>
        <v>88</v>
      </c>
      <c r="AB421" s="18">
        <f t="shared" si="91"/>
        <v>96</v>
      </c>
      <c r="AC421" s="18">
        <f t="shared" si="91"/>
        <v>104</v>
      </c>
      <c r="AD421" s="18">
        <f t="shared" si="91"/>
        <v>84</v>
      </c>
      <c r="AE421" s="18">
        <f t="shared" si="91"/>
        <v>15</v>
      </c>
      <c r="AF421" s="18">
        <f t="shared" si="91"/>
        <v>48</v>
      </c>
      <c r="AG421" s="18">
        <f t="shared" si="91"/>
        <v>0</v>
      </c>
      <c r="AH421" s="18">
        <f t="shared" si="91"/>
        <v>0</v>
      </c>
      <c r="AI421" s="18">
        <f t="shared" si="91"/>
        <v>19</v>
      </c>
      <c r="AJ421" s="18">
        <f t="shared" si="91"/>
        <v>0</v>
      </c>
      <c r="AK421" s="18">
        <f t="shared" si="91"/>
        <v>2</v>
      </c>
      <c r="AL421" s="18">
        <f t="shared" si="91"/>
        <v>4</v>
      </c>
      <c r="AM421" s="18">
        <f t="shared" si="91"/>
        <v>3</v>
      </c>
      <c r="AN421" s="18">
        <f t="shared" si="91"/>
        <v>20</v>
      </c>
      <c r="AO421" s="18">
        <f t="shared" si="91"/>
        <v>40</v>
      </c>
      <c r="AP421" s="18">
        <f t="shared" si="91"/>
        <v>42</v>
      </c>
      <c r="AQ421" s="18">
        <f t="shared" si="91"/>
        <v>21</v>
      </c>
      <c r="AR421" s="18">
        <f t="shared" si="91"/>
        <v>24</v>
      </c>
      <c r="AS421" s="18">
        <f t="shared" si="91"/>
        <v>9</v>
      </c>
      <c r="AT421" s="18">
        <f t="shared" si="91"/>
        <v>0</v>
      </c>
      <c r="AU421" s="18">
        <f t="shared" si="91"/>
        <v>33</v>
      </c>
      <c r="AV421" s="18">
        <f t="shared" si="91"/>
        <v>0</v>
      </c>
      <c r="AW421" s="18">
        <f t="shared" si="91"/>
        <v>13</v>
      </c>
      <c r="AX421" s="18">
        <f t="shared" si="91"/>
        <v>0</v>
      </c>
      <c r="AY421" s="18">
        <f t="shared" si="91"/>
        <v>15</v>
      </c>
    </row>
    <row r="422" spans="1:51" x14ac:dyDescent="0.25">
      <c r="A422" t="s">
        <v>1963</v>
      </c>
      <c r="B422" s="8" t="s">
        <v>2004</v>
      </c>
      <c r="C422" s="19">
        <f t="shared" si="68"/>
        <v>4.5666666666666664</v>
      </c>
      <c r="D422" s="19">
        <f t="shared" si="69"/>
        <v>10.077702702702704</v>
      </c>
      <c r="E422" s="19">
        <f t="shared" si="70"/>
        <v>6.5</v>
      </c>
      <c r="F422" s="18">
        <f t="shared" ref="F422:AY422" si="92">F$1*F87</f>
        <v>1</v>
      </c>
      <c r="G422" s="18">
        <f t="shared" si="92"/>
        <v>8</v>
      </c>
      <c r="H422" s="18">
        <f t="shared" si="92"/>
        <v>18</v>
      </c>
      <c r="I422" s="18">
        <f t="shared" si="92"/>
        <v>24</v>
      </c>
      <c r="J422" s="18">
        <f t="shared" si="92"/>
        <v>30</v>
      </c>
      <c r="K422" s="18">
        <f t="shared" si="92"/>
        <v>12</v>
      </c>
      <c r="L422" s="18">
        <f t="shared" si="92"/>
        <v>7</v>
      </c>
      <c r="M422" s="18">
        <f t="shared" si="92"/>
        <v>8</v>
      </c>
      <c r="N422" s="18">
        <f t="shared" si="92"/>
        <v>18</v>
      </c>
      <c r="O422" s="18">
        <f t="shared" si="92"/>
        <v>0</v>
      </c>
      <c r="P422" s="18">
        <f t="shared" si="92"/>
        <v>11</v>
      </c>
      <c r="Q422" s="18">
        <f t="shared" si="92"/>
        <v>0</v>
      </c>
      <c r="R422" s="18">
        <f t="shared" si="92"/>
        <v>2</v>
      </c>
      <c r="S422" s="18">
        <f t="shared" si="92"/>
        <v>0</v>
      </c>
      <c r="T422" s="18">
        <f t="shared" si="92"/>
        <v>4</v>
      </c>
      <c r="U422" s="18">
        <f t="shared" si="92"/>
        <v>55</v>
      </c>
      <c r="V422" s="18">
        <f t="shared" si="92"/>
        <v>246</v>
      </c>
      <c r="W422" s="18">
        <f t="shared" si="92"/>
        <v>406</v>
      </c>
      <c r="X422" s="18">
        <f t="shared" si="92"/>
        <v>800</v>
      </c>
      <c r="Y422" s="18">
        <f t="shared" si="92"/>
        <v>648</v>
      </c>
      <c r="Z422" s="18">
        <f t="shared" si="92"/>
        <v>760</v>
      </c>
      <c r="AA422" s="18">
        <f t="shared" si="92"/>
        <v>671</v>
      </c>
      <c r="AB422" s="18">
        <f t="shared" si="92"/>
        <v>672</v>
      </c>
      <c r="AC422" s="18">
        <f t="shared" si="92"/>
        <v>416</v>
      </c>
      <c r="AD422" s="18">
        <f t="shared" si="92"/>
        <v>574</v>
      </c>
      <c r="AE422" s="18">
        <f t="shared" si="92"/>
        <v>105</v>
      </c>
      <c r="AF422" s="18">
        <f t="shared" si="92"/>
        <v>240</v>
      </c>
      <c r="AG422" s="18">
        <f t="shared" si="92"/>
        <v>136</v>
      </c>
      <c r="AH422" s="18">
        <f t="shared" si="92"/>
        <v>54</v>
      </c>
      <c r="AI422" s="18">
        <f t="shared" si="92"/>
        <v>57</v>
      </c>
      <c r="AJ422" s="18">
        <f t="shared" si="92"/>
        <v>120</v>
      </c>
      <c r="AK422" s="18">
        <f t="shared" si="92"/>
        <v>4</v>
      </c>
      <c r="AL422" s="18">
        <f t="shared" si="92"/>
        <v>12</v>
      </c>
      <c r="AM422" s="18">
        <f t="shared" si="92"/>
        <v>15</v>
      </c>
      <c r="AN422" s="18">
        <f t="shared" si="92"/>
        <v>72</v>
      </c>
      <c r="AO422" s="18">
        <f t="shared" si="92"/>
        <v>140</v>
      </c>
      <c r="AP422" s="18">
        <f t="shared" si="92"/>
        <v>150</v>
      </c>
      <c r="AQ422" s="18">
        <f t="shared" si="92"/>
        <v>168</v>
      </c>
      <c r="AR422" s="18">
        <f t="shared" si="92"/>
        <v>104</v>
      </c>
      <c r="AS422" s="18">
        <f t="shared" si="92"/>
        <v>108</v>
      </c>
      <c r="AT422" s="18">
        <f t="shared" si="92"/>
        <v>30</v>
      </c>
      <c r="AU422" s="18">
        <f t="shared" si="92"/>
        <v>66</v>
      </c>
      <c r="AV422" s="18">
        <f t="shared" si="92"/>
        <v>48</v>
      </c>
      <c r="AW422" s="18">
        <f t="shared" si="92"/>
        <v>26</v>
      </c>
      <c r="AX422" s="18">
        <f t="shared" si="92"/>
        <v>28</v>
      </c>
      <c r="AY422" s="18">
        <f t="shared" si="92"/>
        <v>30</v>
      </c>
    </row>
    <row r="423" spans="1:51" x14ac:dyDescent="0.25">
      <c r="A423" t="s">
        <v>1694</v>
      </c>
      <c r="B423" s="8" t="s">
        <v>1694</v>
      </c>
      <c r="C423" s="19">
        <f t="shared" si="68"/>
        <v>5.333333333333333</v>
      </c>
      <c r="D423" s="19">
        <f t="shared" si="69"/>
        <v>11.054545454545455</v>
      </c>
      <c r="E423" s="19">
        <f t="shared" si="70"/>
        <v>5.2962962962962967</v>
      </c>
      <c r="F423" s="18">
        <f t="shared" ref="F423:AY423" si="93">F$1*F88</f>
        <v>0</v>
      </c>
      <c r="G423" s="18">
        <f t="shared" si="93"/>
        <v>2</v>
      </c>
      <c r="H423" s="18">
        <f t="shared" si="93"/>
        <v>0</v>
      </c>
      <c r="I423" s="18">
        <f t="shared" si="93"/>
        <v>4</v>
      </c>
      <c r="J423" s="18">
        <f t="shared" si="93"/>
        <v>0</v>
      </c>
      <c r="K423" s="18">
        <f t="shared" si="93"/>
        <v>0</v>
      </c>
      <c r="L423" s="18">
        <f t="shared" si="93"/>
        <v>0</v>
      </c>
      <c r="M423" s="18">
        <f t="shared" si="93"/>
        <v>0</v>
      </c>
      <c r="N423" s="18">
        <f t="shared" si="93"/>
        <v>0</v>
      </c>
      <c r="O423" s="18">
        <f t="shared" si="93"/>
        <v>10</v>
      </c>
      <c r="P423" s="18">
        <f t="shared" si="93"/>
        <v>0</v>
      </c>
      <c r="Q423" s="18">
        <f t="shared" si="93"/>
        <v>0</v>
      </c>
      <c r="R423" s="18">
        <f t="shared" si="93"/>
        <v>0</v>
      </c>
      <c r="S423" s="18">
        <f t="shared" si="93"/>
        <v>3</v>
      </c>
      <c r="T423" s="18">
        <f t="shared" si="93"/>
        <v>8</v>
      </c>
      <c r="U423" s="18">
        <f t="shared" si="93"/>
        <v>0</v>
      </c>
      <c r="V423" s="18">
        <f t="shared" si="93"/>
        <v>0</v>
      </c>
      <c r="W423" s="18">
        <f t="shared" si="93"/>
        <v>7</v>
      </c>
      <c r="X423" s="18">
        <f t="shared" si="93"/>
        <v>104</v>
      </c>
      <c r="Y423" s="18">
        <f t="shared" si="93"/>
        <v>198</v>
      </c>
      <c r="Z423" s="18">
        <f t="shared" si="93"/>
        <v>220</v>
      </c>
      <c r="AA423" s="18">
        <f t="shared" si="93"/>
        <v>396</v>
      </c>
      <c r="AB423" s="18">
        <f t="shared" si="93"/>
        <v>384</v>
      </c>
      <c r="AC423" s="18">
        <f t="shared" si="93"/>
        <v>273</v>
      </c>
      <c r="AD423" s="18">
        <f t="shared" si="93"/>
        <v>70</v>
      </c>
      <c r="AE423" s="18">
        <f t="shared" si="93"/>
        <v>90</v>
      </c>
      <c r="AF423" s="18">
        <f t="shared" si="93"/>
        <v>0</v>
      </c>
      <c r="AG423" s="18">
        <f t="shared" si="93"/>
        <v>51</v>
      </c>
      <c r="AH423" s="18">
        <f t="shared" si="93"/>
        <v>0</v>
      </c>
      <c r="AI423" s="18">
        <f t="shared" si="93"/>
        <v>0</v>
      </c>
      <c r="AJ423" s="18">
        <f t="shared" si="93"/>
        <v>20</v>
      </c>
      <c r="AK423" s="18">
        <f t="shared" si="93"/>
        <v>1</v>
      </c>
      <c r="AL423" s="18">
        <f t="shared" si="93"/>
        <v>2</v>
      </c>
      <c r="AM423" s="18">
        <f t="shared" si="93"/>
        <v>18</v>
      </c>
      <c r="AN423" s="18">
        <f t="shared" si="93"/>
        <v>8</v>
      </c>
      <c r="AO423" s="18">
        <f t="shared" si="93"/>
        <v>25</v>
      </c>
      <c r="AP423" s="18">
        <f t="shared" si="93"/>
        <v>36</v>
      </c>
      <c r="AQ423" s="18">
        <f t="shared" si="93"/>
        <v>0</v>
      </c>
      <c r="AR423" s="18">
        <f t="shared" si="93"/>
        <v>24</v>
      </c>
      <c r="AS423" s="18">
        <f t="shared" si="93"/>
        <v>9</v>
      </c>
      <c r="AT423" s="18">
        <f t="shared" si="93"/>
        <v>20</v>
      </c>
      <c r="AU423" s="18">
        <f t="shared" si="93"/>
        <v>0</v>
      </c>
      <c r="AV423" s="18">
        <f t="shared" si="93"/>
        <v>0</v>
      </c>
      <c r="AW423" s="18">
        <f t="shared" si="93"/>
        <v>0</v>
      </c>
      <c r="AX423" s="18">
        <f t="shared" si="93"/>
        <v>0</v>
      </c>
      <c r="AY423" s="18">
        <f t="shared" si="93"/>
        <v>0</v>
      </c>
    </row>
    <row r="424" spans="1:51" x14ac:dyDescent="0.25">
      <c r="A424" t="s">
        <v>1695</v>
      </c>
      <c r="B424" s="8" t="s">
        <v>2005</v>
      </c>
      <c r="C424" s="19">
        <f t="shared" si="68"/>
        <v>4.75</v>
      </c>
      <c r="D424" s="19">
        <f t="shared" si="69"/>
        <v>9.3000000000000007</v>
      </c>
      <c r="E424" s="19">
        <f t="shared" si="70"/>
        <v>6.024390243902439</v>
      </c>
      <c r="F424" s="18">
        <f t="shared" ref="F424:AY424" si="94">F$1*F89</f>
        <v>0</v>
      </c>
      <c r="G424" s="18">
        <f t="shared" si="94"/>
        <v>2</v>
      </c>
      <c r="H424" s="18">
        <f t="shared" si="94"/>
        <v>3</v>
      </c>
      <c r="I424" s="18">
        <f t="shared" si="94"/>
        <v>4</v>
      </c>
      <c r="J424" s="18">
        <f t="shared" si="94"/>
        <v>0</v>
      </c>
      <c r="K424" s="18">
        <f t="shared" si="94"/>
        <v>0</v>
      </c>
      <c r="L424" s="18">
        <f t="shared" si="94"/>
        <v>0</v>
      </c>
      <c r="M424" s="18">
        <f t="shared" si="94"/>
        <v>0</v>
      </c>
      <c r="N424" s="18">
        <f t="shared" si="94"/>
        <v>0</v>
      </c>
      <c r="O424" s="18">
        <f t="shared" si="94"/>
        <v>10</v>
      </c>
      <c r="P424" s="18">
        <f t="shared" si="94"/>
        <v>0</v>
      </c>
      <c r="Q424" s="18">
        <f t="shared" si="94"/>
        <v>0</v>
      </c>
      <c r="R424" s="18">
        <f t="shared" si="94"/>
        <v>0</v>
      </c>
      <c r="S424" s="18">
        <f t="shared" si="94"/>
        <v>0</v>
      </c>
      <c r="T424" s="18">
        <f t="shared" si="94"/>
        <v>0</v>
      </c>
      <c r="U424" s="18">
        <f t="shared" si="94"/>
        <v>5</v>
      </c>
      <c r="V424" s="18">
        <f t="shared" si="94"/>
        <v>6</v>
      </c>
      <c r="W424" s="18">
        <f t="shared" si="94"/>
        <v>49</v>
      </c>
      <c r="X424" s="18">
        <f t="shared" si="94"/>
        <v>120</v>
      </c>
      <c r="Y424" s="18">
        <f t="shared" si="94"/>
        <v>126</v>
      </c>
      <c r="Z424" s="18">
        <f t="shared" si="94"/>
        <v>60</v>
      </c>
      <c r="AA424" s="18">
        <f t="shared" si="94"/>
        <v>88</v>
      </c>
      <c r="AB424" s="18">
        <f t="shared" si="94"/>
        <v>48</v>
      </c>
      <c r="AC424" s="18">
        <f t="shared" si="94"/>
        <v>26</v>
      </c>
      <c r="AD424" s="18">
        <f t="shared" si="94"/>
        <v>14</v>
      </c>
      <c r="AE424" s="18">
        <f t="shared" si="94"/>
        <v>0</v>
      </c>
      <c r="AF424" s="18">
        <f t="shared" si="94"/>
        <v>16</v>
      </c>
      <c r="AG424" s="18">
        <f t="shared" si="94"/>
        <v>0</v>
      </c>
      <c r="AH424" s="18">
        <f t="shared" si="94"/>
        <v>0</v>
      </c>
      <c r="AI424" s="18">
        <f t="shared" si="94"/>
        <v>0</v>
      </c>
      <c r="AJ424" s="18">
        <f t="shared" si="94"/>
        <v>0</v>
      </c>
      <c r="AK424" s="18">
        <f t="shared" si="94"/>
        <v>0</v>
      </c>
      <c r="AL424" s="18">
        <f t="shared" si="94"/>
        <v>0</v>
      </c>
      <c r="AM424" s="18">
        <f t="shared" si="94"/>
        <v>12</v>
      </c>
      <c r="AN424" s="18">
        <f t="shared" si="94"/>
        <v>40</v>
      </c>
      <c r="AO424" s="18">
        <f t="shared" si="94"/>
        <v>30</v>
      </c>
      <c r="AP424" s="18">
        <f t="shared" si="94"/>
        <v>42</v>
      </c>
      <c r="AQ424" s="18">
        <f t="shared" si="94"/>
        <v>49</v>
      </c>
      <c r="AR424" s="18">
        <f t="shared" si="94"/>
        <v>16</v>
      </c>
      <c r="AS424" s="18">
        <f t="shared" si="94"/>
        <v>9</v>
      </c>
      <c r="AT424" s="18">
        <f t="shared" si="94"/>
        <v>20</v>
      </c>
      <c r="AU424" s="18">
        <f t="shared" si="94"/>
        <v>0</v>
      </c>
      <c r="AV424" s="18">
        <f t="shared" si="94"/>
        <v>0</v>
      </c>
      <c r="AW424" s="18">
        <f t="shared" si="94"/>
        <v>0</v>
      </c>
      <c r="AX424" s="18">
        <f t="shared" si="94"/>
        <v>14</v>
      </c>
      <c r="AY424" s="18">
        <f t="shared" si="94"/>
        <v>15</v>
      </c>
    </row>
    <row r="425" spans="1:51" x14ac:dyDescent="0.25">
      <c r="A425" t="s">
        <v>1696</v>
      </c>
      <c r="B425" s="8" t="s">
        <v>2005</v>
      </c>
      <c r="C425" s="19">
        <f t="shared" si="68"/>
        <v>4.5</v>
      </c>
      <c r="D425" s="19">
        <f t="shared" si="69"/>
        <v>9.6610169491525415</v>
      </c>
      <c r="E425" s="19">
        <f t="shared" si="70"/>
        <v>6</v>
      </c>
      <c r="F425" s="18">
        <f t="shared" ref="F425:AY425" si="95">F$1*F90</f>
        <v>0</v>
      </c>
      <c r="G425" s="18">
        <f t="shared" si="95"/>
        <v>2</v>
      </c>
      <c r="H425" s="18">
        <f t="shared" si="95"/>
        <v>0</v>
      </c>
      <c r="I425" s="18">
        <f t="shared" si="95"/>
        <v>0</v>
      </c>
      <c r="J425" s="18">
        <f t="shared" si="95"/>
        <v>0</v>
      </c>
      <c r="K425" s="18">
        <f t="shared" si="95"/>
        <v>0</v>
      </c>
      <c r="L425" s="18">
        <f t="shared" si="95"/>
        <v>7</v>
      </c>
      <c r="M425" s="18">
        <f t="shared" si="95"/>
        <v>0</v>
      </c>
      <c r="N425" s="18">
        <f t="shared" si="95"/>
        <v>0</v>
      </c>
      <c r="O425" s="18">
        <f t="shared" si="95"/>
        <v>0</v>
      </c>
      <c r="P425" s="18">
        <f t="shared" si="95"/>
        <v>0</v>
      </c>
      <c r="Q425" s="18">
        <f t="shared" si="95"/>
        <v>0</v>
      </c>
      <c r="R425" s="18">
        <f t="shared" si="95"/>
        <v>0</v>
      </c>
      <c r="S425" s="18">
        <f t="shared" si="95"/>
        <v>0</v>
      </c>
      <c r="T425" s="18">
        <f t="shared" si="95"/>
        <v>0</v>
      </c>
      <c r="U425" s="18">
        <f t="shared" si="95"/>
        <v>5</v>
      </c>
      <c r="V425" s="18">
        <f t="shared" si="95"/>
        <v>12</v>
      </c>
      <c r="W425" s="18">
        <f t="shared" si="95"/>
        <v>49</v>
      </c>
      <c r="X425" s="18">
        <f t="shared" si="95"/>
        <v>128</v>
      </c>
      <c r="Y425" s="18">
        <f t="shared" si="95"/>
        <v>81</v>
      </c>
      <c r="Z425" s="18">
        <f t="shared" si="95"/>
        <v>50</v>
      </c>
      <c r="AA425" s="18">
        <f t="shared" si="95"/>
        <v>55</v>
      </c>
      <c r="AB425" s="18">
        <f t="shared" si="95"/>
        <v>60</v>
      </c>
      <c r="AC425" s="18">
        <f t="shared" si="95"/>
        <v>39</v>
      </c>
      <c r="AD425" s="18">
        <f t="shared" si="95"/>
        <v>42</v>
      </c>
      <c r="AE425" s="18">
        <f t="shared" si="95"/>
        <v>15</v>
      </c>
      <c r="AF425" s="18">
        <f t="shared" si="95"/>
        <v>16</v>
      </c>
      <c r="AG425" s="18">
        <f t="shared" si="95"/>
        <v>0</v>
      </c>
      <c r="AH425" s="18">
        <f t="shared" si="95"/>
        <v>18</v>
      </c>
      <c r="AI425" s="18">
        <f t="shared" si="95"/>
        <v>0</v>
      </c>
      <c r="AJ425" s="18">
        <f t="shared" si="95"/>
        <v>0</v>
      </c>
      <c r="AK425" s="18">
        <f t="shared" si="95"/>
        <v>0</v>
      </c>
      <c r="AL425" s="18">
        <f t="shared" si="95"/>
        <v>0</v>
      </c>
      <c r="AM425" s="18">
        <f t="shared" si="95"/>
        <v>6</v>
      </c>
      <c r="AN425" s="18">
        <f t="shared" si="95"/>
        <v>16</v>
      </c>
      <c r="AO425" s="18">
        <f t="shared" si="95"/>
        <v>30</v>
      </c>
      <c r="AP425" s="18">
        <f t="shared" si="95"/>
        <v>24</v>
      </c>
      <c r="AQ425" s="18">
        <f t="shared" si="95"/>
        <v>28</v>
      </c>
      <c r="AR425" s="18">
        <f t="shared" si="95"/>
        <v>8</v>
      </c>
      <c r="AS425" s="18">
        <f t="shared" si="95"/>
        <v>0</v>
      </c>
      <c r="AT425" s="18">
        <f t="shared" si="95"/>
        <v>10</v>
      </c>
      <c r="AU425" s="18">
        <f t="shared" si="95"/>
        <v>22</v>
      </c>
      <c r="AV425" s="18">
        <f t="shared" si="95"/>
        <v>0</v>
      </c>
      <c r="AW425" s="18">
        <f t="shared" si="95"/>
        <v>0</v>
      </c>
      <c r="AX425" s="18">
        <f t="shared" si="95"/>
        <v>0</v>
      </c>
      <c r="AY425" s="18">
        <f t="shared" si="95"/>
        <v>0</v>
      </c>
    </row>
    <row r="426" spans="1:51" x14ac:dyDescent="0.25">
      <c r="A426" t="s">
        <v>1697</v>
      </c>
      <c r="B426" s="8" t="s">
        <v>2005</v>
      </c>
      <c r="C426" s="19">
        <f t="shared" si="68"/>
        <v>3</v>
      </c>
      <c r="D426" s="19">
        <f t="shared" si="69"/>
        <v>9.3517587939698501</v>
      </c>
      <c r="E426" s="19">
        <f t="shared" si="70"/>
        <v>6.3529411764705879</v>
      </c>
      <c r="F426" s="18">
        <f t="shared" ref="F426:AY426" si="96">F$1*F91</f>
        <v>1</v>
      </c>
      <c r="G426" s="18">
        <f t="shared" si="96"/>
        <v>4</v>
      </c>
      <c r="H426" s="18">
        <f t="shared" si="96"/>
        <v>6</v>
      </c>
      <c r="I426" s="18">
        <f t="shared" si="96"/>
        <v>4</v>
      </c>
      <c r="J426" s="18">
        <f t="shared" si="96"/>
        <v>0</v>
      </c>
      <c r="K426" s="18">
        <f t="shared" si="96"/>
        <v>6</v>
      </c>
      <c r="L426" s="18">
        <f t="shared" si="96"/>
        <v>0</v>
      </c>
      <c r="M426" s="18">
        <f t="shared" si="96"/>
        <v>0</v>
      </c>
      <c r="N426" s="18">
        <f t="shared" si="96"/>
        <v>0</v>
      </c>
      <c r="O426" s="18">
        <f t="shared" si="96"/>
        <v>0</v>
      </c>
      <c r="P426" s="18">
        <f t="shared" si="96"/>
        <v>0</v>
      </c>
      <c r="Q426" s="18">
        <f t="shared" si="96"/>
        <v>0</v>
      </c>
      <c r="R426" s="18">
        <f t="shared" si="96"/>
        <v>0</v>
      </c>
      <c r="S426" s="18">
        <f t="shared" si="96"/>
        <v>0</v>
      </c>
      <c r="T426" s="18">
        <f t="shared" si="96"/>
        <v>0</v>
      </c>
      <c r="U426" s="18">
        <f t="shared" si="96"/>
        <v>5</v>
      </c>
      <c r="V426" s="18">
        <f t="shared" si="96"/>
        <v>36</v>
      </c>
      <c r="W426" s="18">
        <f t="shared" si="96"/>
        <v>119</v>
      </c>
      <c r="X426" s="18">
        <f t="shared" si="96"/>
        <v>464</v>
      </c>
      <c r="Y426" s="18">
        <f t="shared" si="96"/>
        <v>432</v>
      </c>
      <c r="Z426" s="18">
        <f t="shared" si="96"/>
        <v>260</v>
      </c>
      <c r="AA426" s="18">
        <f t="shared" si="96"/>
        <v>176</v>
      </c>
      <c r="AB426" s="18">
        <f t="shared" si="96"/>
        <v>180</v>
      </c>
      <c r="AC426" s="18">
        <f t="shared" si="96"/>
        <v>39</v>
      </c>
      <c r="AD426" s="18">
        <f t="shared" si="96"/>
        <v>28</v>
      </c>
      <c r="AE426" s="18">
        <f t="shared" si="96"/>
        <v>15</v>
      </c>
      <c r="AF426" s="18">
        <f t="shared" si="96"/>
        <v>0</v>
      </c>
      <c r="AG426" s="18">
        <f t="shared" si="96"/>
        <v>51</v>
      </c>
      <c r="AH426" s="18">
        <f t="shared" si="96"/>
        <v>36</v>
      </c>
      <c r="AI426" s="18">
        <f t="shared" si="96"/>
        <v>0</v>
      </c>
      <c r="AJ426" s="18">
        <f t="shared" si="96"/>
        <v>20</v>
      </c>
      <c r="AK426" s="18">
        <f t="shared" si="96"/>
        <v>0</v>
      </c>
      <c r="AL426" s="18">
        <f t="shared" si="96"/>
        <v>2</v>
      </c>
      <c r="AM426" s="18">
        <f t="shared" si="96"/>
        <v>0</v>
      </c>
      <c r="AN426" s="18">
        <f t="shared" si="96"/>
        <v>4</v>
      </c>
      <c r="AO426" s="18">
        <f t="shared" si="96"/>
        <v>20</v>
      </c>
      <c r="AP426" s="18">
        <f t="shared" si="96"/>
        <v>42</v>
      </c>
      <c r="AQ426" s="18">
        <f t="shared" si="96"/>
        <v>7</v>
      </c>
      <c r="AR426" s="18">
        <f t="shared" si="96"/>
        <v>8</v>
      </c>
      <c r="AS426" s="18">
        <f t="shared" si="96"/>
        <v>0</v>
      </c>
      <c r="AT426" s="18">
        <f t="shared" si="96"/>
        <v>0</v>
      </c>
      <c r="AU426" s="18">
        <f t="shared" si="96"/>
        <v>0</v>
      </c>
      <c r="AV426" s="18">
        <f t="shared" si="96"/>
        <v>12</v>
      </c>
      <c r="AW426" s="18">
        <f t="shared" si="96"/>
        <v>13</v>
      </c>
      <c r="AX426" s="18">
        <f t="shared" si="96"/>
        <v>0</v>
      </c>
      <c r="AY426" s="18">
        <f t="shared" si="96"/>
        <v>0</v>
      </c>
    </row>
    <row r="427" spans="1:51" x14ac:dyDescent="0.25">
      <c r="A427" t="s">
        <v>1698</v>
      </c>
      <c r="B427" s="8" t="s">
        <v>2005</v>
      </c>
      <c r="C427" s="19">
        <f t="shared" si="68"/>
        <v>2</v>
      </c>
      <c r="D427" s="19">
        <f t="shared" si="69"/>
        <v>9.0183486238532105</v>
      </c>
      <c r="E427" s="19">
        <f t="shared" si="70"/>
        <v>7.125</v>
      </c>
      <c r="F427" s="18">
        <f t="shared" ref="F427:AY427" si="97">F$1*F92</f>
        <v>1</v>
      </c>
      <c r="G427" s="18">
        <f t="shared" si="97"/>
        <v>0</v>
      </c>
      <c r="H427" s="18">
        <f t="shared" si="97"/>
        <v>3</v>
      </c>
      <c r="I427" s="18">
        <f t="shared" si="97"/>
        <v>0</v>
      </c>
      <c r="J427" s="18">
        <f t="shared" si="97"/>
        <v>0</v>
      </c>
      <c r="K427" s="18">
        <f t="shared" si="97"/>
        <v>0</v>
      </c>
      <c r="L427" s="18">
        <f t="shared" si="97"/>
        <v>0</v>
      </c>
      <c r="M427" s="18">
        <f t="shared" si="97"/>
        <v>0</v>
      </c>
      <c r="N427" s="18">
        <f t="shared" si="97"/>
        <v>0</v>
      </c>
      <c r="O427" s="18">
        <f t="shared" si="97"/>
        <v>0</v>
      </c>
      <c r="P427" s="18">
        <f t="shared" si="97"/>
        <v>0</v>
      </c>
      <c r="Q427" s="18">
        <f t="shared" si="97"/>
        <v>0</v>
      </c>
      <c r="R427" s="18">
        <f t="shared" si="97"/>
        <v>0</v>
      </c>
      <c r="S427" s="18">
        <f t="shared" si="97"/>
        <v>0</v>
      </c>
      <c r="T427" s="18">
        <f t="shared" si="97"/>
        <v>0</v>
      </c>
      <c r="U427" s="18">
        <f t="shared" si="97"/>
        <v>0</v>
      </c>
      <c r="V427" s="18">
        <f t="shared" si="97"/>
        <v>0</v>
      </c>
      <c r="W427" s="18">
        <f t="shared" si="97"/>
        <v>98</v>
      </c>
      <c r="X427" s="18">
        <f t="shared" si="97"/>
        <v>312</v>
      </c>
      <c r="Y427" s="18">
        <f t="shared" si="97"/>
        <v>288</v>
      </c>
      <c r="Z427" s="18">
        <f t="shared" si="97"/>
        <v>90</v>
      </c>
      <c r="AA427" s="18">
        <f t="shared" si="97"/>
        <v>55</v>
      </c>
      <c r="AB427" s="18">
        <f t="shared" si="97"/>
        <v>48</v>
      </c>
      <c r="AC427" s="18">
        <f t="shared" si="97"/>
        <v>13</v>
      </c>
      <c r="AD427" s="18">
        <f t="shared" si="97"/>
        <v>42</v>
      </c>
      <c r="AE427" s="18">
        <f t="shared" si="97"/>
        <v>0</v>
      </c>
      <c r="AF427" s="18">
        <f t="shared" si="97"/>
        <v>0</v>
      </c>
      <c r="AG427" s="18">
        <f t="shared" si="97"/>
        <v>17</v>
      </c>
      <c r="AH427" s="18">
        <f t="shared" si="97"/>
        <v>0</v>
      </c>
      <c r="AI427" s="18">
        <f t="shared" si="97"/>
        <v>0</v>
      </c>
      <c r="AJ427" s="18">
        <f t="shared" si="97"/>
        <v>20</v>
      </c>
      <c r="AK427" s="18">
        <f t="shared" si="97"/>
        <v>0</v>
      </c>
      <c r="AL427" s="18">
        <f t="shared" si="97"/>
        <v>0</v>
      </c>
      <c r="AM427" s="18">
        <f t="shared" si="97"/>
        <v>3</v>
      </c>
      <c r="AN427" s="18">
        <f t="shared" si="97"/>
        <v>12</v>
      </c>
      <c r="AO427" s="18">
        <f t="shared" si="97"/>
        <v>20</v>
      </c>
      <c r="AP427" s="18">
        <f t="shared" si="97"/>
        <v>18</v>
      </c>
      <c r="AQ427" s="18">
        <f t="shared" si="97"/>
        <v>0</v>
      </c>
      <c r="AR427" s="18">
        <f t="shared" si="97"/>
        <v>0</v>
      </c>
      <c r="AS427" s="18">
        <f t="shared" si="97"/>
        <v>9</v>
      </c>
      <c r="AT427" s="18">
        <f t="shared" si="97"/>
        <v>0</v>
      </c>
      <c r="AU427" s="18">
        <f t="shared" si="97"/>
        <v>0</v>
      </c>
      <c r="AV427" s="18">
        <f t="shared" si="97"/>
        <v>24</v>
      </c>
      <c r="AW427" s="18">
        <f t="shared" si="97"/>
        <v>0</v>
      </c>
      <c r="AX427" s="18">
        <f t="shared" si="97"/>
        <v>28</v>
      </c>
      <c r="AY427" s="18">
        <f t="shared" si="97"/>
        <v>0</v>
      </c>
    </row>
    <row r="428" spans="1:51" x14ac:dyDescent="0.25">
      <c r="A428" t="s">
        <v>1699</v>
      </c>
      <c r="B428" s="8" t="s">
        <v>2005</v>
      </c>
      <c r="C428" s="19">
        <f t="shared" si="68"/>
        <v>4.5</v>
      </c>
      <c r="D428" s="19">
        <f t="shared" si="69"/>
        <v>10.035714285714286</v>
      </c>
      <c r="E428" s="19">
        <f t="shared" si="70"/>
        <v>5.5517241379310347</v>
      </c>
      <c r="F428" s="18">
        <f t="shared" ref="F428:AY428" si="98">F$1*F93</f>
        <v>0</v>
      </c>
      <c r="G428" s="18">
        <f t="shared" si="98"/>
        <v>2</v>
      </c>
      <c r="H428" s="18">
        <f t="shared" si="98"/>
        <v>6</v>
      </c>
      <c r="I428" s="18">
        <f t="shared" si="98"/>
        <v>12</v>
      </c>
      <c r="J428" s="18">
        <f t="shared" si="98"/>
        <v>0</v>
      </c>
      <c r="K428" s="18">
        <f t="shared" si="98"/>
        <v>6</v>
      </c>
      <c r="L428" s="18">
        <f t="shared" si="98"/>
        <v>0</v>
      </c>
      <c r="M428" s="18">
        <f t="shared" si="98"/>
        <v>0</v>
      </c>
      <c r="N428" s="18">
        <f t="shared" si="98"/>
        <v>0</v>
      </c>
      <c r="O428" s="18">
        <f t="shared" si="98"/>
        <v>10</v>
      </c>
      <c r="P428" s="18">
        <f t="shared" si="98"/>
        <v>0</v>
      </c>
      <c r="Q428" s="18">
        <f t="shared" si="98"/>
        <v>0</v>
      </c>
      <c r="R428" s="18">
        <f t="shared" si="98"/>
        <v>0</v>
      </c>
      <c r="S428" s="18">
        <f t="shared" si="98"/>
        <v>0</v>
      </c>
      <c r="T428" s="18">
        <f t="shared" si="98"/>
        <v>4</v>
      </c>
      <c r="U428" s="18">
        <f t="shared" si="98"/>
        <v>5</v>
      </c>
      <c r="V428" s="18">
        <f t="shared" si="98"/>
        <v>6</v>
      </c>
      <c r="W428" s="18">
        <f t="shared" si="98"/>
        <v>84</v>
      </c>
      <c r="X428" s="18">
        <f t="shared" si="98"/>
        <v>144</v>
      </c>
      <c r="Y428" s="18">
        <f t="shared" si="98"/>
        <v>81</v>
      </c>
      <c r="Z428" s="18">
        <f t="shared" si="98"/>
        <v>90</v>
      </c>
      <c r="AA428" s="18">
        <f t="shared" si="98"/>
        <v>132</v>
      </c>
      <c r="AB428" s="18">
        <f t="shared" si="98"/>
        <v>60</v>
      </c>
      <c r="AC428" s="18">
        <f t="shared" si="98"/>
        <v>52</v>
      </c>
      <c r="AD428" s="18">
        <f t="shared" si="98"/>
        <v>56</v>
      </c>
      <c r="AE428" s="18">
        <f t="shared" si="98"/>
        <v>45</v>
      </c>
      <c r="AF428" s="18">
        <f t="shared" si="98"/>
        <v>48</v>
      </c>
      <c r="AG428" s="18">
        <f t="shared" si="98"/>
        <v>17</v>
      </c>
      <c r="AH428" s="18">
        <f t="shared" si="98"/>
        <v>0</v>
      </c>
      <c r="AI428" s="18">
        <f t="shared" si="98"/>
        <v>19</v>
      </c>
      <c r="AJ428" s="18">
        <f t="shared" si="98"/>
        <v>0</v>
      </c>
      <c r="AK428" s="18">
        <f t="shared" si="98"/>
        <v>0</v>
      </c>
      <c r="AL428" s="18">
        <f t="shared" si="98"/>
        <v>0</v>
      </c>
      <c r="AM428" s="18">
        <f t="shared" si="98"/>
        <v>9</v>
      </c>
      <c r="AN428" s="18">
        <f t="shared" si="98"/>
        <v>16</v>
      </c>
      <c r="AO428" s="18">
        <f t="shared" si="98"/>
        <v>40</v>
      </c>
      <c r="AP428" s="18">
        <f t="shared" si="98"/>
        <v>36</v>
      </c>
      <c r="AQ428" s="18">
        <f t="shared" si="98"/>
        <v>35</v>
      </c>
      <c r="AR428" s="18">
        <f t="shared" si="98"/>
        <v>16</v>
      </c>
      <c r="AS428" s="18">
        <f t="shared" si="98"/>
        <v>9</v>
      </c>
      <c r="AT428" s="18">
        <f t="shared" si="98"/>
        <v>0</v>
      </c>
      <c r="AU428" s="18">
        <f t="shared" si="98"/>
        <v>0</v>
      </c>
      <c r="AV428" s="18">
        <f t="shared" si="98"/>
        <v>0</v>
      </c>
      <c r="AW428" s="18">
        <f t="shared" si="98"/>
        <v>0</v>
      </c>
      <c r="AX428" s="18">
        <f t="shared" si="98"/>
        <v>0</v>
      </c>
      <c r="AY428" s="18">
        <f t="shared" si="98"/>
        <v>0</v>
      </c>
    </row>
    <row r="429" spans="1:51" x14ac:dyDescent="0.25">
      <c r="A429" t="s">
        <v>1700</v>
      </c>
      <c r="B429" s="8" t="s">
        <v>2005</v>
      </c>
      <c r="C429" s="19">
        <f t="shared" si="68"/>
        <v>5.2857142857142856</v>
      </c>
      <c r="D429" s="19">
        <f t="shared" si="69"/>
        <v>9.4558823529411757</v>
      </c>
      <c r="E429" s="19">
        <f t="shared" si="70"/>
        <v>6.9375</v>
      </c>
      <c r="F429" s="18">
        <f t="shared" ref="F429:AY429" si="99">F$1*F94</f>
        <v>0</v>
      </c>
      <c r="G429" s="18">
        <f t="shared" si="99"/>
        <v>2</v>
      </c>
      <c r="H429" s="18">
        <f t="shared" si="99"/>
        <v>3</v>
      </c>
      <c r="I429" s="18">
        <f t="shared" si="99"/>
        <v>8</v>
      </c>
      <c r="J429" s="18">
        <f t="shared" si="99"/>
        <v>5</v>
      </c>
      <c r="K429" s="18">
        <f t="shared" si="99"/>
        <v>0</v>
      </c>
      <c r="L429" s="18">
        <f t="shared" si="99"/>
        <v>0</v>
      </c>
      <c r="M429" s="18">
        <f t="shared" si="99"/>
        <v>8</v>
      </c>
      <c r="N429" s="18">
        <f t="shared" si="99"/>
        <v>0</v>
      </c>
      <c r="O429" s="18">
        <f t="shared" si="99"/>
        <v>0</v>
      </c>
      <c r="P429" s="18">
        <f t="shared" si="99"/>
        <v>11</v>
      </c>
      <c r="Q429" s="18">
        <f t="shared" si="99"/>
        <v>0</v>
      </c>
      <c r="R429" s="18">
        <f t="shared" si="99"/>
        <v>0</v>
      </c>
      <c r="S429" s="18">
        <f t="shared" si="99"/>
        <v>0</v>
      </c>
      <c r="T429" s="18">
        <f t="shared" si="99"/>
        <v>4</v>
      </c>
      <c r="U429" s="18">
        <f t="shared" si="99"/>
        <v>5</v>
      </c>
      <c r="V429" s="18">
        <f t="shared" si="99"/>
        <v>24</v>
      </c>
      <c r="W429" s="18">
        <f t="shared" si="99"/>
        <v>49</v>
      </c>
      <c r="X429" s="18">
        <f t="shared" si="99"/>
        <v>120</v>
      </c>
      <c r="Y429" s="18">
        <f t="shared" si="99"/>
        <v>135</v>
      </c>
      <c r="Z429" s="18">
        <f t="shared" si="99"/>
        <v>70</v>
      </c>
      <c r="AA429" s="18">
        <f t="shared" si="99"/>
        <v>55</v>
      </c>
      <c r="AB429" s="18">
        <f t="shared" si="99"/>
        <v>24</v>
      </c>
      <c r="AC429" s="18">
        <f t="shared" si="99"/>
        <v>91</v>
      </c>
      <c r="AD429" s="18">
        <f t="shared" si="99"/>
        <v>0</v>
      </c>
      <c r="AE429" s="18">
        <f t="shared" si="99"/>
        <v>30</v>
      </c>
      <c r="AF429" s="18">
        <f t="shared" si="99"/>
        <v>16</v>
      </c>
      <c r="AG429" s="18">
        <f t="shared" si="99"/>
        <v>0</v>
      </c>
      <c r="AH429" s="18">
        <f t="shared" si="99"/>
        <v>0</v>
      </c>
      <c r="AI429" s="18">
        <f t="shared" si="99"/>
        <v>0</v>
      </c>
      <c r="AJ429" s="18">
        <f t="shared" si="99"/>
        <v>20</v>
      </c>
      <c r="AK429" s="18">
        <f t="shared" si="99"/>
        <v>0</v>
      </c>
      <c r="AL429" s="18">
        <f t="shared" si="99"/>
        <v>2</v>
      </c>
      <c r="AM429" s="18">
        <f t="shared" si="99"/>
        <v>0</v>
      </c>
      <c r="AN429" s="18">
        <f t="shared" si="99"/>
        <v>8</v>
      </c>
      <c r="AO429" s="18">
        <f t="shared" si="99"/>
        <v>10</v>
      </c>
      <c r="AP429" s="18">
        <f t="shared" si="99"/>
        <v>30</v>
      </c>
      <c r="AQ429" s="18">
        <f t="shared" si="99"/>
        <v>7</v>
      </c>
      <c r="AR429" s="18">
        <f t="shared" si="99"/>
        <v>8</v>
      </c>
      <c r="AS429" s="18">
        <f t="shared" si="99"/>
        <v>0</v>
      </c>
      <c r="AT429" s="18">
        <f t="shared" si="99"/>
        <v>0</v>
      </c>
      <c r="AU429" s="18">
        <f t="shared" si="99"/>
        <v>22</v>
      </c>
      <c r="AV429" s="18">
        <f t="shared" si="99"/>
        <v>24</v>
      </c>
      <c r="AW429" s="18">
        <f t="shared" si="99"/>
        <v>0</v>
      </c>
      <c r="AX429" s="18">
        <f t="shared" si="99"/>
        <v>0</v>
      </c>
      <c r="AY429" s="18">
        <f t="shared" si="99"/>
        <v>0</v>
      </c>
    </row>
    <row r="430" spans="1:51" x14ac:dyDescent="0.25">
      <c r="A430" t="s">
        <v>1701</v>
      </c>
      <c r="B430" s="8" t="s">
        <v>2005</v>
      </c>
      <c r="C430" s="19">
        <f t="shared" si="68"/>
        <v>6</v>
      </c>
      <c r="D430" s="19">
        <f t="shared" si="69"/>
        <v>11.081967213114755</v>
      </c>
      <c r="E430" s="19">
        <f t="shared" si="70"/>
        <v>5.774193548387097</v>
      </c>
      <c r="F430" s="18">
        <f t="shared" ref="F430:AY430" si="100">F$1*F95</f>
        <v>0</v>
      </c>
      <c r="G430" s="18">
        <f t="shared" si="100"/>
        <v>0</v>
      </c>
      <c r="H430" s="18">
        <f t="shared" si="100"/>
        <v>0</v>
      </c>
      <c r="I430" s="18">
        <f t="shared" si="100"/>
        <v>0</v>
      </c>
      <c r="J430" s="18">
        <f t="shared" si="100"/>
        <v>0</v>
      </c>
      <c r="K430" s="18">
        <f t="shared" si="100"/>
        <v>6</v>
      </c>
      <c r="L430" s="18">
        <f t="shared" si="100"/>
        <v>0</v>
      </c>
      <c r="M430" s="18">
        <f t="shared" si="100"/>
        <v>0</v>
      </c>
      <c r="N430" s="18">
        <f t="shared" si="100"/>
        <v>0</v>
      </c>
      <c r="O430" s="18">
        <f t="shared" si="100"/>
        <v>0</v>
      </c>
      <c r="P430" s="18">
        <f t="shared" si="100"/>
        <v>0</v>
      </c>
      <c r="Q430" s="18">
        <f t="shared" si="100"/>
        <v>0</v>
      </c>
      <c r="R430" s="18">
        <f t="shared" si="100"/>
        <v>0</v>
      </c>
      <c r="S430" s="18">
        <f t="shared" si="100"/>
        <v>0</v>
      </c>
      <c r="T430" s="18">
        <f t="shared" si="100"/>
        <v>0</v>
      </c>
      <c r="U430" s="18">
        <f t="shared" si="100"/>
        <v>5</v>
      </c>
      <c r="V430" s="18">
        <f t="shared" si="100"/>
        <v>0</v>
      </c>
      <c r="W430" s="18">
        <f t="shared" si="100"/>
        <v>7</v>
      </c>
      <c r="X430" s="18">
        <f t="shared" si="100"/>
        <v>56</v>
      </c>
      <c r="Y430" s="18">
        <f t="shared" si="100"/>
        <v>90</v>
      </c>
      <c r="Z430" s="18">
        <f t="shared" si="100"/>
        <v>90</v>
      </c>
      <c r="AA430" s="18">
        <f t="shared" si="100"/>
        <v>132</v>
      </c>
      <c r="AB430" s="18">
        <f t="shared" si="100"/>
        <v>84</v>
      </c>
      <c r="AC430" s="18">
        <f t="shared" si="100"/>
        <v>52</v>
      </c>
      <c r="AD430" s="18">
        <f t="shared" si="100"/>
        <v>42</v>
      </c>
      <c r="AE430" s="18">
        <f t="shared" si="100"/>
        <v>15</v>
      </c>
      <c r="AF430" s="18">
        <f t="shared" si="100"/>
        <v>32</v>
      </c>
      <c r="AG430" s="18">
        <f t="shared" si="100"/>
        <v>34</v>
      </c>
      <c r="AH430" s="18">
        <f t="shared" si="100"/>
        <v>18</v>
      </c>
      <c r="AI430" s="18">
        <f t="shared" si="100"/>
        <v>19</v>
      </c>
      <c r="AJ430" s="18">
        <f t="shared" si="100"/>
        <v>0</v>
      </c>
      <c r="AK430" s="18">
        <f t="shared" si="100"/>
        <v>1</v>
      </c>
      <c r="AL430" s="18">
        <f t="shared" si="100"/>
        <v>0</v>
      </c>
      <c r="AM430" s="18">
        <f t="shared" si="100"/>
        <v>12</v>
      </c>
      <c r="AN430" s="18">
        <f t="shared" si="100"/>
        <v>12</v>
      </c>
      <c r="AO430" s="18">
        <f t="shared" si="100"/>
        <v>25</v>
      </c>
      <c r="AP430" s="18">
        <f t="shared" si="100"/>
        <v>42</v>
      </c>
      <c r="AQ430" s="18">
        <f t="shared" si="100"/>
        <v>56</v>
      </c>
      <c r="AR430" s="18">
        <f t="shared" si="100"/>
        <v>0</v>
      </c>
      <c r="AS430" s="18">
        <f t="shared" si="100"/>
        <v>9</v>
      </c>
      <c r="AT430" s="18">
        <f t="shared" si="100"/>
        <v>0</v>
      </c>
      <c r="AU430" s="18">
        <f t="shared" si="100"/>
        <v>22</v>
      </c>
      <c r="AV430" s="18">
        <f t="shared" si="100"/>
        <v>0</v>
      </c>
      <c r="AW430" s="18">
        <f t="shared" si="100"/>
        <v>0</v>
      </c>
      <c r="AX430" s="18">
        <f t="shared" si="100"/>
        <v>0</v>
      </c>
      <c r="AY430" s="18">
        <f t="shared" si="100"/>
        <v>0</v>
      </c>
    </row>
    <row r="431" spans="1:51" x14ac:dyDescent="0.25">
      <c r="A431" t="s">
        <v>1702</v>
      </c>
      <c r="B431" s="8" t="s">
        <v>2005</v>
      </c>
      <c r="C431" s="19">
        <f t="shared" si="68"/>
        <v>3.375</v>
      </c>
      <c r="D431" s="19">
        <f t="shared" si="69"/>
        <v>9.235294117647058</v>
      </c>
      <c r="E431" s="19">
        <f t="shared" si="70"/>
        <v>6.6956521739130439</v>
      </c>
      <c r="F431" s="18">
        <f t="shared" ref="F431:AY431" si="101">F$1*F96</f>
        <v>0</v>
      </c>
      <c r="G431" s="18">
        <f t="shared" si="101"/>
        <v>8</v>
      </c>
      <c r="H431" s="18">
        <f t="shared" si="101"/>
        <v>3</v>
      </c>
      <c r="I431" s="18">
        <f t="shared" si="101"/>
        <v>4</v>
      </c>
      <c r="J431" s="18">
        <f t="shared" si="101"/>
        <v>5</v>
      </c>
      <c r="K431" s="18">
        <f t="shared" si="101"/>
        <v>0</v>
      </c>
      <c r="L431" s="18">
        <f t="shared" si="101"/>
        <v>7</v>
      </c>
      <c r="M431" s="18">
        <f t="shared" si="101"/>
        <v>0</v>
      </c>
      <c r="N431" s="18">
        <f t="shared" si="101"/>
        <v>0</v>
      </c>
      <c r="O431" s="18">
        <f t="shared" si="101"/>
        <v>0</v>
      </c>
      <c r="P431" s="18">
        <f t="shared" si="101"/>
        <v>0</v>
      </c>
      <c r="Q431" s="18">
        <f t="shared" si="101"/>
        <v>0</v>
      </c>
      <c r="R431" s="18">
        <f t="shared" si="101"/>
        <v>2</v>
      </c>
      <c r="S431" s="18">
        <f t="shared" si="101"/>
        <v>0</v>
      </c>
      <c r="T431" s="18">
        <f t="shared" si="101"/>
        <v>0</v>
      </c>
      <c r="U431" s="18">
        <f t="shared" si="101"/>
        <v>0</v>
      </c>
      <c r="V431" s="18">
        <f t="shared" si="101"/>
        <v>12</v>
      </c>
      <c r="W431" s="18">
        <f t="shared" si="101"/>
        <v>105</v>
      </c>
      <c r="X431" s="18">
        <f t="shared" si="101"/>
        <v>200</v>
      </c>
      <c r="Y431" s="18">
        <f t="shared" si="101"/>
        <v>198</v>
      </c>
      <c r="Z431" s="18">
        <f t="shared" si="101"/>
        <v>140</v>
      </c>
      <c r="AA431" s="18">
        <f t="shared" si="101"/>
        <v>110</v>
      </c>
      <c r="AB431" s="18">
        <f t="shared" si="101"/>
        <v>48</v>
      </c>
      <c r="AC431" s="18">
        <f t="shared" si="101"/>
        <v>52</v>
      </c>
      <c r="AD431" s="18">
        <f t="shared" si="101"/>
        <v>28</v>
      </c>
      <c r="AE431" s="18">
        <f t="shared" si="101"/>
        <v>30</v>
      </c>
      <c r="AF431" s="18">
        <f t="shared" si="101"/>
        <v>0</v>
      </c>
      <c r="AG431" s="18">
        <f t="shared" si="101"/>
        <v>17</v>
      </c>
      <c r="AH431" s="18">
        <f t="shared" si="101"/>
        <v>0</v>
      </c>
      <c r="AI431" s="18">
        <f t="shared" si="101"/>
        <v>0</v>
      </c>
      <c r="AJ431" s="18">
        <f t="shared" si="101"/>
        <v>0</v>
      </c>
      <c r="AK431" s="18">
        <f t="shared" si="101"/>
        <v>0</v>
      </c>
      <c r="AL431" s="18">
        <f t="shared" si="101"/>
        <v>0</v>
      </c>
      <c r="AM431" s="18">
        <f t="shared" si="101"/>
        <v>9</v>
      </c>
      <c r="AN431" s="18">
        <f t="shared" si="101"/>
        <v>16</v>
      </c>
      <c r="AO431" s="18">
        <f t="shared" si="101"/>
        <v>10</v>
      </c>
      <c r="AP431" s="18">
        <f t="shared" si="101"/>
        <v>24</v>
      </c>
      <c r="AQ431" s="18">
        <f t="shared" si="101"/>
        <v>21</v>
      </c>
      <c r="AR431" s="18">
        <f t="shared" si="101"/>
        <v>16</v>
      </c>
      <c r="AS431" s="18">
        <f t="shared" si="101"/>
        <v>9</v>
      </c>
      <c r="AT431" s="18">
        <f t="shared" si="101"/>
        <v>10</v>
      </c>
      <c r="AU431" s="18">
        <f t="shared" si="101"/>
        <v>0</v>
      </c>
      <c r="AV431" s="18">
        <f t="shared" si="101"/>
        <v>12</v>
      </c>
      <c r="AW431" s="18">
        <f t="shared" si="101"/>
        <v>13</v>
      </c>
      <c r="AX431" s="18">
        <f t="shared" si="101"/>
        <v>14</v>
      </c>
      <c r="AY431" s="18">
        <f t="shared" si="101"/>
        <v>0</v>
      </c>
    </row>
    <row r="432" spans="1:51" x14ac:dyDescent="0.25">
      <c r="A432" t="s">
        <v>1703</v>
      </c>
      <c r="B432" s="8" t="s">
        <v>2005</v>
      </c>
      <c r="C432" s="19">
        <f t="shared" si="68"/>
        <v>3</v>
      </c>
      <c r="D432" s="19">
        <f t="shared" si="69"/>
        <v>10.346666666666666</v>
      </c>
      <c r="E432" s="19">
        <f t="shared" si="70"/>
        <v>4.833333333333333</v>
      </c>
      <c r="F432" s="18">
        <f t="shared" ref="F432:AY432" si="102">F$1*F97</f>
        <v>1</v>
      </c>
      <c r="G432" s="18">
        <f t="shared" si="102"/>
        <v>0</v>
      </c>
      <c r="H432" s="18">
        <f t="shared" si="102"/>
        <v>0</v>
      </c>
      <c r="I432" s="18">
        <f t="shared" si="102"/>
        <v>8</v>
      </c>
      <c r="J432" s="18">
        <f t="shared" si="102"/>
        <v>0</v>
      </c>
      <c r="K432" s="18">
        <f t="shared" si="102"/>
        <v>0</v>
      </c>
      <c r="L432" s="18">
        <f t="shared" si="102"/>
        <v>0</v>
      </c>
      <c r="M432" s="18">
        <f t="shared" si="102"/>
        <v>0</v>
      </c>
      <c r="N432" s="18">
        <f t="shared" si="102"/>
        <v>0</v>
      </c>
      <c r="O432" s="18">
        <f t="shared" si="102"/>
        <v>0</v>
      </c>
      <c r="P432" s="18">
        <f t="shared" si="102"/>
        <v>0</v>
      </c>
      <c r="Q432" s="18">
        <f t="shared" si="102"/>
        <v>0</v>
      </c>
      <c r="R432" s="18">
        <f t="shared" si="102"/>
        <v>0</v>
      </c>
      <c r="S432" s="18">
        <f t="shared" si="102"/>
        <v>0</v>
      </c>
      <c r="T432" s="18">
        <f t="shared" si="102"/>
        <v>0</v>
      </c>
      <c r="U432" s="18">
        <f t="shared" si="102"/>
        <v>0</v>
      </c>
      <c r="V432" s="18">
        <f t="shared" si="102"/>
        <v>18</v>
      </c>
      <c r="W432" s="18">
        <f t="shared" si="102"/>
        <v>28</v>
      </c>
      <c r="X432" s="18">
        <f t="shared" si="102"/>
        <v>120</v>
      </c>
      <c r="Y432" s="18">
        <f t="shared" si="102"/>
        <v>126</v>
      </c>
      <c r="Z432" s="18">
        <f t="shared" si="102"/>
        <v>80</v>
      </c>
      <c r="AA432" s="18">
        <f t="shared" si="102"/>
        <v>99</v>
      </c>
      <c r="AB432" s="18">
        <f t="shared" si="102"/>
        <v>24</v>
      </c>
      <c r="AC432" s="18">
        <f t="shared" si="102"/>
        <v>104</v>
      </c>
      <c r="AD432" s="18">
        <f t="shared" si="102"/>
        <v>98</v>
      </c>
      <c r="AE432" s="18">
        <f t="shared" si="102"/>
        <v>45</v>
      </c>
      <c r="AF432" s="18">
        <f t="shared" si="102"/>
        <v>16</v>
      </c>
      <c r="AG432" s="18">
        <f t="shared" si="102"/>
        <v>0</v>
      </c>
      <c r="AH432" s="18">
        <f t="shared" si="102"/>
        <v>18</v>
      </c>
      <c r="AI432" s="18">
        <f t="shared" si="102"/>
        <v>0</v>
      </c>
      <c r="AJ432" s="18">
        <f t="shared" si="102"/>
        <v>0</v>
      </c>
      <c r="AK432" s="18">
        <f t="shared" si="102"/>
        <v>0</v>
      </c>
      <c r="AL432" s="18">
        <f t="shared" si="102"/>
        <v>2</v>
      </c>
      <c r="AM432" s="18">
        <f t="shared" si="102"/>
        <v>9</v>
      </c>
      <c r="AN432" s="18">
        <f t="shared" si="102"/>
        <v>8</v>
      </c>
      <c r="AO432" s="18">
        <f t="shared" si="102"/>
        <v>45</v>
      </c>
      <c r="AP432" s="18">
        <f t="shared" si="102"/>
        <v>6</v>
      </c>
      <c r="AQ432" s="18">
        <f t="shared" si="102"/>
        <v>0</v>
      </c>
      <c r="AR432" s="18">
        <f t="shared" si="102"/>
        <v>8</v>
      </c>
      <c r="AS432" s="18">
        <f t="shared" si="102"/>
        <v>9</v>
      </c>
      <c r="AT432" s="18">
        <f t="shared" si="102"/>
        <v>0</v>
      </c>
      <c r="AU432" s="18">
        <f t="shared" si="102"/>
        <v>0</v>
      </c>
      <c r="AV432" s="18">
        <f t="shared" si="102"/>
        <v>0</v>
      </c>
      <c r="AW432" s="18">
        <f t="shared" si="102"/>
        <v>0</v>
      </c>
      <c r="AX432" s="18">
        <f t="shared" si="102"/>
        <v>0</v>
      </c>
      <c r="AY432" s="18">
        <f t="shared" si="102"/>
        <v>0</v>
      </c>
    </row>
    <row r="433" spans="1:51" x14ac:dyDescent="0.25">
      <c r="A433" t="s">
        <v>1704</v>
      </c>
      <c r="B433" s="8" t="s">
        <v>2005</v>
      </c>
      <c r="C433" s="19">
        <f t="shared" si="68"/>
        <v>4.75</v>
      </c>
      <c r="D433" s="19">
        <f t="shared" si="69"/>
        <v>10.974789915966387</v>
      </c>
      <c r="E433" s="19">
        <f t="shared" si="70"/>
        <v>5.15625</v>
      </c>
      <c r="F433" s="18">
        <f t="shared" ref="F433:AY433" si="103">F$1*F98</f>
        <v>0</v>
      </c>
      <c r="G433" s="18">
        <f t="shared" si="103"/>
        <v>0</v>
      </c>
      <c r="H433" s="18">
        <f t="shared" si="103"/>
        <v>6</v>
      </c>
      <c r="I433" s="18">
        <f t="shared" si="103"/>
        <v>0</v>
      </c>
      <c r="J433" s="18">
        <f t="shared" si="103"/>
        <v>5</v>
      </c>
      <c r="K433" s="18">
        <f t="shared" si="103"/>
        <v>0</v>
      </c>
      <c r="L433" s="18">
        <f t="shared" si="103"/>
        <v>0</v>
      </c>
      <c r="M433" s="18">
        <f t="shared" si="103"/>
        <v>8</v>
      </c>
      <c r="N433" s="18">
        <f t="shared" si="103"/>
        <v>0</v>
      </c>
      <c r="O433" s="18">
        <f t="shared" si="103"/>
        <v>0</v>
      </c>
      <c r="P433" s="18">
        <f t="shared" si="103"/>
        <v>0</v>
      </c>
      <c r="Q433" s="18">
        <f t="shared" si="103"/>
        <v>0</v>
      </c>
      <c r="R433" s="18">
        <f t="shared" si="103"/>
        <v>0</v>
      </c>
      <c r="S433" s="18">
        <f t="shared" si="103"/>
        <v>0</v>
      </c>
      <c r="T433" s="18">
        <f t="shared" si="103"/>
        <v>0</v>
      </c>
      <c r="U433" s="18">
        <f t="shared" si="103"/>
        <v>0</v>
      </c>
      <c r="V433" s="18">
        <f t="shared" si="103"/>
        <v>6</v>
      </c>
      <c r="W433" s="18">
        <f t="shared" si="103"/>
        <v>0</v>
      </c>
      <c r="X433" s="18">
        <f t="shared" si="103"/>
        <v>72</v>
      </c>
      <c r="Y433" s="18">
        <f t="shared" si="103"/>
        <v>216</v>
      </c>
      <c r="Z433" s="18">
        <f t="shared" si="103"/>
        <v>220</v>
      </c>
      <c r="AA433" s="18">
        <f t="shared" si="103"/>
        <v>253</v>
      </c>
      <c r="AB433" s="18">
        <f t="shared" si="103"/>
        <v>144</v>
      </c>
      <c r="AC433" s="18">
        <f t="shared" si="103"/>
        <v>182</v>
      </c>
      <c r="AD433" s="18">
        <f t="shared" si="103"/>
        <v>84</v>
      </c>
      <c r="AE433" s="18">
        <f t="shared" si="103"/>
        <v>75</v>
      </c>
      <c r="AF433" s="18">
        <f t="shared" si="103"/>
        <v>0</v>
      </c>
      <c r="AG433" s="18">
        <f t="shared" si="103"/>
        <v>0</v>
      </c>
      <c r="AH433" s="18">
        <f t="shared" si="103"/>
        <v>54</v>
      </c>
      <c r="AI433" s="18">
        <f t="shared" si="103"/>
        <v>0</v>
      </c>
      <c r="AJ433" s="18">
        <f t="shared" si="103"/>
        <v>0</v>
      </c>
      <c r="AK433" s="18">
        <f t="shared" si="103"/>
        <v>0</v>
      </c>
      <c r="AL433" s="18">
        <f t="shared" si="103"/>
        <v>2</v>
      </c>
      <c r="AM433" s="18">
        <f t="shared" si="103"/>
        <v>9</v>
      </c>
      <c r="AN433" s="18">
        <f t="shared" si="103"/>
        <v>28</v>
      </c>
      <c r="AO433" s="18">
        <f t="shared" si="103"/>
        <v>65</v>
      </c>
      <c r="AP433" s="18">
        <f t="shared" si="103"/>
        <v>24</v>
      </c>
      <c r="AQ433" s="18">
        <f t="shared" si="103"/>
        <v>0</v>
      </c>
      <c r="AR433" s="18">
        <f t="shared" si="103"/>
        <v>16</v>
      </c>
      <c r="AS433" s="18">
        <f t="shared" si="103"/>
        <v>0</v>
      </c>
      <c r="AT433" s="18">
        <f t="shared" si="103"/>
        <v>10</v>
      </c>
      <c r="AU433" s="18">
        <f t="shared" si="103"/>
        <v>11</v>
      </c>
      <c r="AV433" s="18">
        <f t="shared" si="103"/>
        <v>0</v>
      </c>
      <c r="AW433" s="18">
        <f t="shared" si="103"/>
        <v>0</v>
      </c>
      <c r="AX433" s="18">
        <f t="shared" si="103"/>
        <v>0</v>
      </c>
      <c r="AY433" s="18">
        <f t="shared" si="103"/>
        <v>0</v>
      </c>
    </row>
    <row r="434" spans="1:51" x14ac:dyDescent="0.25">
      <c r="A434" t="s">
        <v>1705</v>
      </c>
      <c r="B434" s="8" t="s">
        <v>2005</v>
      </c>
      <c r="C434" s="19">
        <f t="shared" si="68"/>
        <v>6</v>
      </c>
      <c r="D434" s="19">
        <f t="shared" si="69"/>
        <v>8.7538461538461547</v>
      </c>
      <c r="E434" s="19">
        <f t="shared" si="70"/>
        <v>5.8181818181818183</v>
      </c>
      <c r="F434" s="18">
        <f t="shared" ref="F434:AY434" si="104">F$1*F99</f>
        <v>0</v>
      </c>
      <c r="G434" s="18">
        <f t="shared" si="104"/>
        <v>0</v>
      </c>
      <c r="H434" s="18">
        <f t="shared" si="104"/>
        <v>0</v>
      </c>
      <c r="I434" s="18">
        <f t="shared" si="104"/>
        <v>0</v>
      </c>
      <c r="J434" s="18">
        <f t="shared" si="104"/>
        <v>0</v>
      </c>
      <c r="K434" s="18">
        <f t="shared" si="104"/>
        <v>6</v>
      </c>
      <c r="L434" s="18">
        <f t="shared" si="104"/>
        <v>0</v>
      </c>
      <c r="M434" s="18">
        <f t="shared" si="104"/>
        <v>0</v>
      </c>
      <c r="N434" s="18">
        <f t="shared" si="104"/>
        <v>0</v>
      </c>
      <c r="O434" s="18">
        <f t="shared" si="104"/>
        <v>0</v>
      </c>
      <c r="P434" s="18">
        <f t="shared" si="104"/>
        <v>0</v>
      </c>
      <c r="Q434" s="18">
        <f t="shared" si="104"/>
        <v>0</v>
      </c>
      <c r="R434" s="18">
        <f t="shared" si="104"/>
        <v>2</v>
      </c>
      <c r="S434" s="18">
        <f t="shared" si="104"/>
        <v>9</v>
      </c>
      <c r="T434" s="18">
        <f t="shared" si="104"/>
        <v>0</v>
      </c>
      <c r="U434" s="18">
        <f t="shared" si="104"/>
        <v>10</v>
      </c>
      <c r="V434" s="18">
        <f t="shared" si="104"/>
        <v>6</v>
      </c>
      <c r="W434" s="18">
        <f t="shared" si="104"/>
        <v>28</v>
      </c>
      <c r="X434" s="18">
        <f t="shared" si="104"/>
        <v>128</v>
      </c>
      <c r="Y434" s="18">
        <f t="shared" si="104"/>
        <v>162</v>
      </c>
      <c r="Z434" s="18">
        <f t="shared" si="104"/>
        <v>120</v>
      </c>
      <c r="AA434" s="18">
        <f t="shared" si="104"/>
        <v>22</v>
      </c>
      <c r="AB434" s="18">
        <f t="shared" si="104"/>
        <v>24</v>
      </c>
      <c r="AC434" s="18">
        <f t="shared" si="104"/>
        <v>39</v>
      </c>
      <c r="AD434" s="18">
        <f t="shared" si="104"/>
        <v>0</v>
      </c>
      <c r="AE434" s="18">
        <f t="shared" si="104"/>
        <v>0</v>
      </c>
      <c r="AF434" s="18">
        <f t="shared" si="104"/>
        <v>0</v>
      </c>
      <c r="AG434" s="18">
        <f t="shared" si="104"/>
        <v>0</v>
      </c>
      <c r="AH434" s="18">
        <f t="shared" si="104"/>
        <v>0</v>
      </c>
      <c r="AI434" s="18">
        <f t="shared" si="104"/>
        <v>19</v>
      </c>
      <c r="AJ434" s="18">
        <f t="shared" si="104"/>
        <v>0</v>
      </c>
      <c r="AK434" s="18">
        <f t="shared" si="104"/>
        <v>0</v>
      </c>
      <c r="AL434" s="18">
        <f t="shared" si="104"/>
        <v>0</v>
      </c>
      <c r="AM434" s="18">
        <f t="shared" si="104"/>
        <v>0</v>
      </c>
      <c r="AN434" s="18">
        <f t="shared" si="104"/>
        <v>16</v>
      </c>
      <c r="AO434" s="18">
        <f t="shared" si="104"/>
        <v>25</v>
      </c>
      <c r="AP434" s="18">
        <f t="shared" si="104"/>
        <v>0</v>
      </c>
      <c r="AQ434" s="18">
        <f t="shared" si="104"/>
        <v>0</v>
      </c>
      <c r="AR434" s="18">
        <f t="shared" si="104"/>
        <v>0</v>
      </c>
      <c r="AS434" s="18">
        <f t="shared" si="104"/>
        <v>0</v>
      </c>
      <c r="AT434" s="18">
        <f t="shared" si="104"/>
        <v>10</v>
      </c>
      <c r="AU434" s="18">
        <f t="shared" si="104"/>
        <v>0</v>
      </c>
      <c r="AV434" s="18">
        <f t="shared" si="104"/>
        <v>0</v>
      </c>
      <c r="AW434" s="18">
        <f t="shared" si="104"/>
        <v>13</v>
      </c>
      <c r="AX434" s="18">
        <f t="shared" si="104"/>
        <v>0</v>
      </c>
      <c r="AY434" s="18">
        <f t="shared" si="104"/>
        <v>0</v>
      </c>
    </row>
    <row r="435" spans="1:51" x14ac:dyDescent="0.25">
      <c r="A435" t="s">
        <v>1706</v>
      </c>
      <c r="B435" s="8" t="s">
        <v>2005</v>
      </c>
      <c r="C435" s="19">
        <f t="shared" si="68"/>
        <v>4</v>
      </c>
      <c r="D435" s="19">
        <f t="shared" si="69"/>
        <v>9.0545454545454547</v>
      </c>
      <c r="E435" s="19">
        <f t="shared" si="70"/>
        <v>6.8</v>
      </c>
      <c r="F435" s="18">
        <f t="shared" ref="F435:AY435" si="105">F$1*F100</f>
        <v>0</v>
      </c>
      <c r="G435" s="18">
        <f t="shared" si="105"/>
        <v>0</v>
      </c>
      <c r="H435" s="18">
        <f t="shared" si="105"/>
        <v>0</v>
      </c>
      <c r="I435" s="18">
        <f t="shared" si="105"/>
        <v>8</v>
      </c>
      <c r="J435" s="18">
        <f t="shared" si="105"/>
        <v>0</v>
      </c>
      <c r="K435" s="18">
        <f t="shared" si="105"/>
        <v>0</v>
      </c>
      <c r="L435" s="18">
        <f t="shared" si="105"/>
        <v>0</v>
      </c>
      <c r="M435" s="18">
        <f t="shared" si="105"/>
        <v>0</v>
      </c>
      <c r="N435" s="18">
        <f t="shared" si="105"/>
        <v>0</v>
      </c>
      <c r="O435" s="18">
        <f t="shared" si="105"/>
        <v>0</v>
      </c>
      <c r="P435" s="18">
        <f t="shared" si="105"/>
        <v>0</v>
      </c>
      <c r="Q435" s="18">
        <f t="shared" si="105"/>
        <v>0</v>
      </c>
      <c r="R435" s="18">
        <f t="shared" si="105"/>
        <v>0</v>
      </c>
      <c r="S435" s="18">
        <f t="shared" si="105"/>
        <v>0</v>
      </c>
      <c r="T435" s="18">
        <f t="shared" si="105"/>
        <v>0</v>
      </c>
      <c r="U435" s="18">
        <f t="shared" si="105"/>
        <v>5</v>
      </c>
      <c r="V435" s="18">
        <f t="shared" si="105"/>
        <v>24</v>
      </c>
      <c r="W435" s="18">
        <f t="shared" si="105"/>
        <v>77</v>
      </c>
      <c r="X435" s="18">
        <f t="shared" si="105"/>
        <v>40</v>
      </c>
      <c r="Y435" s="18">
        <f t="shared" si="105"/>
        <v>135</v>
      </c>
      <c r="Z435" s="18">
        <f t="shared" si="105"/>
        <v>50</v>
      </c>
      <c r="AA435" s="18">
        <f t="shared" si="105"/>
        <v>77</v>
      </c>
      <c r="AB435" s="18">
        <f t="shared" si="105"/>
        <v>48</v>
      </c>
      <c r="AC435" s="18">
        <f t="shared" si="105"/>
        <v>13</v>
      </c>
      <c r="AD435" s="18">
        <f t="shared" si="105"/>
        <v>14</v>
      </c>
      <c r="AE435" s="18">
        <f t="shared" si="105"/>
        <v>15</v>
      </c>
      <c r="AF435" s="18">
        <f t="shared" si="105"/>
        <v>0</v>
      </c>
      <c r="AG435" s="18">
        <f t="shared" si="105"/>
        <v>0</v>
      </c>
      <c r="AH435" s="18">
        <f t="shared" si="105"/>
        <v>0</v>
      </c>
      <c r="AI435" s="18">
        <f t="shared" si="105"/>
        <v>0</v>
      </c>
      <c r="AJ435" s="18">
        <f t="shared" si="105"/>
        <v>0</v>
      </c>
      <c r="AK435" s="18">
        <f t="shared" si="105"/>
        <v>0</v>
      </c>
      <c r="AL435" s="18">
        <f t="shared" si="105"/>
        <v>0</v>
      </c>
      <c r="AM435" s="18">
        <f t="shared" si="105"/>
        <v>0</v>
      </c>
      <c r="AN435" s="18">
        <f t="shared" si="105"/>
        <v>16</v>
      </c>
      <c r="AO435" s="18">
        <f t="shared" si="105"/>
        <v>25</v>
      </c>
      <c r="AP435" s="18">
        <f t="shared" si="105"/>
        <v>18</v>
      </c>
      <c r="AQ435" s="18">
        <f t="shared" si="105"/>
        <v>0</v>
      </c>
      <c r="AR435" s="18">
        <f t="shared" si="105"/>
        <v>24</v>
      </c>
      <c r="AS435" s="18">
        <f t="shared" si="105"/>
        <v>9</v>
      </c>
      <c r="AT435" s="18">
        <f t="shared" si="105"/>
        <v>10</v>
      </c>
      <c r="AU435" s="18">
        <f t="shared" si="105"/>
        <v>22</v>
      </c>
      <c r="AV435" s="18">
        <f t="shared" si="105"/>
        <v>12</v>
      </c>
      <c r="AW435" s="18">
        <f t="shared" si="105"/>
        <v>0</v>
      </c>
      <c r="AX435" s="18">
        <f t="shared" si="105"/>
        <v>0</v>
      </c>
      <c r="AY435" s="18">
        <f t="shared" si="105"/>
        <v>0</v>
      </c>
    </row>
    <row r="436" spans="1:51" x14ac:dyDescent="0.25">
      <c r="A436" t="s">
        <v>1707</v>
      </c>
      <c r="B436" s="8" t="s">
        <v>2005</v>
      </c>
      <c r="C436" s="19">
        <f t="shared" si="68"/>
        <v>3.3333333333333335</v>
      </c>
      <c r="D436" s="19">
        <f t="shared" si="69"/>
        <v>10.708333333333334</v>
      </c>
      <c r="E436" s="19">
        <f t="shared" si="70"/>
        <v>5.6315789473684212</v>
      </c>
      <c r="F436" s="18">
        <f t="shared" ref="F436:AY436" si="106">F$1*F101</f>
        <v>0</v>
      </c>
      <c r="G436" s="18">
        <f t="shared" si="106"/>
        <v>0</v>
      </c>
      <c r="H436" s="18">
        <f t="shared" si="106"/>
        <v>6</v>
      </c>
      <c r="I436" s="18">
        <f t="shared" si="106"/>
        <v>4</v>
      </c>
      <c r="J436" s="18">
        <f t="shared" si="106"/>
        <v>0</v>
      </c>
      <c r="K436" s="18">
        <f t="shared" si="106"/>
        <v>0</v>
      </c>
      <c r="L436" s="18">
        <f t="shared" si="106"/>
        <v>0</v>
      </c>
      <c r="M436" s="18">
        <f t="shared" si="106"/>
        <v>0</v>
      </c>
      <c r="N436" s="18">
        <f t="shared" si="106"/>
        <v>0</v>
      </c>
      <c r="O436" s="18">
        <f t="shared" si="106"/>
        <v>0</v>
      </c>
      <c r="P436" s="18">
        <f t="shared" si="106"/>
        <v>0</v>
      </c>
      <c r="Q436" s="18">
        <f t="shared" si="106"/>
        <v>0</v>
      </c>
      <c r="R436" s="18">
        <f t="shared" si="106"/>
        <v>0</v>
      </c>
      <c r="S436" s="18">
        <f t="shared" si="106"/>
        <v>0</v>
      </c>
      <c r="T436" s="18">
        <f t="shared" si="106"/>
        <v>4</v>
      </c>
      <c r="U436" s="18">
        <f t="shared" si="106"/>
        <v>0</v>
      </c>
      <c r="V436" s="18">
        <f t="shared" si="106"/>
        <v>0</v>
      </c>
      <c r="W436" s="18">
        <f t="shared" si="106"/>
        <v>7</v>
      </c>
      <c r="X436" s="18">
        <f t="shared" si="106"/>
        <v>32</v>
      </c>
      <c r="Y436" s="18">
        <f t="shared" si="106"/>
        <v>90</v>
      </c>
      <c r="Z436" s="18">
        <f t="shared" si="106"/>
        <v>90</v>
      </c>
      <c r="AA436" s="18">
        <f t="shared" si="106"/>
        <v>44</v>
      </c>
      <c r="AB436" s="18">
        <f t="shared" si="106"/>
        <v>96</v>
      </c>
      <c r="AC436" s="18">
        <f t="shared" si="106"/>
        <v>78</v>
      </c>
      <c r="AD436" s="18">
        <f t="shared" si="106"/>
        <v>42</v>
      </c>
      <c r="AE436" s="18">
        <f t="shared" si="106"/>
        <v>15</v>
      </c>
      <c r="AF436" s="18">
        <f t="shared" si="106"/>
        <v>16</v>
      </c>
      <c r="AG436" s="18">
        <f t="shared" si="106"/>
        <v>0</v>
      </c>
      <c r="AH436" s="18">
        <f t="shared" si="106"/>
        <v>0</v>
      </c>
      <c r="AI436" s="18">
        <f t="shared" si="106"/>
        <v>0</v>
      </c>
      <c r="AJ436" s="18">
        <f t="shared" si="106"/>
        <v>0</v>
      </c>
      <c r="AK436" s="18">
        <f t="shared" si="106"/>
        <v>0</v>
      </c>
      <c r="AL436" s="18">
        <f t="shared" si="106"/>
        <v>2</v>
      </c>
      <c r="AM436" s="18">
        <f t="shared" si="106"/>
        <v>6</v>
      </c>
      <c r="AN436" s="18">
        <f t="shared" si="106"/>
        <v>12</v>
      </c>
      <c r="AO436" s="18">
        <f t="shared" si="106"/>
        <v>35</v>
      </c>
      <c r="AP436" s="18">
        <f t="shared" si="106"/>
        <v>6</v>
      </c>
      <c r="AQ436" s="18">
        <f t="shared" si="106"/>
        <v>7</v>
      </c>
      <c r="AR436" s="18">
        <f t="shared" si="106"/>
        <v>16</v>
      </c>
      <c r="AS436" s="18">
        <f t="shared" si="106"/>
        <v>0</v>
      </c>
      <c r="AT436" s="18">
        <f t="shared" si="106"/>
        <v>10</v>
      </c>
      <c r="AU436" s="18">
        <f t="shared" si="106"/>
        <v>0</v>
      </c>
      <c r="AV436" s="18">
        <f t="shared" si="106"/>
        <v>0</v>
      </c>
      <c r="AW436" s="18">
        <f t="shared" si="106"/>
        <v>13</v>
      </c>
      <c r="AX436" s="18">
        <f t="shared" si="106"/>
        <v>0</v>
      </c>
      <c r="AY436" s="18">
        <f t="shared" si="106"/>
        <v>0</v>
      </c>
    </row>
    <row r="437" spans="1:51" x14ac:dyDescent="0.25">
      <c r="A437" t="s">
        <v>1708</v>
      </c>
      <c r="B437" s="8" t="s">
        <v>2005</v>
      </c>
      <c r="C437" s="19">
        <f t="shared" si="68"/>
        <v>5.333333333333333</v>
      </c>
      <c r="D437" s="19">
        <f t="shared" si="69"/>
        <v>9.5545454545454547</v>
      </c>
      <c r="E437" s="19">
        <f t="shared" si="70"/>
        <v>5.6744186046511631</v>
      </c>
      <c r="F437" s="18">
        <f t="shared" ref="F437:AY437" si="107">F$1*F102</f>
        <v>0</v>
      </c>
      <c r="G437" s="18">
        <f t="shared" si="107"/>
        <v>0</v>
      </c>
      <c r="H437" s="18">
        <f t="shared" si="107"/>
        <v>3</v>
      </c>
      <c r="I437" s="18">
        <f t="shared" si="107"/>
        <v>0</v>
      </c>
      <c r="J437" s="18">
        <f t="shared" si="107"/>
        <v>5</v>
      </c>
      <c r="K437" s="18">
        <f t="shared" si="107"/>
        <v>0</v>
      </c>
      <c r="L437" s="18">
        <f t="shared" si="107"/>
        <v>0</v>
      </c>
      <c r="M437" s="18">
        <f t="shared" si="107"/>
        <v>8</v>
      </c>
      <c r="N437" s="18">
        <f t="shared" si="107"/>
        <v>0</v>
      </c>
      <c r="O437" s="18">
        <f t="shared" si="107"/>
        <v>0</v>
      </c>
      <c r="P437" s="18">
        <f t="shared" si="107"/>
        <v>0</v>
      </c>
      <c r="Q437" s="18">
        <f t="shared" si="107"/>
        <v>1</v>
      </c>
      <c r="R437" s="18">
        <f t="shared" si="107"/>
        <v>0</v>
      </c>
      <c r="S437" s="18">
        <f t="shared" si="107"/>
        <v>0</v>
      </c>
      <c r="T437" s="18">
        <f t="shared" si="107"/>
        <v>0</v>
      </c>
      <c r="U437" s="18">
        <f t="shared" si="107"/>
        <v>0</v>
      </c>
      <c r="V437" s="18">
        <f t="shared" si="107"/>
        <v>12</v>
      </c>
      <c r="W437" s="18">
        <f t="shared" si="107"/>
        <v>77</v>
      </c>
      <c r="X437" s="18">
        <f t="shared" si="107"/>
        <v>224</v>
      </c>
      <c r="Y437" s="18">
        <f t="shared" si="107"/>
        <v>198</v>
      </c>
      <c r="Z437" s="18">
        <f t="shared" si="107"/>
        <v>160</v>
      </c>
      <c r="AA437" s="18">
        <f t="shared" si="107"/>
        <v>143</v>
      </c>
      <c r="AB437" s="18">
        <f t="shared" si="107"/>
        <v>72</v>
      </c>
      <c r="AC437" s="18">
        <f t="shared" si="107"/>
        <v>65</v>
      </c>
      <c r="AD437" s="18">
        <f t="shared" si="107"/>
        <v>14</v>
      </c>
      <c r="AE437" s="18">
        <f t="shared" si="107"/>
        <v>15</v>
      </c>
      <c r="AF437" s="18">
        <f t="shared" si="107"/>
        <v>16</v>
      </c>
      <c r="AG437" s="18">
        <f t="shared" si="107"/>
        <v>34</v>
      </c>
      <c r="AH437" s="18">
        <f t="shared" si="107"/>
        <v>0</v>
      </c>
      <c r="AI437" s="18">
        <f t="shared" si="107"/>
        <v>0</v>
      </c>
      <c r="AJ437" s="18">
        <f t="shared" si="107"/>
        <v>20</v>
      </c>
      <c r="AK437" s="18">
        <f t="shared" si="107"/>
        <v>0</v>
      </c>
      <c r="AL437" s="18">
        <f t="shared" si="107"/>
        <v>0</v>
      </c>
      <c r="AM437" s="18">
        <f t="shared" si="107"/>
        <v>9</v>
      </c>
      <c r="AN437" s="18">
        <f t="shared" si="107"/>
        <v>40</v>
      </c>
      <c r="AO437" s="18">
        <f t="shared" si="107"/>
        <v>25</v>
      </c>
      <c r="AP437" s="18">
        <f t="shared" si="107"/>
        <v>90</v>
      </c>
      <c r="AQ437" s="18">
        <f t="shared" si="107"/>
        <v>35</v>
      </c>
      <c r="AR437" s="18">
        <f t="shared" si="107"/>
        <v>24</v>
      </c>
      <c r="AS437" s="18">
        <f t="shared" si="107"/>
        <v>0</v>
      </c>
      <c r="AT437" s="18">
        <f t="shared" si="107"/>
        <v>10</v>
      </c>
      <c r="AU437" s="18">
        <f t="shared" si="107"/>
        <v>11</v>
      </c>
      <c r="AV437" s="18">
        <f t="shared" si="107"/>
        <v>0</v>
      </c>
      <c r="AW437" s="18">
        <f t="shared" si="107"/>
        <v>0</v>
      </c>
      <c r="AX437" s="18">
        <f t="shared" si="107"/>
        <v>0</v>
      </c>
      <c r="AY437" s="18">
        <f t="shared" si="107"/>
        <v>0</v>
      </c>
    </row>
    <row r="438" spans="1:51" x14ac:dyDescent="0.25">
      <c r="A438" t="s">
        <v>1709</v>
      </c>
      <c r="B438" s="8" t="s">
        <v>2005</v>
      </c>
      <c r="C438" s="19">
        <f t="shared" si="68"/>
        <v>4</v>
      </c>
      <c r="D438" s="19">
        <f t="shared" si="69"/>
        <v>8.7346938775510203</v>
      </c>
      <c r="E438" s="19">
        <f t="shared" si="70"/>
        <v>6.5555555555555554</v>
      </c>
      <c r="F438" s="18">
        <f t="shared" ref="F438:AY438" si="108">F$1*F103</f>
        <v>1</v>
      </c>
      <c r="G438" s="18">
        <f t="shared" si="108"/>
        <v>0</v>
      </c>
      <c r="H438" s="18">
        <f t="shared" si="108"/>
        <v>3</v>
      </c>
      <c r="I438" s="18">
        <f t="shared" si="108"/>
        <v>4</v>
      </c>
      <c r="J438" s="18">
        <f t="shared" si="108"/>
        <v>0</v>
      </c>
      <c r="K438" s="18">
        <f t="shared" si="108"/>
        <v>0</v>
      </c>
      <c r="L438" s="18">
        <f t="shared" si="108"/>
        <v>0</v>
      </c>
      <c r="M438" s="18">
        <f t="shared" si="108"/>
        <v>8</v>
      </c>
      <c r="N438" s="18">
        <f t="shared" si="108"/>
        <v>0</v>
      </c>
      <c r="O438" s="18">
        <f t="shared" si="108"/>
        <v>0</v>
      </c>
      <c r="P438" s="18">
        <f t="shared" si="108"/>
        <v>0</v>
      </c>
      <c r="Q438" s="18">
        <f t="shared" si="108"/>
        <v>0</v>
      </c>
      <c r="R438" s="18">
        <f t="shared" si="108"/>
        <v>0</v>
      </c>
      <c r="S438" s="18">
        <f t="shared" si="108"/>
        <v>0</v>
      </c>
      <c r="T438" s="18">
        <f t="shared" si="108"/>
        <v>0</v>
      </c>
      <c r="U438" s="18">
        <f t="shared" si="108"/>
        <v>0</v>
      </c>
      <c r="V438" s="18">
        <f t="shared" si="108"/>
        <v>54</v>
      </c>
      <c r="W438" s="18">
        <f t="shared" si="108"/>
        <v>147</v>
      </c>
      <c r="X438" s="18">
        <f t="shared" si="108"/>
        <v>256</v>
      </c>
      <c r="Y438" s="18">
        <f t="shared" si="108"/>
        <v>81</v>
      </c>
      <c r="Z438" s="18">
        <f t="shared" si="108"/>
        <v>60</v>
      </c>
      <c r="AA438" s="18">
        <f t="shared" si="108"/>
        <v>99</v>
      </c>
      <c r="AB438" s="18">
        <f t="shared" si="108"/>
        <v>72</v>
      </c>
      <c r="AC438" s="18">
        <f t="shared" si="108"/>
        <v>26</v>
      </c>
      <c r="AD438" s="18">
        <f t="shared" si="108"/>
        <v>28</v>
      </c>
      <c r="AE438" s="18">
        <f t="shared" si="108"/>
        <v>15</v>
      </c>
      <c r="AF438" s="18">
        <f t="shared" si="108"/>
        <v>0</v>
      </c>
      <c r="AG438" s="18">
        <f t="shared" si="108"/>
        <v>0</v>
      </c>
      <c r="AH438" s="18">
        <f t="shared" si="108"/>
        <v>18</v>
      </c>
      <c r="AI438" s="18">
        <f t="shared" si="108"/>
        <v>0</v>
      </c>
      <c r="AJ438" s="18">
        <f t="shared" si="108"/>
        <v>0</v>
      </c>
      <c r="AK438" s="18">
        <f t="shared" si="108"/>
        <v>2</v>
      </c>
      <c r="AL438" s="18">
        <f t="shared" si="108"/>
        <v>2</v>
      </c>
      <c r="AM438" s="18">
        <f t="shared" si="108"/>
        <v>0</v>
      </c>
      <c r="AN438" s="18">
        <f t="shared" si="108"/>
        <v>24</v>
      </c>
      <c r="AO438" s="18">
        <f t="shared" si="108"/>
        <v>20</v>
      </c>
      <c r="AP438" s="18">
        <f t="shared" si="108"/>
        <v>18</v>
      </c>
      <c r="AQ438" s="18">
        <f t="shared" si="108"/>
        <v>14</v>
      </c>
      <c r="AR438" s="18">
        <f t="shared" si="108"/>
        <v>16</v>
      </c>
      <c r="AS438" s="18">
        <f t="shared" si="108"/>
        <v>18</v>
      </c>
      <c r="AT438" s="18">
        <f t="shared" si="108"/>
        <v>10</v>
      </c>
      <c r="AU438" s="18">
        <f t="shared" si="108"/>
        <v>0</v>
      </c>
      <c r="AV438" s="18">
        <f t="shared" si="108"/>
        <v>12</v>
      </c>
      <c r="AW438" s="18">
        <f t="shared" si="108"/>
        <v>26</v>
      </c>
      <c r="AX438" s="18">
        <f t="shared" si="108"/>
        <v>0</v>
      </c>
      <c r="AY438" s="18">
        <f t="shared" si="108"/>
        <v>15</v>
      </c>
    </row>
    <row r="439" spans="1:51" x14ac:dyDescent="0.25">
      <c r="A439" t="s">
        <v>1964</v>
      </c>
      <c r="B439" s="8" t="s">
        <v>2005</v>
      </c>
      <c r="C439" s="19">
        <f t="shared" si="68"/>
        <v>4.8490566037735849</v>
      </c>
      <c r="D439" s="19">
        <f t="shared" si="69"/>
        <v>10.078260869565218</v>
      </c>
      <c r="E439" s="19">
        <f t="shared" si="70"/>
        <v>6.3607954545454541</v>
      </c>
      <c r="F439" s="18">
        <f t="shared" ref="F439:AY439" si="109">F$1*F104</f>
        <v>4</v>
      </c>
      <c r="G439" s="18">
        <f t="shared" si="109"/>
        <v>10</v>
      </c>
      <c r="H439" s="18">
        <f t="shared" si="109"/>
        <v>33</v>
      </c>
      <c r="I439" s="18">
        <f t="shared" si="109"/>
        <v>36</v>
      </c>
      <c r="J439" s="18">
        <f t="shared" si="109"/>
        <v>35</v>
      </c>
      <c r="K439" s="18">
        <f t="shared" si="109"/>
        <v>12</v>
      </c>
      <c r="L439" s="18">
        <f t="shared" si="109"/>
        <v>28</v>
      </c>
      <c r="M439" s="18">
        <f t="shared" si="109"/>
        <v>40</v>
      </c>
      <c r="N439" s="18">
        <f t="shared" si="109"/>
        <v>18</v>
      </c>
      <c r="O439" s="18">
        <f t="shared" si="109"/>
        <v>30</v>
      </c>
      <c r="P439" s="18">
        <f t="shared" si="109"/>
        <v>11</v>
      </c>
      <c r="Q439" s="18">
        <f t="shared" si="109"/>
        <v>0</v>
      </c>
      <c r="R439" s="18">
        <f t="shared" si="109"/>
        <v>2</v>
      </c>
      <c r="S439" s="18">
        <f t="shared" si="109"/>
        <v>9</v>
      </c>
      <c r="T439" s="18">
        <f t="shared" si="109"/>
        <v>8</v>
      </c>
      <c r="U439" s="18">
        <f t="shared" si="109"/>
        <v>25</v>
      </c>
      <c r="V439" s="18">
        <f t="shared" si="109"/>
        <v>210</v>
      </c>
      <c r="W439" s="18">
        <f t="shared" si="109"/>
        <v>644</v>
      </c>
      <c r="X439" s="18">
        <f t="shared" si="109"/>
        <v>1976</v>
      </c>
      <c r="Y439" s="18">
        <f t="shared" si="109"/>
        <v>2529</v>
      </c>
      <c r="Z439" s="18">
        <f t="shared" si="109"/>
        <v>1880</v>
      </c>
      <c r="AA439" s="18">
        <f t="shared" si="109"/>
        <v>2002</v>
      </c>
      <c r="AB439" s="18">
        <f t="shared" si="109"/>
        <v>1584</v>
      </c>
      <c r="AC439" s="18">
        <f t="shared" si="109"/>
        <v>1313</v>
      </c>
      <c r="AD439" s="18">
        <f t="shared" si="109"/>
        <v>672</v>
      </c>
      <c r="AE439" s="18">
        <f t="shared" si="109"/>
        <v>360</v>
      </c>
      <c r="AF439" s="18">
        <f t="shared" si="109"/>
        <v>160</v>
      </c>
      <c r="AG439" s="18">
        <f t="shared" si="109"/>
        <v>119</v>
      </c>
      <c r="AH439" s="18">
        <f t="shared" si="109"/>
        <v>180</v>
      </c>
      <c r="AI439" s="18">
        <f t="shared" si="109"/>
        <v>95</v>
      </c>
      <c r="AJ439" s="18">
        <f t="shared" si="109"/>
        <v>140</v>
      </c>
      <c r="AK439" s="18">
        <f t="shared" si="109"/>
        <v>6</v>
      </c>
      <c r="AL439" s="18">
        <f t="shared" si="109"/>
        <v>10</v>
      </c>
      <c r="AM439" s="18">
        <f t="shared" si="109"/>
        <v>54</v>
      </c>
      <c r="AN439" s="18">
        <f t="shared" si="109"/>
        <v>260</v>
      </c>
      <c r="AO439" s="18">
        <f t="shared" si="109"/>
        <v>320</v>
      </c>
      <c r="AP439" s="18">
        <f t="shared" si="109"/>
        <v>384</v>
      </c>
      <c r="AQ439" s="18">
        <f t="shared" si="109"/>
        <v>245</v>
      </c>
      <c r="AR439" s="18">
        <f t="shared" si="109"/>
        <v>176</v>
      </c>
      <c r="AS439" s="18">
        <f t="shared" si="109"/>
        <v>234</v>
      </c>
      <c r="AT439" s="18">
        <f t="shared" si="109"/>
        <v>100</v>
      </c>
      <c r="AU439" s="18">
        <f t="shared" si="109"/>
        <v>165</v>
      </c>
      <c r="AV439" s="18">
        <f t="shared" si="109"/>
        <v>108</v>
      </c>
      <c r="AW439" s="18">
        <f t="shared" si="109"/>
        <v>91</v>
      </c>
      <c r="AX439" s="18">
        <f t="shared" si="109"/>
        <v>56</v>
      </c>
      <c r="AY439" s="18">
        <f t="shared" si="109"/>
        <v>30</v>
      </c>
    </row>
    <row r="440" spans="1:51" x14ac:dyDescent="0.25">
      <c r="A440" t="s">
        <v>1885</v>
      </c>
      <c r="B440" t="s">
        <v>2005</v>
      </c>
      <c r="C440" s="19">
        <f t="shared" si="68"/>
        <v>3</v>
      </c>
      <c r="D440" s="19">
        <f t="shared" si="69"/>
        <v>11.077922077922079</v>
      </c>
      <c r="E440" s="19">
        <f t="shared" si="70"/>
        <v>6</v>
      </c>
      <c r="F440" s="18">
        <f t="shared" ref="F440:AY440" si="110">F$1*F105</f>
        <v>0</v>
      </c>
      <c r="G440" s="18">
        <f t="shared" si="110"/>
        <v>2</v>
      </c>
      <c r="H440" s="18">
        <f t="shared" si="110"/>
        <v>0</v>
      </c>
      <c r="I440" s="18">
        <f t="shared" si="110"/>
        <v>4</v>
      </c>
      <c r="J440" s="18">
        <f t="shared" si="110"/>
        <v>0</v>
      </c>
      <c r="K440" s="18">
        <f t="shared" si="110"/>
        <v>0</v>
      </c>
      <c r="L440" s="18">
        <f t="shared" si="110"/>
        <v>0</v>
      </c>
      <c r="M440" s="18">
        <f t="shared" si="110"/>
        <v>0</v>
      </c>
      <c r="N440" s="18">
        <f t="shared" si="110"/>
        <v>0</v>
      </c>
      <c r="O440" s="18">
        <f t="shared" si="110"/>
        <v>0</v>
      </c>
      <c r="P440" s="18">
        <f t="shared" si="110"/>
        <v>0</v>
      </c>
      <c r="Q440" s="18">
        <f t="shared" si="110"/>
        <v>0</v>
      </c>
      <c r="R440" s="18">
        <f t="shared" si="110"/>
        <v>0</v>
      </c>
      <c r="S440" s="18">
        <f t="shared" si="110"/>
        <v>0</v>
      </c>
      <c r="T440" s="18">
        <f t="shared" si="110"/>
        <v>4</v>
      </c>
      <c r="U440" s="18">
        <f t="shared" si="110"/>
        <v>5</v>
      </c>
      <c r="V440" s="18">
        <f t="shared" si="110"/>
        <v>12</v>
      </c>
      <c r="W440" s="18">
        <f t="shared" si="110"/>
        <v>49</v>
      </c>
      <c r="X440" s="18">
        <f t="shared" si="110"/>
        <v>64</v>
      </c>
      <c r="Y440" s="18">
        <f t="shared" si="110"/>
        <v>36</v>
      </c>
      <c r="Z440" s="18">
        <f t="shared" si="110"/>
        <v>80</v>
      </c>
      <c r="AA440" s="18">
        <f t="shared" si="110"/>
        <v>110</v>
      </c>
      <c r="AB440" s="18">
        <f t="shared" si="110"/>
        <v>216</v>
      </c>
      <c r="AC440" s="18">
        <f t="shared" si="110"/>
        <v>52</v>
      </c>
      <c r="AD440" s="18">
        <f t="shared" si="110"/>
        <v>14</v>
      </c>
      <c r="AE440" s="18">
        <f t="shared" si="110"/>
        <v>60</v>
      </c>
      <c r="AF440" s="18">
        <f t="shared" si="110"/>
        <v>64</v>
      </c>
      <c r="AG440" s="18">
        <f t="shared" si="110"/>
        <v>51</v>
      </c>
      <c r="AH440" s="18">
        <f t="shared" si="110"/>
        <v>36</v>
      </c>
      <c r="AI440" s="18">
        <f t="shared" si="110"/>
        <v>0</v>
      </c>
      <c r="AJ440" s="18">
        <f t="shared" si="110"/>
        <v>0</v>
      </c>
      <c r="AK440" s="18">
        <f t="shared" si="110"/>
        <v>0</v>
      </c>
      <c r="AL440" s="18">
        <f t="shared" si="110"/>
        <v>0</v>
      </c>
      <c r="AM440" s="18">
        <f t="shared" si="110"/>
        <v>3</v>
      </c>
      <c r="AN440" s="18">
        <f t="shared" si="110"/>
        <v>8</v>
      </c>
      <c r="AO440" s="18">
        <f t="shared" si="110"/>
        <v>30</v>
      </c>
      <c r="AP440" s="18">
        <f t="shared" si="110"/>
        <v>42</v>
      </c>
      <c r="AQ440" s="18">
        <f t="shared" si="110"/>
        <v>49</v>
      </c>
      <c r="AR440" s="18">
        <f t="shared" si="110"/>
        <v>8</v>
      </c>
      <c r="AS440" s="18">
        <f t="shared" si="110"/>
        <v>0</v>
      </c>
      <c r="AT440" s="18">
        <f t="shared" si="110"/>
        <v>10</v>
      </c>
      <c r="AU440" s="18">
        <f t="shared" si="110"/>
        <v>0</v>
      </c>
      <c r="AV440" s="18">
        <f t="shared" si="110"/>
        <v>0</v>
      </c>
      <c r="AW440" s="18">
        <f t="shared" si="110"/>
        <v>0</v>
      </c>
      <c r="AX440" s="18">
        <f t="shared" si="110"/>
        <v>0</v>
      </c>
      <c r="AY440" s="18">
        <f t="shared" si="110"/>
        <v>0</v>
      </c>
    </row>
    <row r="441" spans="1:51" x14ac:dyDescent="0.25">
      <c r="A441" t="s">
        <v>1710</v>
      </c>
      <c r="B441" s="6" t="s">
        <v>2006</v>
      </c>
      <c r="C441" s="19">
        <f t="shared" si="68"/>
        <v>3.1176470588235294</v>
      </c>
      <c r="D441" s="19">
        <f t="shared" si="69"/>
        <v>11.205882352941176</v>
      </c>
      <c r="E441" s="19">
        <f t="shared" si="70"/>
        <v>7.8208955223880601</v>
      </c>
      <c r="F441" s="18">
        <f t="shared" ref="F441:AY441" si="111">F$1*F106</f>
        <v>0</v>
      </c>
      <c r="G441" s="18">
        <f t="shared" si="111"/>
        <v>14</v>
      </c>
      <c r="H441" s="18">
        <f t="shared" si="111"/>
        <v>18</v>
      </c>
      <c r="I441" s="18">
        <f t="shared" si="111"/>
        <v>8</v>
      </c>
      <c r="J441" s="18">
        <f t="shared" si="111"/>
        <v>0</v>
      </c>
      <c r="K441" s="18">
        <f t="shared" si="111"/>
        <v>6</v>
      </c>
      <c r="L441" s="18">
        <f t="shared" si="111"/>
        <v>7</v>
      </c>
      <c r="M441" s="18">
        <f t="shared" si="111"/>
        <v>0</v>
      </c>
      <c r="N441" s="18">
        <f t="shared" si="111"/>
        <v>0</v>
      </c>
      <c r="O441" s="18">
        <f t="shared" si="111"/>
        <v>0</v>
      </c>
      <c r="P441" s="18">
        <f t="shared" si="111"/>
        <v>0</v>
      </c>
      <c r="Q441" s="18">
        <f t="shared" si="111"/>
        <v>1</v>
      </c>
      <c r="R441" s="18">
        <f t="shared" si="111"/>
        <v>2</v>
      </c>
      <c r="S441" s="18">
        <f t="shared" si="111"/>
        <v>0</v>
      </c>
      <c r="T441" s="18">
        <f t="shared" si="111"/>
        <v>0</v>
      </c>
      <c r="U441" s="18">
        <f t="shared" si="111"/>
        <v>0</v>
      </c>
      <c r="V441" s="18">
        <f t="shared" si="111"/>
        <v>0</v>
      </c>
      <c r="W441" s="18">
        <f t="shared" si="111"/>
        <v>0</v>
      </c>
      <c r="X441" s="18">
        <f t="shared" si="111"/>
        <v>8</v>
      </c>
      <c r="Y441" s="18">
        <f t="shared" si="111"/>
        <v>27</v>
      </c>
      <c r="Z441" s="18">
        <f t="shared" si="111"/>
        <v>50</v>
      </c>
      <c r="AA441" s="18">
        <f t="shared" si="111"/>
        <v>66</v>
      </c>
      <c r="AB441" s="18">
        <f t="shared" si="111"/>
        <v>72</v>
      </c>
      <c r="AC441" s="18">
        <f t="shared" si="111"/>
        <v>52</v>
      </c>
      <c r="AD441" s="18">
        <f t="shared" si="111"/>
        <v>42</v>
      </c>
      <c r="AE441" s="18">
        <f t="shared" si="111"/>
        <v>45</v>
      </c>
      <c r="AF441" s="18">
        <f t="shared" si="111"/>
        <v>16</v>
      </c>
      <c r="AG441" s="18">
        <f t="shared" si="111"/>
        <v>0</v>
      </c>
      <c r="AH441" s="18">
        <f t="shared" si="111"/>
        <v>0</v>
      </c>
      <c r="AI441" s="18">
        <f t="shared" si="111"/>
        <v>0</v>
      </c>
      <c r="AJ441" s="18">
        <f t="shared" si="111"/>
        <v>0</v>
      </c>
      <c r="AK441" s="18">
        <f t="shared" si="111"/>
        <v>2</v>
      </c>
      <c r="AL441" s="18">
        <f t="shared" si="111"/>
        <v>0</v>
      </c>
      <c r="AM441" s="18">
        <f t="shared" si="111"/>
        <v>0</v>
      </c>
      <c r="AN441" s="18">
        <f t="shared" si="111"/>
        <v>8</v>
      </c>
      <c r="AO441" s="18">
        <f t="shared" si="111"/>
        <v>35</v>
      </c>
      <c r="AP441" s="18">
        <f t="shared" si="111"/>
        <v>60</v>
      </c>
      <c r="AQ441" s="18">
        <f t="shared" si="111"/>
        <v>105</v>
      </c>
      <c r="AR441" s="18">
        <f t="shared" si="111"/>
        <v>64</v>
      </c>
      <c r="AS441" s="18">
        <f t="shared" si="111"/>
        <v>81</v>
      </c>
      <c r="AT441" s="18">
        <f t="shared" si="111"/>
        <v>20</v>
      </c>
      <c r="AU441" s="18">
        <f t="shared" si="111"/>
        <v>33</v>
      </c>
      <c r="AV441" s="18">
        <f t="shared" si="111"/>
        <v>36</v>
      </c>
      <c r="AW441" s="18">
        <f t="shared" si="111"/>
        <v>65</v>
      </c>
      <c r="AX441" s="18">
        <f t="shared" si="111"/>
        <v>0</v>
      </c>
      <c r="AY441" s="18">
        <f t="shared" si="111"/>
        <v>15</v>
      </c>
    </row>
    <row r="442" spans="1:51" x14ac:dyDescent="0.25">
      <c r="A442" t="s">
        <v>1711</v>
      </c>
      <c r="B442" s="6" t="s">
        <v>2006</v>
      </c>
      <c r="C442" s="19">
        <f t="shared" si="68"/>
        <v>3.8947368421052633</v>
      </c>
      <c r="D442" s="19">
        <f t="shared" si="69"/>
        <v>10.661764705882353</v>
      </c>
      <c r="E442" s="19">
        <f t="shared" si="70"/>
        <v>4.4400000000000004</v>
      </c>
      <c r="F442" s="18">
        <f t="shared" ref="F442:AY442" si="112">F$1*F107</f>
        <v>0</v>
      </c>
      <c r="G442" s="18">
        <f t="shared" si="112"/>
        <v>6</v>
      </c>
      <c r="H442" s="18">
        <f t="shared" si="112"/>
        <v>18</v>
      </c>
      <c r="I442" s="18">
        <f t="shared" si="112"/>
        <v>16</v>
      </c>
      <c r="J442" s="18">
        <f t="shared" si="112"/>
        <v>25</v>
      </c>
      <c r="K442" s="18">
        <f t="shared" si="112"/>
        <v>0</v>
      </c>
      <c r="L442" s="18">
        <f t="shared" si="112"/>
        <v>0</v>
      </c>
      <c r="M442" s="18">
        <f t="shared" si="112"/>
        <v>0</v>
      </c>
      <c r="N442" s="18">
        <f t="shared" si="112"/>
        <v>9</v>
      </c>
      <c r="O442" s="18">
        <f t="shared" si="112"/>
        <v>0</v>
      </c>
      <c r="P442" s="18">
        <f t="shared" si="112"/>
        <v>0</v>
      </c>
      <c r="Q442" s="18">
        <f t="shared" si="112"/>
        <v>0</v>
      </c>
      <c r="R442" s="18">
        <f t="shared" si="112"/>
        <v>0</v>
      </c>
      <c r="S442" s="18">
        <f t="shared" si="112"/>
        <v>0</v>
      </c>
      <c r="T442" s="18">
        <f t="shared" si="112"/>
        <v>0</v>
      </c>
      <c r="U442" s="18">
        <f t="shared" si="112"/>
        <v>5</v>
      </c>
      <c r="V442" s="18">
        <f t="shared" si="112"/>
        <v>0</v>
      </c>
      <c r="W442" s="18">
        <f t="shared" si="112"/>
        <v>21</v>
      </c>
      <c r="X442" s="18">
        <f t="shared" si="112"/>
        <v>80</v>
      </c>
      <c r="Y442" s="18">
        <f t="shared" si="112"/>
        <v>126</v>
      </c>
      <c r="Z442" s="18">
        <f t="shared" si="112"/>
        <v>80</v>
      </c>
      <c r="AA442" s="18">
        <f t="shared" si="112"/>
        <v>99</v>
      </c>
      <c r="AB442" s="18">
        <f t="shared" si="112"/>
        <v>84</v>
      </c>
      <c r="AC442" s="18">
        <f t="shared" si="112"/>
        <v>78</v>
      </c>
      <c r="AD442" s="18">
        <f t="shared" si="112"/>
        <v>70</v>
      </c>
      <c r="AE442" s="18">
        <f t="shared" si="112"/>
        <v>30</v>
      </c>
      <c r="AF442" s="18">
        <f t="shared" si="112"/>
        <v>32</v>
      </c>
      <c r="AG442" s="18">
        <f t="shared" si="112"/>
        <v>0</v>
      </c>
      <c r="AH442" s="18">
        <f t="shared" si="112"/>
        <v>0</v>
      </c>
      <c r="AI442" s="18">
        <f t="shared" si="112"/>
        <v>0</v>
      </c>
      <c r="AJ442" s="18">
        <f t="shared" si="112"/>
        <v>20</v>
      </c>
      <c r="AK442" s="18">
        <f t="shared" si="112"/>
        <v>1</v>
      </c>
      <c r="AL442" s="18">
        <f t="shared" si="112"/>
        <v>0</v>
      </c>
      <c r="AM442" s="18">
        <f t="shared" si="112"/>
        <v>21</v>
      </c>
      <c r="AN442" s="18">
        <f t="shared" si="112"/>
        <v>32</v>
      </c>
      <c r="AO442" s="18">
        <f t="shared" si="112"/>
        <v>25</v>
      </c>
      <c r="AP442" s="18">
        <f t="shared" si="112"/>
        <v>6</v>
      </c>
      <c r="AQ442" s="18">
        <f t="shared" si="112"/>
        <v>7</v>
      </c>
      <c r="AR442" s="18">
        <f t="shared" si="112"/>
        <v>8</v>
      </c>
      <c r="AS442" s="18">
        <f t="shared" si="112"/>
        <v>0</v>
      </c>
      <c r="AT442" s="18">
        <f t="shared" si="112"/>
        <v>0</v>
      </c>
      <c r="AU442" s="18">
        <f t="shared" si="112"/>
        <v>11</v>
      </c>
      <c r="AV442" s="18">
        <f t="shared" si="112"/>
        <v>0</v>
      </c>
      <c r="AW442" s="18">
        <f t="shared" si="112"/>
        <v>0</v>
      </c>
      <c r="AX442" s="18">
        <f t="shared" si="112"/>
        <v>0</v>
      </c>
      <c r="AY442" s="18">
        <f t="shared" si="112"/>
        <v>0</v>
      </c>
    </row>
    <row r="443" spans="1:51" x14ac:dyDescent="0.25">
      <c r="A443" t="s">
        <v>1712</v>
      </c>
      <c r="B443" s="6" t="s">
        <v>2006</v>
      </c>
      <c r="C443" s="19">
        <f t="shared" si="68"/>
        <v>3.4666666666666668</v>
      </c>
      <c r="D443" s="19">
        <f t="shared" si="69"/>
        <v>11.896551724137931</v>
      </c>
      <c r="E443" s="19">
        <f t="shared" si="70"/>
        <v>5.7397260273972606</v>
      </c>
      <c r="F443" s="18">
        <f t="shared" ref="F443:AY443" si="113">F$1*F108</f>
        <v>0</v>
      </c>
      <c r="G443" s="18">
        <f t="shared" si="113"/>
        <v>18</v>
      </c>
      <c r="H443" s="18">
        <f t="shared" si="113"/>
        <v>36</v>
      </c>
      <c r="I443" s="18">
        <f t="shared" si="113"/>
        <v>12</v>
      </c>
      <c r="J443" s="18">
        <f t="shared" si="113"/>
        <v>15</v>
      </c>
      <c r="K443" s="18">
        <f t="shared" si="113"/>
        <v>6</v>
      </c>
      <c r="L443" s="18">
        <f t="shared" si="113"/>
        <v>0</v>
      </c>
      <c r="M443" s="18">
        <f t="shared" si="113"/>
        <v>8</v>
      </c>
      <c r="N443" s="18">
        <f t="shared" si="113"/>
        <v>9</v>
      </c>
      <c r="O443" s="18">
        <f t="shared" si="113"/>
        <v>0</v>
      </c>
      <c r="P443" s="18">
        <f t="shared" si="113"/>
        <v>0</v>
      </c>
      <c r="Q443" s="18">
        <f t="shared" si="113"/>
        <v>0</v>
      </c>
      <c r="R443" s="18">
        <f t="shared" si="113"/>
        <v>0</v>
      </c>
      <c r="S443" s="18">
        <f t="shared" si="113"/>
        <v>3</v>
      </c>
      <c r="T443" s="18">
        <f t="shared" si="113"/>
        <v>0</v>
      </c>
      <c r="U443" s="18">
        <f t="shared" si="113"/>
        <v>5</v>
      </c>
      <c r="V443" s="18">
        <f t="shared" si="113"/>
        <v>6</v>
      </c>
      <c r="W443" s="18">
        <f t="shared" si="113"/>
        <v>0</v>
      </c>
      <c r="X443" s="18">
        <f t="shared" si="113"/>
        <v>40</v>
      </c>
      <c r="Y443" s="18">
        <f t="shared" si="113"/>
        <v>36</v>
      </c>
      <c r="Z443" s="18">
        <f t="shared" si="113"/>
        <v>90</v>
      </c>
      <c r="AA443" s="18">
        <f t="shared" si="113"/>
        <v>110</v>
      </c>
      <c r="AB443" s="18">
        <f t="shared" si="113"/>
        <v>204</v>
      </c>
      <c r="AC443" s="18">
        <f t="shared" si="113"/>
        <v>260</v>
      </c>
      <c r="AD443" s="18">
        <f t="shared" si="113"/>
        <v>168</v>
      </c>
      <c r="AE443" s="18">
        <f t="shared" si="113"/>
        <v>30</v>
      </c>
      <c r="AF443" s="18">
        <f t="shared" si="113"/>
        <v>48</v>
      </c>
      <c r="AG443" s="18">
        <f t="shared" si="113"/>
        <v>17</v>
      </c>
      <c r="AH443" s="18">
        <f t="shared" si="113"/>
        <v>18</v>
      </c>
      <c r="AI443" s="18">
        <f t="shared" si="113"/>
        <v>0</v>
      </c>
      <c r="AJ443" s="18">
        <f t="shared" si="113"/>
        <v>0</v>
      </c>
      <c r="AK443" s="18">
        <f t="shared" si="113"/>
        <v>1</v>
      </c>
      <c r="AL443" s="18">
        <f t="shared" si="113"/>
        <v>4</v>
      </c>
      <c r="AM443" s="18">
        <f t="shared" si="113"/>
        <v>21</v>
      </c>
      <c r="AN443" s="18">
        <f t="shared" si="113"/>
        <v>44</v>
      </c>
      <c r="AO443" s="18">
        <f t="shared" si="113"/>
        <v>55</v>
      </c>
      <c r="AP443" s="18">
        <f t="shared" si="113"/>
        <v>132</v>
      </c>
      <c r="AQ443" s="18">
        <f t="shared" si="113"/>
        <v>42</v>
      </c>
      <c r="AR443" s="18">
        <f t="shared" si="113"/>
        <v>48</v>
      </c>
      <c r="AS443" s="18">
        <f t="shared" si="113"/>
        <v>27</v>
      </c>
      <c r="AT443" s="18">
        <f t="shared" si="113"/>
        <v>10</v>
      </c>
      <c r="AU443" s="18">
        <f t="shared" si="113"/>
        <v>11</v>
      </c>
      <c r="AV443" s="18">
        <f t="shared" si="113"/>
        <v>24</v>
      </c>
      <c r="AW443" s="18">
        <f t="shared" si="113"/>
        <v>0</v>
      </c>
      <c r="AX443" s="18">
        <f t="shared" si="113"/>
        <v>0</v>
      </c>
      <c r="AY443" s="18">
        <f t="shared" si="113"/>
        <v>0</v>
      </c>
    </row>
    <row r="444" spans="1:51" x14ac:dyDescent="0.25">
      <c r="A444" t="s">
        <v>1713</v>
      </c>
      <c r="B444" s="6" t="s">
        <v>2006</v>
      </c>
      <c r="C444" s="19">
        <f t="shared" si="68"/>
        <v>2.2692307692307692</v>
      </c>
      <c r="D444" s="19">
        <f t="shared" si="69"/>
        <v>13</v>
      </c>
      <c r="E444" s="19">
        <f t="shared" si="70"/>
        <v>6.6315789473684212</v>
      </c>
      <c r="F444" s="18">
        <f t="shared" ref="F444:AY444" si="114">F$1*F109</f>
        <v>7</v>
      </c>
      <c r="G444" s="18">
        <f t="shared" si="114"/>
        <v>24</v>
      </c>
      <c r="H444" s="18">
        <f t="shared" si="114"/>
        <v>12</v>
      </c>
      <c r="I444" s="18">
        <f t="shared" si="114"/>
        <v>0</v>
      </c>
      <c r="J444" s="18">
        <f t="shared" si="114"/>
        <v>10</v>
      </c>
      <c r="K444" s="18">
        <f t="shared" si="114"/>
        <v>6</v>
      </c>
      <c r="L444" s="18">
        <f t="shared" si="114"/>
        <v>0</v>
      </c>
      <c r="M444" s="18">
        <f t="shared" si="114"/>
        <v>0</v>
      </c>
      <c r="N444" s="18">
        <f t="shared" si="114"/>
        <v>0</v>
      </c>
      <c r="O444" s="18">
        <f t="shared" si="114"/>
        <v>0</v>
      </c>
      <c r="P444" s="18">
        <f t="shared" si="114"/>
        <v>0</v>
      </c>
      <c r="Q444" s="18">
        <f t="shared" si="114"/>
        <v>0</v>
      </c>
      <c r="R444" s="18">
        <f t="shared" si="114"/>
        <v>2</v>
      </c>
      <c r="S444" s="18">
        <f t="shared" si="114"/>
        <v>3</v>
      </c>
      <c r="T444" s="18">
        <f t="shared" si="114"/>
        <v>0</v>
      </c>
      <c r="U444" s="18">
        <f t="shared" si="114"/>
        <v>0</v>
      </c>
      <c r="V444" s="18">
        <f t="shared" si="114"/>
        <v>0</v>
      </c>
      <c r="W444" s="18">
        <f t="shared" si="114"/>
        <v>0</v>
      </c>
      <c r="X444" s="18">
        <f t="shared" si="114"/>
        <v>0</v>
      </c>
      <c r="Y444" s="18">
        <f t="shared" si="114"/>
        <v>0</v>
      </c>
      <c r="Z444" s="18">
        <f t="shared" si="114"/>
        <v>20</v>
      </c>
      <c r="AA444" s="18">
        <f t="shared" si="114"/>
        <v>11</v>
      </c>
      <c r="AB444" s="18">
        <f t="shared" si="114"/>
        <v>0</v>
      </c>
      <c r="AC444" s="18">
        <f t="shared" si="114"/>
        <v>26</v>
      </c>
      <c r="AD444" s="18">
        <f t="shared" si="114"/>
        <v>14</v>
      </c>
      <c r="AE444" s="18">
        <f t="shared" si="114"/>
        <v>0</v>
      </c>
      <c r="AF444" s="18">
        <f t="shared" si="114"/>
        <v>16</v>
      </c>
      <c r="AG444" s="18">
        <f t="shared" si="114"/>
        <v>51</v>
      </c>
      <c r="AH444" s="18">
        <f t="shared" si="114"/>
        <v>0</v>
      </c>
      <c r="AI444" s="18">
        <f t="shared" si="114"/>
        <v>19</v>
      </c>
      <c r="AJ444" s="18">
        <f t="shared" si="114"/>
        <v>20</v>
      </c>
      <c r="AK444" s="18">
        <f t="shared" si="114"/>
        <v>0</v>
      </c>
      <c r="AL444" s="18">
        <f t="shared" si="114"/>
        <v>2</v>
      </c>
      <c r="AM444" s="18">
        <f t="shared" si="114"/>
        <v>6</v>
      </c>
      <c r="AN444" s="18">
        <f t="shared" si="114"/>
        <v>0</v>
      </c>
      <c r="AO444" s="18">
        <f t="shared" si="114"/>
        <v>30</v>
      </c>
      <c r="AP444" s="18">
        <f t="shared" si="114"/>
        <v>12</v>
      </c>
      <c r="AQ444" s="18">
        <f t="shared" si="114"/>
        <v>14</v>
      </c>
      <c r="AR444" s="18">
        <f t="shared" si="114"/>
        <v>16</v>
      </c>
      <c r="AS444" s="18">
        <f t="shared" si="114"/>
        <v>0</v>
      </c>
      <c r="AT444" s="18">
        <f t="shared" si="114"/>
        <v>20</v>
      </c>
      <c r="AU444" s="18">
        <f t="shared" si="114"/>
        <v>0</v>
      </c>
      <c r="AV444" s="18">
        <f t="shared" si="114"/>
        <v>12</v>
      </c>
      <c r="AW444" s="18">
        <f t="shared" si="114"/>
        <v>0</v>
      </c>
      <c r="AX444" s="18">
        <f t="shared" si="114"/>
        <v>14</v>
      </c>
      <c r="AY444" s="18">
        <f t="shared" si="114"/>
        <v>0</v>
      </c>
    </row>
    <row r="445" spans="1:51" x14ac:dyDescent="0.25">
      <c r="A445" t="s">
        <v>1714</v>
      </c>
      <c r="B445" s="6" t="s">
        <v>2006</v>
      </c>
      <c r="C445" s="19">
        <f t="shared" si="68"/>
        <v>3.8571428571428572</v>
      </c>
      <c r="D445" s="19">
        <f t="shared" si="69"/>
        <v>10.108910891089108</v>
      </c>
      <c r="E445" s="19">
        <f t="shared" si="70"/>
        <v>6.5135135135135132</v>
      </c>
      <c r="F445" s="18">
        <f t="shared" ref="F445:AY445" si="115">F$1*F110</f>
        <v>2</v>
      </c>
      <c r="G445" s="18">
        <f t="shared" si="115"/>
        <v>8</v>
      </c>
      <c r="H445" s="18">
        <f t="shared" si="115"/>
        <v>15</v>
      </c>
      <c r="I445" s="18">
        <f t="shared" si="115"/>
        <v>16</v>
      </c>
      <c r="J445" s="18">
        <f t="shared" si="115"/>
        <v>15</v>
      </c>
      <c r="K445" s="18">
        <f t="shared" si="115"/>
        <v>6</v>
      </c>
      <c r="L445" s="18">
        <f t="shared" si="115"/>
        <v>0</v>
      </c>
      <c r="M445" s="18">
        <f t="shared" si="115"/>
        <v>0</v>
      </c>
      <c r="N445" s="18">
        <f t="shared" si="115"/>
        <v>9</v>
      </c>
      <c r="O445" s="18">
        <f t="shared" si="115"/>
        <v>10</v>
      </c>
      <c r="P445" s="18">
        <f t="shared" si="115"/>
        <v>0</v>
      </c>
      <c r="Q445" s="18">
        <f t="shared" si="115"/>
        <v>0</v>
      </c>
      <c r="R445" s="18">
        <f t="shared" si="115"/>
        <v>0</v>
      </c>
      <c r="S445" s="18">
        <f t="shared" si="115"/>
        <v>0</v>
      </c>
      <c r="T445" s="18">
        <f t="shared" si="115"/>
        <v>0</v>
      </c>
      <c r="U445" s="18">
        <f t="shared" si="115"/>
        <v>10</v>
      </c>
      <c r="V445" s="18">
        <f t="shared" si="115"/>
        <v>6</v>
      </c>
      <c r="W445" s="18">
        <f t="shared" si="115"/>
        <v>21</v>
      </c>
      <c r="X445" s="18">
        <f t="shared" si="115"/>
        <v>152</v>
      </c>
      <c r="Y445" s="18">
        <f t="shared" si="115"/>
        <v>171</v>
      </c>
      <c r="Z445" s="18">
        <f t="shared" si="115"/>
        <v>160</v>
      </c>
      <c r="AA445" s="18">
        <f t="shared" si="115"/>
        <v>209</v>
      </c>
      <c r="AB445" s="18">
        <f t="shared" si="115"/>
        <v>108</v>
      </c>
      <c r="AC445" s="18">
        <f t="shared" si="115"/>
        <v>91</v>
      </c>
      <c r="AD445" s="18">
        <f t="shared" si="115"/>
        <v>14</v>
      </c>
      <c r="AE445" s="18">
        <f t="shared" si="115"/>
        <v>15</v>
      </c>
      <c r="AF445" s="18">
        <f t="shared" si="115"/>
        <v>64</v>
      </c>
      <c r="AG445" s="18">
        <f t="shared" si="115"/>
        <v>0</v>
      </c>
      <c r="AH445" s="18">
        <f t="shared" si="115"/>
        <v>0</v>
      </c>
      <c r="AI445" s="18">
        <f t="shared" si="115"/>
        <v>0</v>
      </c>
      <c r="AJ445" s="18">
        <f t="shared" si="115"/>
        <v>0</v>
      </c>
      <c r="AK445" s="18">
        <f t="shared" si="115"/>
        <v>0</v>
      </c>
      <c r="AL445" s="18">
        <f t="shared" si="115"/>
        <v>0</v>
      </c>
      <c r="AM445" s="18">
        <f t="shared" si="115"/>
        <v>6</v>
      </c>
      <c r="AN445" s="18">
        <f t="shared" si="115"/>
        <v>24</v>
      </c>
      <c r="AO445" s="18">
        <f t="shared" si="115"/>
        <v>45</v>
      </c>
      <c r="AP445" s="18">
        <f t="shared" si="115"/>
        <v>42</v>
      </c>
      <c r="AQ445" s="18">
        <f t="shared" si="115"/>
        <v>21</v>
      </c>
      <c r="AR445" s="18">
        <f t="shared" si="115"/>
        <v>8</v>
      </c>
      <c r="AS445" s="18">
        <f t="shared" si="115"/>
        <v>45</v>
      </c>
      <c r="AT445" s="18">
        <f t="shared" si="115"/>
        <v>0</v>
      </c>
      <c r="AU445" s="18">
        <f t="shared" si="115"/>
        <v>0</v>
      </c>
      <c r="AV445" s="18">
        <f t="shared" si="115"/>
        <v>24</v>
      </c>
      <c r="AW445" s="18">
        <f t="shared" si="115"/>
        <v>26</v>
      </c>
      <c r="AX445" s="18">
        <f t="shared" si="115"/>
        <v>0</v>
      </c>
      <c r="AY445" s="18">
        <f t="shared" si="115"/>
        <v>0</v>
      </c>
    </row>
    <row r="446" spans="1:51" x14ac:dyDescent="0.25">
      <c r="A446" t="s">
        <v>1715</v>
      </c>
      <c r="B446" s="6" t="s">
        <v>2006</v>
      </c>
      <c r="C446" s="19">
        <f t="shared" si="68"/>
        <v>4.882352941176471</v>
      </c>
      <c r="D446" s="19">
        <f t="shared" si="69"/>
        <v>8.39</v>
      </c>
      <c r="E446" s="19">
        <f t="shared" si="70"/>
        <v>7.3023255813953485</v>
      </c>
      <c r="F446" s="18">
        <f t="shared" ref="F446:AY446" si="116">F$1*F111</f>
        <v>0</v>
      </c>
      <c r="G446" s="18">
        <f t="shared" si="116"/>
        <v>0</v>
      </c>
      <c r="H446" s="18">
        <f t="shared" si="116"/>
        <v>6</v>
      </c>
      <c r="I446" s="18">
        <f t="shared" si="116"/>
        <v>24</v>
      </c>
      <c r="J446" s="18">
        <f t="shared" si="116"/>
        <v>25</v>
      </c>
      <c r="K446" s="18">
        <f t="shared" si="116"/>
        <v>6</v>
      </c>
      <c r="L446" s="18">
        <f t="shared" si="116"/>
        <v>14</v>
      </c>
      <c r="M446" s="18">
        <f t="shared" si="116"/>
        <v>8</v>
      </c>
      <c r="N446" s="18">
        <f t="shared" si="116"/>
        <v>0</v>
      </c>
      <c r="O446" s="18">
        <f t="shared" si="116"/>
        <v>0</v>
      </c>
      <c r="P446" s="18">
        <f t="shared" si="116"/>
        <v>0</v>
      </c>
      <c r="Q446" s="18">
        <f t="shared" si="116"/>
        <v>0</v>
      </c>
      <c r="R446" s="18">
        <f t="shared" si="116"/>
        <v>0</v>
      </c>
      <c r="S446" s="18">
        <f t="shared" si="116"/>
        <v>0</v>
      </c>
      <c r="T446" s="18">
        <f t="shared" si="116"/>
        <v>4</v>
      </c>
      <c r="U446" s="18">
        <f t="shared" si="116"/>
        <v>30</v>
      </c>
      <c r="V446" s="18">
        <f t="shared" si="116"/>
        <v>120</v>
      </c>
      <c r="W446" s="18">
        <f t="shared" si="116"/>
        <v>119</v>
      </c>
      <c r="X446" s="18">
        <f t="shared" si="116"/>
        <v>136</v>
      </c>
      <c r="Y446" s="18">
        <f t="shared" si="116"/>
        <v>99</v>
      </c>
      <c r="Z446" s="18">
        <f t="shared" si="116"/>
        <v>60</v>
      </c>
      <c r="AA446" s="18">
        <f t="shared" si="116"/>
        <v>99</v>
      </c>
      <c r="AB446" s="18">
        <f t="shared" si="116"/>
        <v>60</v>
      </c>
      <c r="AC446" s="18">
        <f t="shared" si="116"/>
        <v>65</v>
      </c>
      <c r="AD446" s="18">
        <f t="shared" si="116"/>
        <v>14</v>
      </c>
      <c r="AE446" s="18">
        <f t="shared" si="116"/>
        <v>15</v>
      </c>
      <c r="AF446" s="18">
        <f t="shared" si="116"/>
        <v>0</v>
      </c>
      <c r="AG446" s="18">
        <f t="shared" si="116"/>
        <v>0</v>
      </c>
      <c r="AH446" s="18">
        <f t="shared" si="116"/>
        <v>18</v>
      </c>
      <c r="AI446" s="18">
        <f t="shared" si="116"/>
        <v>0</v>
      </c>
      <c r="AJ446" s="18">
        <f t="shared" si="116"/>
        <v>0</v>
      </c>
      <c r="AK446" s="18">
        <f t="shared" si="116"/>
        <v>1</v>
      </c>
      <c r="AL446" s="18">
        <f t="shared" si="116"/>
        <v>0</v>
      </c>
      <c r="AM446" s="18">
        <f t="shared" si="116"/>
        <v>6</v>
      </c>
      <c r="AN446" s="18">
        <f t="shared" si="116"/>
        <v>8</v>
      </c>
      <c r="AO446" s="18">
        <f t="shared" si="116"/>
        <v>10</v>
      </c>
      <c r="AP446" s="18">
        <f t="shared" si="116"/>
        <v>60</v>
      </c>
      <c r="AQ446" s="18">
        <f t="shared" si="116"/>
        <v>42</v>
      </c>
      <c r="AR446" s="18">
        <f t="shared" si="116"/>
        <v>80</v>
      </c>
      <c r="AS446" s="18">
        <f t="shared" si="116"/>
        <v>27</v>
      </c>
      <c r="AT446" s="18">
        <f t="shared" si="116"/>
        <v>20</v>
      </c>
      <c r="AU446" s="18">
        <f t="shared" si="116"/>
        <v>22</v>
      </c>
      <c r="AV446" s="18">
        <f t="shared" si="116"/>
        <v>12</v>
      </c>
      <c r="AW446" s="18">
        <f t="shared" si="116"/>
        <v>26</v>
      </c>
      <c r="AX446" s="18">
        <f t="shared" si="116"/>
        <v>0</v>
      </c>
      <c r="AY446" s="18">
        <f t="shared" si="116"/>
        <v>0</v>
      </c>
    </row>
    <row r="447" spans="1:51" x14ac:dyDescent="0.25">
      <c r="A447" t="s">
        <v>1716</v>
      </c>
      <c r="B447" s="6" t="s">
        <v>2006</v>
      </c>
      <c r="C447" s="19">
        <f t="shared" si="68"/>
        <v>4.75</v>
      </c>
      <c r="D447" s="19">
        <f t="shared" si="69"/>
        <v>12.253731343283581</v>
      </c>
      <c r="E447" s="19">
        <f t="shared" si="70"/>
        <v>6.7</v>
      </c>
      <c r="F447" s="18">
        <f t="shared" ref="F447:AY447" si="117">F$1*F112</f>
        <v>0</v>
      </c>
      <c r="G447" s="18">
        <f t="shared" si="117"/>
        <v>2</v>
      </c>
      <c r="H447" s="18">
        <f t="shared" si="117"/>
        <v>6</v>
      </c>
      <c r="I447" s="18">
        <f t="shared" si="117"/>
        <v>4</v>
      </c>
      <c r="J447" s="18">
        <f t="shared" si="117"/>
        <v>25</v>
      </c>
      <c r="K447" s="18">
        <f t="shared" si="117"/>
        <v>12</v>
      </c>
      <c r="L447" s="18">
        <f t="shared" si="117"/>
        <v>0</v>
      </c>
      <c r="M447" s="18">
        <f t="shared" si="117"/>
        <v>8</v>
      </c>
      <c r="N447" s="18">
        <f t="shared" si="117"/>
        <v>0</v>
      </c>
      <c r="O447" s="18">
        <f t="shared" si="117"/>
        <v>0</v>
      </c>
      <c r="P447" s="18">
        <f t="shared" si="117"/>
        <v>0</v>
      </c>
      <c r="Q447" s="18">
        <f t="shared" si="117"/>
        <v>0</v>
      </c>
      <c r="R447" s="18">
        <f t="shared" si="117"/>
        <v>0</v>
      </c>
      <c r="S447" s="18">
        <f t="shared" si="117"/>
        <v>0</v>
      </c>
      <c r="T447" s="18">
        <f t="shared" si="117"/>
        <v>0</v>
      </c>
      <c r="U447" s="18">
        <f t="shared" si="117"/>
        <v>0</v>
      </c>
      <c r="V447" s="18">
        <f t="shared" si="117"/>
        <v>0</v>
      </c>
      <c r="W447" s="18">
        <f t="shared" si="117"/>
        <v>0</v>
      </c>
      <c r="X447" s="18">
        <f t="shared" si="117"/>
        <v>0</v>
      </c>
      <c r="Y447" s="18">
        <f t="shared" si="117"/>
        <v>27</v>
      </c>
      <c r="Z447" s="18">
        <f t="shared" si="117"/>
        <v>60</v>
      </c>
      <c r="AA447" s="18">
        <f t="shared" si="117"/>
        <v>66</v>
      </c>
      <c r="AB447" s="18">
        <f t="shared" si="117"/>
        <v>240</v>
      </c>
      <c r="AC447" s="18">
        <f t="shared" si="117"/>
        <v>299</v>
      </c>
      <c r="AD447" s="18">
        <f t="shared" si="117"/>
        <v>112</v>
      </c>
      <c r="AE447" s="18">
        <f t="shared" si="117"/>
        <v>0</v>
      </c>
      <c r="AF447" s="18">
        <f t="shared" si="117"/>
        <v>0</v>
      </c>
      <c r="AG447" s="18">
        <f t="shared" si="117"/>
        <v>17</v>
      </c>
      <c r="AH447" s="18">
        <f t="shared" si="117"/>
        <v>0</v>
      </c>
      <c r="AI447" s="18">
        <f t="shared" si="117"/>
        <v>0</v>
      </c>
      <c r="AJ447" s="18">
        <f t="shared" si="117"/>
        <v>0</v>
      </c>
      <c r="AK447" s="18">
        <f t="shared" si="117"/>
        <v>0</v>
      </c>
      <c r="AL447" s="18">
        <f t="shared" si="117"/>
        <v>0</v>
      </c>
      <c r="AM447" s="18">
        <f t="shared" si="117"/>
        <v>3</v>
      </c>
      <c r="AN447" s="18">
        <f t="shared" si="117"/>
        <v>8</v>
      </c>
      <c r="AO447" s="18">
        <f t="shared" si="117"/>
        <v>0</v>
      </c>
      <c r="AP447" s="18">
        <f t="shared" si="117"/>
        <v>12</v>
      </c>
      <c r="AQ447" s="18">
        <f t="shared" si="117"/>
        <v>21</v>
      </c>
      <c r="AR447" s="18">
        <f t="shared" si="117"/>
        <v>0</v>
      </c>
      <c r="AS447" s="18">
        <f t="shared" si="117"/>
        <v>0</v>
      </c>
      <c r="AT447" s="18">
        <f t="shared" si="117"/>
        <v>0</v>
      </c>
      <c r="AU447" s="18">
        <f t="shared" si="117"/>
        <v>11</v>
      </c>
      <c r="AV447" s="18">
        <f t="shared" si="117"/>
        <v>12</v>
      </c>
      <c r="AW447" s="18">
        <f t="shared" si="117"/>
        <v>0</v>
      </c>
      <c r="AX447" s="18">
        <f t="shared" si="117"/>
        <v>0</v>
      </c>
      <c r="AY447" s="18">
        <f t="shared" si="117"/>
        <v>0</v>
      </c>
    </row>
    <row r="448" spans="1:51" x14ac:dyDescent="0.25">
      <c r="A448" t="s">
        <v>1717</v>
      </c>
      <c r="B448" s="6" t="s">
        <v>2006</v>
      </c>
      <c r="C448" s="19">
        <f t="shared" si="68"/>
        <v>4.2857142857142856</v>
      </c>
      <c r="D448" s="19">
        <f t="shared" si="69"/>
        <v>11.878205128205128</v>
      </c>
      <c r="E448" s="19">
        <f t="shared" si="70"/>
        <v>5.9444444444444446</v>
      </c>
      <c r="F448" s="18">
        <f t="shared" ref="F448:AY448" si="118">F$1*F113</f>
        <v>0</v>
      </c>
      <c r="G448" s="18">
        <f t="shared" si="118"/>
        <v>2</v>
      </c>
      <c r="H448" s="18">
        <f t="shared" si="118"/>
        <v>15</v>
      </c>
      <c r="I448" s="18">
        <f t="shared" si="118"/>
        <v>16</v>
      </c>
      <c r="J448" s="18">
        <f t="shared" si="118"/>
        <v>45</v>
      </c>
      <c r="K448" s="18">
        <f t="shared" si="118"/>
        <v>12</v>
      </c>
      <c r="L448" s="18">
        <f t="shared" si="118"/>
        <v>0</v>
      </c>
      <c r="M448" s="18">
        <f t="shared" si="118"/>
        <v>0</v>
      </c>
      <c r="N448" s="18">
        <f t="shared" si="118"/>
        <v>0</v>
      </c>
      <c r="O448" s="18">
        <f t="shared" si="118"/>
        <v>0</v>
      </c>
      <c r="P448" s="18">
        <f t="shared" si="118"/>
        <v>0</v>
      </c>
      <c r="Q448" s="18">
        <f t="shared" si="118"/>
        <v>0</v>
      </c>
      <c r="R448" s="18">
        <f t="shared" si="118"/>
        <v>2</v>
      </c>
      <c r="S448" s="18">
        <f t="shared" si="118"/>
        <v>0</v>
      </c>
      <c r="T448" s="18">
        <f t="shared" si="118"/>
        <v>0</v>
      </c>
      <c r="U448" s="18">
        <f t="shared" si="118"/>
        <v>0</v>
      </c>
      <c r="V448" s="18">
        <f t="shared" si="118"/>
        <v>0</v>
      </c>
      <c r="W448" s="18">
        <f t="shared" si="118"/>
        <v>14</v>
      </c>
      <c r="X448" s="18">
        <f t="shared" si="118"/>
        <v>32</v>
      </c>
      <c r="Y448" s="18">
        <f t="shared" si="118"/>
        <v>36</v>
      </c>
      <c r="Z448" s="18">
        <f t="shared" si="118"/>
        <v>90</v>
      </c>
      <c r="AA448" s="18">
        <f t="shared" si="118"/>
        <v>319</v>
      </c>
      <c r="AB448" s="18">
        <f t="shared" si="118"/>
        <v>744</v>
      </c>
      <c r="AC448" s="18">
        <f t="shared" si="118"/>
        <v>429</v>
      </c>
      <c r="AD448" s="18">
        <f t="shared" si="118"/>
        <v>84</v>
      </c>
      <c r="AE448" s="18">
        <f t="shared" si="118"/>
        <v>30</v>
      </c>
      <c r="AF448" s="18">
        <f t="shared" si="118"/>
        <v>0</v>
      </c>
      <c r="AG448" s="18">
        <f t="shared" si="118"/>
        <v>17</v>
      </c>
      <c r="AH448" s="18">
        <f t="shared" si="118"/>
        <v>36</v>
      </c>
      <c r="AI448" s="18">
        <f t="shared" si="118"/>
        <v>0</v>
      </c>
      <c r="AJ448" s="18">
        <f t="shared" si="118"/>
        <v>20</v>
      </c>
      <c r="AK448" s="18">
        <f t="shared" si="118"/>
        <v>2</v>
      </c>
      <c r="AL448" s="18">
        <f t="shared" si="118"/>
        <v>0</v>
      </c>
      <c r="AM448" s="18">
        <f t="shared" si="118"/>
        <v>3</v>
      </c>
      <c r="AN448" s="18">
        <f t="shared" si="118"/>
        <v>8</v>
      </c>
      <c r="AO448" s="18">
        <f t="shared" si="118"/>
        <v>50</v>
      </c>
      <c r="AP448" s="18">
        <f t="shared" si="118"/>
        <v>60</v>
      </c>
      <c r="AQ448" s="18">
        <f t="shared" si="118"/>
        <v>21</v>
      </c>
      <c r="AR448" s="18">
        <f t="shared" si="118"/>
        <v>40</v>
      </c>
      <c r="AS448" s="18">
        <f t="shared" si="118"/>
        <v>9</v>
      </c>
      <c r="AT448" s="18">
        <f t="shared" si="118"/>
        <v>10</v>
      </c>
      <c r="AU448" s="18">
        <f t="shared" si="118"/>
        <v>11</v>
      </c>
      <c r="AV448" s="18">
        <f t="shared" si="118"/>
        <v>0</v>
      </c>
      <c r="AW448" s="18">
        <f t="shared" si="118"/>
        <v>0</v>
      </c>
      <c r="AX448" s="18">
        <f t="shared" si="118"/>
        <v>0</v>
      </c>
      <c r="AY448" s="18">
        <f t="shared" si="118"/>
        <v>0</v>
      </c>
    </row>
    <row r="449" spans="1:51" x14ac:dyDescent="0.25">
      <c r="A449" t="s">
        <v>1718</v>
      </c>
      <c r="B449" s="6" t="s">
        <v>2006</v>
      </c>
      <c r="C449" s="19">
        <f t="shared" si="68"/>
        <v>3.7</v>
      </c>
      <c r="D449" s="19">
        <f t="shared" si="69"/>
        <v>11.988764044943821</v>
      </c>
      <c r="E449" s="19">
        <f t="shared" si="70"/>
        <v>6.6969696969696972</v>
      </c>
      <c r="F449" s="18">
        <f t="shared" ref="F449:AY449" si="119">F$1*F114</f>
        <v>0</v>
      </c>
      <c r="G449" s="18">
        <f t="shared" si="119"/>
        <v>8</v>
      </c>
      <c r="H449" s="18">
        <f t="shared" si="119"/>
        <v>6</v>
      </c>
      <c r="I449" s="18">
        <f t="shared" si="119"/>
        <v>4</v>
      </c>
      <c r="J449" s="18">
        <f t="shared" si="119"/>
        <v>5</v>
      </c>
      <c r="K449" s="18">
        <f t="shared" si="119"/>
        <v>6</v>
      </c>
      <c r="L449" s="18">
        <f t="shared" si="119"/>
        <v>0</v>
      </c>
      <c r="M449" s="18">
        <f t="shared" si="119"/>
        <v>8</v>
      </c>
      <c r="N449" s="18">
        <f t="shared" si="119"/>
        <v>0</v>
      </c>
      <c r="O449" s="18">
        <f t="shared" si="119"/>
        <v>0</v>
      </c>
      <c r="P449" s="18">
        <f t="shared" si="119"/>
        <v>0</v>
      </c>
      <c r="Q449" s="18">
        <f t="shared" si="119"/>
        <v>0</v>
      </c>
      <c r="R449" s="18">
        <f t="shared" si="119"/>
        <v>0</v>
      </c>
      <c r="S449" s="18">
        <f t="shared" si="119"/>
        <v>0</v>
      </c>
      <c r="T449" s="18">
        <f t="shared" si="119"/>
        <v>0</v>
      </c>
      <c r="U449" s="18">
        <f t="shared" si="119"/>
        <v>0</v>
      </c>
      <c r="V449" s="18">
        <f t="shared" si="119"/>
        <v>0</v>
      </c>
      <c r="W449" s="18">
        <f t="shared" si="119"/>
        <v>14</v>
      </c>
      <c r="X449" s="18">
        <f t="shared" si="119"/>
        <v>24</v>
      </c>
      <c r="Y449" s="18">
        <f t="shared" si="119"/>
        <v>99</v>
      </c>
      <c r="Z449" s="18">
        <f t="shared" si="119"/>
        <v>110</v>
      </c>
      <c r="AA449" s="18">
        <f t="shared" si="119"/>
        <v>209</v>
      </c>
      <c r="AB449" s="18">
        <f t="shared" si="119"/>
        <v>168</v>
      </c>
      <c r="AC449" s="18">
        <f t="shared" si="119"/>
        <v>39</v>
      </c>
      <c r="AD449" s="18">
        <f t="shared" si="119"/>
        <v>70</v>
      </c>
      <c r="AE449" s="18">
        <f t="shared" si="119"/>
        <v>120</v>
      </c>
      <c r="AF449" s="18">
        <f t="shared" si="119"/>
        <v>112</v>
      </c>
      <c r="AG449" s="18">
        <f t="shared" si="119"/>
        <v>102</v>
      </c>
      <c r="AH449" s="18">
        <f t="shared" si="119"/>
        <v>0</v>
      </c>
      <c r="AI449" s="18">
        <f t="shared" si="119"/>
        <v>0</v>
      </c>
      <c r="AJ449" s="18">
        <f t="shared" si="119"/>
        <v>0</v>
      </c>
      <c r="AK449" s="18">
        <f t="shared" si="119"/>
        <v>0</v>
      </c>
      <c r="AL449" s="18">
        <f t="shared" si="119"/>
        <v>2</v>
      </c>
      <c r="AM449" s="18">
        <f t="shared" si="119"/>
        <v>6</v>
      </c>
      <c r="AN449" s="18">
        <f t="shared" si="119"/>
        <v>8</v>
      </c>
      <c r="AO449" s="18">
        <f t="shared" si="119"/>
        <v>40</v>
      </c>
      <c r="AP449" s="18">
        <f t="shared" si="119"/>
        <v>36</v>
      </c>
      <c r="AQ449" s="18">
        <f t="shared" si="119"/>
        <v>21</v>
      </c>
      <c r="AR449" s="18">
        <f t="shared" si="119"/>
        <v>16</v>
      </c>
      <c r="AS449" s="18">
        <f t="shared" si="119"/>
        <v>27</v>
      </c>
      <c r="AT449" s="18">
        <f t="shared" si="119"/>
        <v>50</v>
      </c>
      <c r="AU449" s="18">
        <f t="shared" si="119"/>
        <v>0</v>
      </c>
      <c r="AV449" s="18">
        <f t="shared" si="119"/>
        <v>0</v>
      </c>
      <c r="AW449" s="18">
        <f t="shared" si="119"/>
        <v>0</v>
      </c>
      <c r="AX449" s="18">
        <f t="shared" si="119"/>
        <v>0</v>
      </c>
      <c r="AY449" s="18">
        <f t="shared" si="119"/>
        <v>15</v>
      </c>
    </row>
    <row r="450" spans="1:51" x14ac:dyDescent="0.25">
      <c r="A450" t="s">
        <v>1719</v>
      </c>
      <c r="B450" s="6" t="s">
        <v>2006</v>
      </c>
      <c r="C450" s="19">
        <f t="shared" si="68"/>
        <v>5.1111111111111107</v>
      </c>
      <c r="D450" s="19">
        <f t="shared" si="69"/>
        <v>9.1034482758620694</v>
      </c>
      <c r="E450" s="19">
        <f t="shared" si="70"/>
        <v>5.171875</v>
      </c>
      <c r="F450" s="18">
        <f t="shared" ref="F450:AY450" si="120">F$1*F115</f>
        <v>0</v>
      </c>
      <c r="G450" s="18">
        <f t="shared" si="120"/>
        <v>0</v>
      </c>
      <c r="H450" s="18">
        <f t="shared" si="120"/>
        <v>6</v>
      </c>
      <c r="I450" s="18">
        <f t="shared" si="120"/>
        <v>12</v>
      </c>
      <c r="J450" s="18">
        <f t="shared" si="120"/>
        <v>5</v>
      </c>
      <c r="K450" s="18">
        <f t="shared" si="120"/>
        <v>6</v>
      </c>
      <c r="L450" s="18">
        <f t="shared" si="120"/>
        <v>7</v>
      </c>
      <c r="M450" s="18">
        <f t="shared" si="120"/>
        <v>0</v>
      </c>
      <c r="N450" s="18">
        <f t="shared" si="120"/>
        <v>0</v>
      </c>
      <c r="O450" s="18">
        <f t="shared" si="120"/>
        <v>10</v>
      </c>
      <c r="P450" s="18">
        <f t="shared" si="120"/>
        <v>0</v>
      </c>
      <c r="Q450" s="18">
        <f t="shared" si="120"/>
        <v>0</v>
      </c>
      <c r="R450" s="18">
        <f t="shared" si="120"/>
        <v>0</v>
      </c>
      <c r="S450" s="18">
        <f t="shared" si="120"/>
        <v>0</v>
      </c>
      <c r="T450" s="18">
        <f t="shared" si="120"/>
        <v>0</v>
      </c>
      <c r="U450" s="18">
        <f t="shared" si="120"/>
        <v>15</v>
      </c>
      <c r="V450" s="18">
        <f t="shared" si="120"/>
        <v>12</v>
      </c>
      <c r="W450" s="18">
        <f t="shared" si="120"/>
        <v>42</v>
      </c>
      <c r="X450" s="18">
        <f t="shared" si="120"/>
        <v>16</v>
      </c>
      <c r="Y450" s="18">
        <f t="shared" si="120"/>
        <v>54</v>
      </c>
      <c r="Z450" s="18">
        <f t="shared" si="120"/>
        <v>10</v>
      </c>
      <c r="AA450" s="18">
        <f t="shared" si="120"/>
        <v>11</v>
      </c>
      <c r="AB450" s="18">
        <f t="shared" si="120"/>
        <v>36</v>
      </c>
      <c r="AC450" s="18">
        <f t="shared" si="120"/>
        <v>39</v>
      </c>
      <c r="AD450" s="18">
        <f t="shared" si="120"/>
        <v>14</v>
      </c>
      <c r="AE450" s="18">
        <f t="shared" si="120"/>
        <v>15</v>
      </c>
      <c r="AF450" s="18">
        <f t="shared" si="120"/>
        <v>0</v>
      </c>
      <c r="AG450" s="18">
        <f t="shared" si="120"/>
        <v>0</v>
      </c>
      <c r="AH450" s="18">
        <f t="shared" si="120"/>
        <v>0</v>
      </c>
      <c r="AI450" s="18">
        <f t="shared" si="120"/>
        <v>0</v>
      </c>
      <c r="AJ450" s="18">
        <f t="shared" si="120"/>
        <v>0</v>
      </c>
      <c r="AK450" s="18">
        <f t="shared" si="120"/>
        <v>1</v>
      </c>
      <c r="AL450" s="18">
        <f t="shared" si="120"/>
        <v>0</v>
      </c>
      <c r="AM450" s="18">
        <f t="shared" si="120"/>
        <v>27</v>
      </c>
      <c r="AN450" s="18">
        <f t="shared" si="120"/>
        <v>88</v>
      </c>
      <c r="AO450" s="18">
        <f t="shared" si="120"/>
        <v>70</v>
      </c>
      <c r="AP450" s="18">
        <f t="shared" si="120"/>
        <v>42</v>
      </c>
      <c r="AQ450" s="18">
        <f t="shared" si="120"/>
        <v>7</v>
      </c>
      <c r="AR450" s="18">
        <f t="shared" si="120"/>
        <v>40</v>
      </c>
      <c r="AS450" s="18">
        <f t="shared" si="120"/>
        <v>0</v>
      </c>
      <c r="AT450" s="18">
        <f t="shared" si="120"/>
        <v>20</v>
      </c>
      <c r="AU450" s="18">
        <f t="shared" si="120"/>
        <v>11</v>
      </c>
      <c r="AV450" s="18">
        <f t="shared" si="120"/>
        <v>12</v>
      </c>
      <c r="AW450" s="18">
        <f t="shared" si="120"/>
        <v>13</v>
      </c>
      <c r="AX450" s="18">
        <f t="shared" si="120"/>
        <v>0</v>
      </c>
      <c r="AY450" s="18">
        <f t="shared" si="120"/>
        <v>0</v>
      </c>
    </row>
    <row r="451" spans="1:51" x14ac:dyDescent="0.25">
      <c r="A451" t="s">
        <v>1720</v>
      </c>
      <c r="B451" s="6" t="s">
        <v>2006</v>
      </c>
      <c r="C451" s="19">
        <f t="shared" si="68"/>
        <v>2.7142857142857144</v>
      </c>
      <c r="D451" s="19">
        <f t="shared" si="69"/>
        <v>11.5</v>
      </c>
      <c r="E451" s="19">
        <f t="shared" si="70"/>
        <v>6.8947368421052628</v>
      </c>
      <c r="F451" s="18">
        <f t="shared" ref="F451:AY451" si="121">F$1*F116</f>
        <v>2</v>
      </c>
      <c r="G451" s="18">
        <f t="shared" si="121"/>
        <v>18</v>
      </c>
      <c r="H451" s="18">
        <f t="shared" si="121"/>
        <v>42</v>
      </c>
      <c r="I451" s="18">
        <f t="shared" si="121"/>
        <v>8</v>
      </c>
      <c r="J451" s="18">
        <f t="shared" si="121"/>
        <v>0</v>
      </c>
      <c r="K451" s="18">
        <f t="shared" si="121"/>
        <v>6</v>
      </c>
      <c r="L451" s="18">
        <f t="shared" si="121"/>
        <v>0</v>
      </c>
      <c r="M451" s="18">
        <f t="shared" si="121"/>
        <v>0</v>
      </c>
      <c r="N451" s="18">
        <f t="shared" si="121"/>
        <v>0</v>
      </c>
      <c r="O451" s="18">
        <f t="shared" si="121"/>
        <v>0</v>
      </c>
      <c r="P451" s="18">
        <f t="shared" si="121"/>
        <v>0</v>
      </c>
      <c r="Q451" s="18">
        <f t="shared" si="121"/>
        <v>0</v>
      </c>
      <c r="R451" s="18">
        <f t="shared" si="121"/>
        <v>0</v>
      </c>
      <c r="S451" s="18">
        <f t="shared" si="121"/>
        <v>0</v>
      </c>
      <c r="T451" s="18">
        <f t="shared" si="121"/>
        <v>0</v>
      </c>
      <c r="U451" s="18">
        <f t="shared" si="121"/>
        <v>0</v>
      </c>
      <c r="V451" s="18">
        <f t="shared" si="121"/>
        <v>0</v>
      </c>
      <c r="W451" s="18">
        <f t="shared" si="121"/>
        <v>0</v>
      </c>
      <c r="X451" s="18">
        <f t="shared" si="121"/>
        <v>8</v>
      </c>
      <c r="Y451" s="18">
        <f t="shared" si="121"/>
        <v>36</v>
      </c>
      <c r="Z451" s="18">
        <f t="shared" si="121"/>
        <v>120</v>
      </c>
      <c r="AA451" s="18">
        <f t="shared" si="121"/>
        <v>275</v>
      </c>
      <c r="AB451" s="18">
        <f t="shared" si="121"/>
        <v>120</v>
      </c>
      <c r="AC451" s="18">
        <f t="shared" si="121"/>
        <v>130</v>
      </c>
      <c r="AD451" s="18">
        <f t="shared" si="121"/>
        <v>28</v>
      </c>
      <c r="AE451" s="18">
        <f t="shared" si="121"/>
        <v>30</v>
      </c>
      <c r="AF451" s="18">
        <f t="shared" si="121"/>
        <v>16</v>
      </c>
      <c r="AG451" s="18">
        <f t="shared" si="121"/>
        <v>0</v>
      </c>
      <c r="AH451" s="18">
        <f t="shared" si="121"/>
        <v>0</v>
      </c>
      <c r="AI451" s="18">
        <f t="shared" si="121"/>
        <v>19</v>
      </c>
      <c r="AJ451" s="18">
        <f t="shared" si="121"/>
        <v>0</v>
      </c>
      <c r="AK451" s="18">
        <f t="shared" si="121"/>
        <v>1</v>
      </c>
      <c r="AL451" s="18">
        <f t="shared" si="121"/>
        <v>0</v>
      </c>
      <c r="AM451" s="18">
        <f t="shared" si="121"/>
        <v>3</v>
      </c>
      <c r="AN451" s="18">
        <f t="shared" si="121"/>
        <v>20</v>
      </c>
      <c r="AO451" s="18">
        <f t="shared" si="121"/>
        <v>0</v>
      </c>
      <c r="AP451" s="18">
        <f t="shared" si="121"/>
        <v>18</v>
      </c>
      <c r="AQ451" s="18">
        <f t="shared" si="121"/>
        <v>7</v>
      </c>
      <c r="AR451" s="18">
        <f t="shared" si="121"/>
        <v>16</v>
      </c>
      <c r="AS451" s="18">
        <f t="shared" si="121"/>
        <v>18</v>
      </c>
      <c r="AT451" s="18">
        <f t="shared" si="121"/>
        <v>10</v>
      </c>
      <c r="AU451" s="18">
        <f t="shared" si="121"/>
        <v>0</v>
      </c>
      <c r="AV451" s="18">
        <f t="shared" si="121"/>
        <v>12</v>
      </c>
      <c r="AW451" s="18">
        <f t="shared" si="121"/>
        <v>26</v>
      </c>
      <c r="AX451" s="18">
        <f t="shared" si="121"/>
        <v>0</v>
      </c>
      <c r="AY451" s="18">
        <f t="shared" si="121"/>
        <v>0</v>
      </c>
    </row>
    <row r="452" spans="1:51" x14ac:dyDescent="0.25">
      <c r="A452" t="s">
        <v>1721</v>
      </c>
      <c r="B452" s="6" t="s">
        <v>2006</v>
      </c>
      <c r="C452" s="19">
        <f t="shared" si="68"/>
        <v>4.0999999999999996</v>
      </c>
      <c r="D452" s="19">
        <f t="shared" si="69"/>
        <v>8.25</v>
      </c>
      <c r="E452" s="19">
        <f t="shared" si="70"/>
        <v>7.7894736842105265</v>
      </c>
      <c r="F452" s="18">
        <f t="shared" ref="F452:AY452" si="122">F$1*F117</f>
        <v>0</v>
      </c>
      <c r="G452" s="18">
        <f t="shared" si="122"/>
        <v>6</v>
      </c>
      <c r="H452" s="18">
        <f t="shared" si="122"/>
        <v>21</v>
      </c>
      <c r="I452" s="18">
        <f t="shared" si="122"/>
        <v>12</v>
      </c>
      <c r="J452" s="18">
        <f t="shared" si="122"/>
        <v>20</v>
      </c>
      <c r="K452" s="18">
        <f t="shared" si="122"/>
        <v>6</v>
      </c>
      <c r="L452" s="18">
        <f t="shared" si="122"/>
        <v>0</v>
      </c>
      <c r="M452" s="18">
        <f t="shared" si="122"/>
        <v>8</v>
      </c>
      <c r="N452" s="18">
        <f t="shared" si="122"/>
        <v>9</v>
      </c>
      <c r="O452" s="18">
        <f t="shared" si="122"/>
        <v>0</v>
      </c>
      <c r="P452" s="18">
        <f t="shared" si="122"/>
        <v>0</v>
      </c>
      <c r="Q452" s="18">
        <f t="shared" si="122"/>
        <v>0</v>
      </c>
      <c r="R452" s="18">
        <f t="shared" si="122"/>
        <v>0</v>
      </c>
      <c r="S452" s="18">
        <f t="shared" si="122"/>
        <v>0</v>
      </c>
      <c r="T452" s="18">
        <f t="shared" si="122"/>
        <v>0</v>
      </c>
      <c r="U452" s="18">
        <f t="shared" si="122"/>
        <v>10</v>
      </c>
      <c r="V452" s="18">
        <f t="shared" si="122"/>
        <v>24</v>
      </c>
      <c r="W452" s="18">
        <f t="shared" si="122"/>
        <v>84</v>
      </c>
      <c r="X452" s="18">
        <f t="shared" si="122"/>
        <v>48</v>
      </c>
      <c r="Y452" s="18">
        <f t="shared" si="122"/>
        <v>0</v>
      </c>
      <c r="Z452" s="18">
        <f t="shared" si="122"/>
        <v>20</v>
      </c>
      <c r="AA452" s="18">
        <f t="shared" si="122"/>
        <v>0</v>
      </c>
      <c r="AB452" s="18">
        <f t="shared" si="122"/>
        <v>24</v>
      </c>
      <c r="AC452" s="18">
        <f t="shared" si="122"/>
        <v>39</v>
      </c>
      <c r="AD452" s="18">
        <f t="shared" si="122"/>
        <v>0</v>
      </c>
      <c r="AE452" s="18">
        <f t="shared" si="122"/>
        <v>15</v>
      </c>
      <c r="AF452" s="18">
        <f t="shared" si="122"/>
        <v>0</v>
      </c>
      <c r="AG452" s="18">
        <f t="shared" si="122"/>
        <v>0</v>
      </c>
      <c r="AH452" s="18">
        <f t="shared" si="122"/>
        <v>0</v>
      </c>
      <c r="AI452" s="18">
        <f t="shared" si="122"/>
        <v>0</v>
      </c>
      <c r="AJ452" s="18">
        <f t="shared" si="122"/>
        <v>0</v>
      </c>
      <c r="AK452" s="18">
        <f t="shared" si="122"/>
        <v>1</v>
      </c>
      <c r="AL452" s="18">
        <f t="shared" si="122"/>
        <v>0</v>
      </c>
      <c r="AM452" s="18">
        <f t="shared" si="122"/>
        <v>9</v>
      </c>
      <c r="AN452" s="18">
        <f t="shared" si="122"/>
        <v>12</v>
      </c>
      <c r="AO452" s="18">
        <f t="shared" si="122"/>
        <v>30</v>
      </c>
      <c r="AP452" s="18">
        <f t="shared" si="122"/>
        <v>18</v>
      </c>
      <c r="AQ452" s="18">
        <f t="shared" si="122"/>
        <v>14</v>
      </c>
      <c r="AR452" s="18">
        <f t="shared" si="122"/>
        <v>48</v>
      </c>
      <c r="AS452" s="18">
        <f t="shared" si="122"/>
        <v>36</v>
      </c>
      <c r="AT452" s="18">
        <f t="shared" si="122"/>
        <v>10</v>
      </c>
      <c r="AU452" s="18">
        <f t="shared" si="122"/>
        <v>0</v>
      </c>
      <c r="AV452" s="18">
        <f t="shared" si="122"/>
        <v>36</v>
      </c>
      <c r="AW452" s="18">
        <f t="shared" si="122"/>
        <v>39</v>
      </c>
      <c r="AX452" s="18">
        <f t="shared" si="122"/>
        <v>28</v>
      </c>
      <c r="AY452" s="18">
        <f t="shared" si="122"/>
        <v>15</v>
      </c>
    </row>
    <row r="453" spans="1:51" x14ac:dyDescent="0.25">
      <c r="A453" t="s">
        <v>1722</v>
      </c>
      <c r="B453" s="6" t="s">
        <v>2006</v>
      </c>
      <c r="C453" s="19">
        <f t="shared" si="68"/>
        <v>4.3571428571428568</v>
      </c>
      <c r="D453" s="19">
        <f t="shared" si="69"/>
        <v>8.9032258064516121</v>
      </c>
      <c r="E453" s="19">
        <f t="shared" si="70"/>
        <v>4.4230769230769234</v>
      </c>
      <c r="F453" s="18">
        <f t="shared" ref="F453:AY453" si="123">F$1*F118</f>
        <v>0</v>
      </c>
      <c r="G453" s="18">
        <f t="shared" si="123"/>
        <v>4</v>
      </c>
      <c r="H453" s="18">
        <f t="shared" si="123"/>
        <v>15</v>
      </c>
      <c r="I453" s="18">
        <f t="shared" si="123"/>
        <v>36</v>
      </c>
      <c r="J453" s="18">
        <f t="shared" si="123"/>
        <v>30</v>
      </c>
      <c r="K453" s="18">
        <f t="shared" si="123"/>
        <v>30</v>
      </c>
      <c r="L453" s="18">
        <f t="shared" si="123"/>
        <v>7</v>
      </c>
      <c r="M453" s="18">
        <f t="shared" si="123"/>
        <v>0</v>
      </c>
      <c r="N453" s="18">
        <f t="shared" si="123"/>
        <v>0</v>
      </c>
      <c r="O453" s="18">
        <f t="shared" si="123"/>
        <v>0</v>
      </c>
      <c r="P453" s="18">
        <f t="shared" si="123"/>
        <v>0</v>
      </c>
      <c r="Q453" s="18">
        <f t="shared" si="123"/>
        <v>0</v>
      </c>
      <c r="R453" s="18">
        <f t="shared" si="123"/>
        <v>0</v>
      </c>
      <c r="S453" s="18">
        <f t="shared" si="123"/>
        <v>3</v>
      </c>
      <c r="T453" s="18">
        <f t="shared" si="123"/>
        <v>4</v>
      </c>
      <c r="U453" s="18">
        <f t="shared" si="123"/>
        <v>10</v>
      </c>
      <c r="V453" s="18">
        <f t="shared" si="123"/>
        <v>30</v>
      </c>
      <c r="W453" s="18">
        <f t="shared" si="123"/>
        <v>42</v>
      </c>
      <c r="X453" s="18">
        <f t="shared" si="123"/>
        <v>24</v>
      </c>
      <c r="Y453" s="18">
        <f t="shared" si="123"/>
        <v>27</v>
      </c>
      <c r="Z453" s="18">
        <f t="shared" si="123"/>
        <v>10</v>
      </c>
      <c r="AA453" s="18">
        <f t="shared" si="123"/>
        <v>22</v>
      </c>
      <c r="AB453" s="18">
        <f t="shared" si="123"/>
        <v>24</v>
      </c>
      <c r="AC453" s="18">
        <f t="shared" si="123"/>
        <v>13</v>
      </c>
      <c r="AD453" s="18">
        <f t="shared" si="123"/>
        <v>28</v>
      </c>
      <c r="AE453" s="18">
        <f t="shared" si="123"/>
        <v>0</v>
      </c>
      <c r="AF453" s="18">
        <f t="shared" si="123"/>
        <v>0</v>
      </c>
      <c r="AG453" s="18">
        <f t="shared" si="123"/>
        <v>0</v>
      </c>
      <c r="AH453" s="18">
        <f t="shared" si="123"/>
        <v>0</v>
      </c>
      <c r="AI453" s="18">
        <f t="shared" si="123"/>
        <v>19</v>
      </c>
      <c r="AJ453" s="18">
        <f t="shared" si="123"/>
        <v>20</v>
      </c>
      <c r="AK453" s="18">
        <f t="shared" si="123"/>
        <v>3</v>
      </c>
      <c r="AL453" s="18">
        <f t="shared" si="123"/>
        <v>8</v>
      </c>
      <c r="AM453" s="18">
        <f t="shared" si="123"/>
        <v>21</v>
      </c>
      <c r="AN453" s="18">
        <f t="shared" si="123"/>
        <v>4</v>
      </c>
      <c r="AO453" s="18">
        <f t="shared" si="123"/>
        <v>5</v>
      </c>
      <c r="AP453" s="18">
        <f t="shared" si="123"/>
        <v>18</v>
      </c>
      <c r="AQ453" s="18">
        <f t="shared" si="123"/>
        <v>28</v>
      </c>
      <c r="AR453" s="18">
        <f t="shared" si="123"/>
        <v>8</v>
      </c>
      <c r="AS453" s="18">
        <f t="shared" si="123"/>
        <v>0</v>
      </c>
      <c r="AT453" s="18">
        <f t="shared" si="123"/>
        <v>20</v>
      </c>
      <c r="AU453" s="18">
        <f t="shared" si="123"/>
        <v>0</v>
      </c>
      <c r="AV453" s="18">
        <f t="shared" si="123"/>
        <v>0</v>
      </c>
      <c r="AW453" s="18">
        <f t="shared" si="123"/>
        <v>0</v>
      </c>
      <c r="AX453" s="18">
        <f t="shared" si="123"/>
        <v>0</v>
      </c>
      <c r="AY453" s="18">
        <f t="shared" si="123"/>
        <v>0</v>
      </c>
    </row>
    <row r="454" spans="1:51" x14ac:dyDescent="0.25">
      <c r="A454" t="s">
        <v>1723</v>
      </c>
      <c r="B454" s="6" t="s">
        <v>2006</v>
      </c>
      <c r="C454" s="19">
        <f t="shared" si="68"/>
        <v>2.5</v>
      </c>
      <c r="D454" s="19">
        <f t="shared" si="69"/>
        <v>8.5217391304347831</v>
      </c>
      <c r="E454" s="19">
        <f t="shared" si="70"/>
        <v>5.7333333333333334</v>
      </c>
      <c r="F454" s="18">
        <f t="shared" ref="F454:AY454" si="124">F$1*F119</f>
        <v>0</v>
      </c>
      <c r="G454" s="18">
        <f t="shared" si="124"/>
        <v>2</v>
      </c>
      <c r="H454" s="18">
        <f t="shared" si="124"/>
        <v>3</v>
      </c>
      <c r="I454" s="18">
        <f t="shared" si="124"/>
        <v>0</v>
      </c>
      <c r="J454" s="18">
        <f t="shared" si="124"/>
        <v>0</v>
      </c>
      <c r="K454" s="18">
        <f t="shared" si="124"/>
        <v>0</v>
      </c>
      <c r="L454" s="18">
        <f t="shared" si="124"/>
        <v>0</v>
      </c>
      <c r="M454" s="18">
        <f t="shared" si="124"/>
        <v>0</v>
      </c>
      <c r="N454" s="18">
        <f t="shared" si="124"/>
        <v>0</v>
      </c>
      <c r="O454" s="18">
        <f t="shared" si="124"/>
        <v>0</v>
      </c>
      <c r="P454" s="18">
        <f t="shared" si="124"/>
        <v>0</v>
      </c>
      <c r="Q454" s="18">
        <f t="shared" si="124"/>
        <v>0</v>
      </c>
      <c r="R454" s="18">
        <f t="shared" si="124"/>
        <v>2</v>
      </c>
      <c r="S454" s="18">
        <f t="shared" si="124"/>
        <v>3</v>
      </c>
      <c r="T454" s="18">
        <f t="shared" si="124"/>
        <v>0</v>
      </c>
      <c r="U454" s="18">
        <f t="shared" si="124"/>
        <v>5</v>
      </c>
      <c r="V454" s="18">
        <f t="shared" si="124"/>
        <v>42</v>
      </c>
      <c r="W454" s="18">
        <f t="shared" si="124"/>
        <v>133</v>
      </c>
      <c r="X454" s="18">
        <f t="shared" si="124"/>
        <v>176</v>
      </c>
      <c r="Y454" s="18">
        <f t="shared" si="124"/>
        <v>171</v>
      </c>
      <c r="Z454" s="18">
        <f t="shared" si="124"/>
        <v>120</v>
      </c>
      <c r="AA454" s="18">
        <f t="shared" si="124"/>
        <v>33</v>
      </c>
      <c r="AB454" s="18">
        <f t="shared" si="124"/>
        <v>24</v>
      </c>
      <c r="AC454" s="18">
        <f t="shared" si="124"/>
        <v>26</v>
      </c>
      <c r="AD454" s="18">
        <f t="shared" si="124"/>
        <v>14</v>
      </c>
      <c r="AE454" s="18">
        <f t="shared" si="124"/>
        <v>15</v>
      </c>
      <c r="AF454" s="18">
        <f t="shared" si="124"/>
        <v>0</v>
      </c>
      <c r="AG454" s="18">
        <f t="shared" si="124"/>
        <v>0</v>
      </c>
      <c r="AH454" s="18">
        <f t="shared" si="124"/>
        <v>0</v>
      </c>
      <c r="AI454" s="18">
        <f t="shared" si="124"/>
        <v>0</v>
      </c>
      <c r="AJ454" s="18">
        <f t="shared" si="124"/>
        <v>20</v>
      </c>
      <c r="AK454" s="18">
        <f t="shared" si="124"/>
        <v>0</v>
      </c>
      <c r="AL454" s="18">
        <f t="shared" si="124"/>
        <v>0</v>
      </c>
      <c r="AM454" s="18">
        <f t="shared" si="124"/>
        <v>15</v>
      </c>
      <c r="AN454" s="18">
        <f t="shared" si="124"/>
        <v>20</v>
      </c>
      <c r="AO454" s="18">
        <f t="shared" si="124"/>
        <v>30</v>
      </c>
      <c r="AP454" s="18">
        <f t="shared" si="124"/>
        <v>30</v>
      </c>
      <c r="AQ454" s="18">
        <f t="shared" si="124"/>
        <v>28</v>
      </c>
      <c r="AR454" s="18">
        <f t="shared" si="124"/>
        <v>16</v>
      </c>
      <c r="AS454" s="18">
        <f t="shared" si="124"/>
        <v>9</v>
      </c>
      <c r="AT454" s="18">
        <f t="shared" si="124"/>
        <v>10</v>
      </c>
      <c r="AU454" s="18">
        <f t="shared" si="124"/>
        <v>0</v>
      </c>
      <c r="AV454" s="18">
        <f t="shared" si="124"/>
        <v>0</v>
      </c>
      <c r="AW454" s="18">
        <f t="shared" si="124"/>
        <v>0</v>
      </c>
      <c r="AX454" s="18">
        <f t="shared" si="124"/>
        <v>14</v>
      </c>
      <c r="AY454" s="18">
        <f t="shared" si="124"/>
        <v>0</v>
      </c>
    </row>
    <row r="455" spans="1:51" x14ac:dyDescent="0.25">
      <c r="A455" t="s">
        <v>1724</v>
      </c>
      <c r="B455" s="6" t="s">
        <v>2006</v>
      </c>
      <c r="C455" s="19">
        <f t="shared" si="68"/>
        <v>4.333333333333333</v>
      </c>
      <c r="D455" s="19">
        <f t="shared" si="69"/>
        <v>9.295918367346939</v>
      </c>
      <c r="E455" s="19">
        <f t="shared" si="70"/>
        <v>4.2168674698795181</v>
      </c>
      <c r="F455" s="18">
        <f t="shared" ref="F455:AY455" si="125">F$1*F120</f>
        <v>1</v>
      </c>
      <c r="G455" s="18">
        <f t="shared" si="125"/>
        <v>2</v>
      </c>
      <c r="H455" s="18">
        <f t="shared" si="125"/>
        <v>15</v>
      </c>
      <c r="I455" s="18">
        <f t="shared" si="125"/>
        <v>40</v>
      </c>
      <c r="J455" s="18">
        <f t="shared" si="125"/>
        <v>40</v>
      </c>
      <c r="K455" s="18">
        <f t="shared" si="125"/>
        <v>18</v>
      </c>
      <c r="L455" s="18">
        <f t="shared" si="125"/>
        <v>14</v>
      </c>
      <c r="M455" s="18">
        <f t="shared" si="125"/>
        <v>0</v>
      </c>
      <c r="N455" s="18">
        <f t="shared" si="125"/>
        <v>0</v>
      </c>
      <c r="O455" s="18">
        <f t="shared" si="125"/>
        <v>0</v>
      </c>
      <c r="P455" s="18">
        <f t="shared" si="125"/>
        <v>0</v>
      </c>
      <c r="Q455" s="18">
        <f t="shared" si="125"/>
        <v>0</v>
      </c>
      <c r="R455" s="18">
        <f t="shared" si="125"/>
        <v>2</v>
      </c>
      <c r="S455" s="18">
        <f t="shared" si="125"/>
        <v>0</v>
      </c>
      <c r="T455" s="18">
        <f t="shared" si="125"/>
        <v>0</v>
      </c>
      <c r="U455" s="18">
        <f t="shared" si="125"/>
        <v>10</v>
      </c>
      <c r="V455" s="18">
        <f t="shared" si="125"/>
        <v>102</v>
      </c>
      <c r="W455" s="18">
        <f t="shared" si="125"/>
        <v>182</v>
      </c>
      <c r="X455" s="18">
        <f t="shared" si="125"/>
        <v>64</v>
      </c>
      <c r="Y455" s="18">
        <f t="shared" si="125"/>
        <v>144</v>
      </c>
      <c r="Z455" s="18">
        <f t="shared" si="125"/>
        <v>40</v>
      </c>
      <c r="AA455" s="18">
        <f t="shared" si="125"/>
        <v>33</v>
      </c>
      <c r="AB455" s="18">
        <f t="shared" si="125"/>
        <v>0</v>
      </c>
      <c r="AC455" s="18">
        <f t="shared" si="125"/>
        <v>52</v>
      </c>
      <c r="AD455" s="18">
        <f t="shared" si="125"/>
        <v>70</v>
      </c>
      <c r="AE455" s="18">
        <f t="shared" si="125"/>
        <v>15</v>
      </c>
      <c r="AF455" s="18">
        <f t="shared" si="125"/>
        <v>64</v>
      </c>
      <c r="AG455" s="18">
        <f t="shared" si="125"/>
        <v>17</v>
      </c>
      <c r="AH455" s="18">
        <f t="shared" si="125"/>
        <v>18</v>
      </c>
      <c r="AI455" s="18">
        <f t="shared" si="125"/>
        <v>38</v>
      </c>
      <c r="AJ455" s="18">
        <f t="shared" si="125"/>
        <v>60</v>
      </c>
      <c r="AK455" s="18">
        <f t="shared" si="125"/>
        <v>3</v>
      </c>
      <c r="AL455" s="18">
        <f t="shared" si="125"/>
        <v>24</v>
      </c>
      <c r="AM455" s="18">
        <f t="shared" si="125"/>
        <v>69</v>
      </c>
      <c r="AN455" s="18">
        <f t="shared" si="125"/>
        <v>56</v>
      </c>
      <c r="AO455" s="18">
        <f t="shared" si="125"/>
        <v>65</v>
      </c>
      <c r="AP455" s="18">
        <f t="shared" si="125"/>
        <v>42</v>
      </c>
      <c r="AQ455" s="18">
        <f t="shared" si="125"/>
        <v>49</v>
      </c>
      <c r="AR455" s="18">
        <f t="shared" si="125"/>
        <v>8</v>
      </c>
      <c r="AS455" s="18">
        <f t="shared" si="125"/>
        <v>9</v>
      </c>
      <c r="AT455" s="18">
        <f t="shared" si="125"/>
        <v>0</v>
      </c>
      <c r="AU455" s="18">
        <f t="shared" si="125"/>
        <v>11</v>
      </c>
      <c r="AV455" s="18">
        <f t="shared" si="125"/>
        <v>0</v>
      </c>
      <c r="AW455" s="18">
        <f t="shared" si="125"/>
        <v>0</v>
      </c>
      <c r="AX455" s="18">
        <f t="shared" si="125"/>
        <v>14</v>
      </c>
      <c r="AY455" s="18">
        <f t="shared" si="125"/>
        <v>0</v>
      </c>
    </row>
    <row r="456" spans="1:51" x14ac:dyDescent="0.25">
      <c r="A456" t="s">
        <v>1725</v>
      </c>
      <c r="B456" s="6" t="s">
        <v>2006</v>
      </c>
      <c r="C456" s="19">
        <f t="shared" si="68"/>
        <v>3.0588235294117645</v>
      </c>
      <c r="D456" s="19">
        <f t="shared" si="69"/>
        <v>11.276595744680851</v>
      </c>
      <c r="E456" s="19">
        <f t="shared" si="70"/>
        <v>5.3103448275862073</v>
      </c>
      <c r="F456" s="18">
        <f t="shared" ref="F456:AY456" si="126">F$1*F121</f>
        <v>0</v>
      </c>
      <c r="G456" s="18">
        <f t="shared" si="126"/>
        <v>12</v>
      </c>
      <c r="H456" s="18">
        <f t="shared" si="126"/>
        <v>18</v>
      </c>
      <c r="I456" s="18">
        <f t="shared" si="126"/>
        <v>12</v>
      </c>
      <c r="J456" s="18">
        <f t="shared" si="126"/>
        <v>10</v>
      </c>
      <c r="K456" s="18">
        <f t="shared" si="126"/>
        <v>0</v>
      </c>
      <c r="L456" s="18">
        <f t="shared" si="126"/>
        <v>0</v>
      </c>
      <c r="M456" s="18">
        <f t="shared" si="126"/>
        <v>0</v>
      </c>
      <c r="N456" s="18">
        <f t="shared" si="126"/>
        <v>0</v>
      </c>
      <c r="O456" s="18">
        <f t="shared" si="126"/>
        <v>0</v>
      </c>
      <c r="P456" s="18">
        <f t="shared" si="126"/>
        <v>0</v>
      </c>
      <c r="Q456" s="18">
        <f t="shared" si="126"/>
        <v>0</v>
      </c>
      <c r="R456" s="18">
        <f t="shared" si="126"/>
        <v>0</v>
      </c>
      <c r="S456" s="18">
        <f t="shared" si="126"/>
        <v>0</v>
      </c>
      <c r="T456" s="18">
        <f t="shared" si="126"/>
        <v>0</v>
      </c>
      <c r="U456" s="18">
        <f t="shared" si="126"/>
        <v>0</v>
      </c>
      <c r="V456" s="18">
        <f t="shared" si="126"/>
        <v>18</v>
      </c>
      <c r="W456" s="18">
        <f t="shared" si="126"/>
        <v>7</v>
      </c>
      <c r="X456" s="18">
        <f t="shared" si="126"/>
        <v>24</v>
      </c>
      <c r="Y456" s="18">
        <f t="shared" si="126"/>
        <v>45</v>
      </c>
      <c r="Z456" s="18">
        <f t="shared" si="126"/>
        <v>80</v>
      </c>
      <c r="AA456" s="18">
        <f t="shared" si="126"/>
        <v>44</v>
      </c>
      <c r="AB456" s="18">
        <f t="shared" si="126"/>
        <v>120</v>
      </c>
      <c r="AC456" s="18">
        <f t="shared" si="126"/>
        <v>78</v>
      </c>
      <c r="AD456" s="18">
        <f t="shared" si="126"/>
        <v>14</v>
      </c>
      <c r="AE456" s="18">
        <f t="shared" si="126"/>
        <v>45</v>
      </c>
      <c r="AF456" s="18">
        <f t="shared" si="126"/>
        <v>16</v>
      </c>
      <c r="AG456" s="18">
        <f t="shared" si="126"/>
        <v>0</v>
      </c>
      <c r="AH456" s="18">
        <f t="shared" si="126"/>
        <v>0</v>
      </c>
      <c r="AI456" s="18">
        <f t="shared" si="126"/>
        <v>19</v>
      </c>
      <c r="AJ456" s="18">
        <f t="shared" si="126"/>
        <v>20</v>
      </c>
      <c r="AK456" s="18">
        <f t="shared" si="126"/>
        <v>0</v>
      </c>
      <c r="AL456" s="18">
        <f t="shared" si="126"/>
        <v>4</v>
      </c>
      <c r="AM456" s="18">
        <f t="shared" si="126"/>
        <v>9</v>
      </c>
      <c r="AN456" s="18">
        <f t="shared" si="126"/>
        <v>24</v>
      </c>
      <c r="AO456" s="18">
        <f t="shared" si="126"/>
        <v>30</v>
      </c>
      <c r="AP456" s="18">
        <f t="shared" si="126"/>
        <v>36</v>
      </c>
      <c r="AQ456" s="18">
        <f t="shared" si="126"/>
        <v>21</v>
      </c>
      <c r="AR456" s="18">
        <f t="shared" si="126"/>
        <v>0</v>
      </c>
      <c r="AS456" s="18">
        <f t="shared" si="126"/>
        <v>9</v>
      </c>
      <c r="AT456" s="18">
        <f t="shared" si="126"/>
        <v>10</v>
      </c>
      <c r="AU456" s="18">
        <f t="shared" si="126"/>
        <v>11</v>
      </c>
      <c r="AV456" s="18">
        <f t="shared" si="126"/>
        <v>0</v>
      </c>
      <c r="AW456" s="18">
        <f t="shared" si="126"/>
        <v>0</v>
      </c>
      <c r="AX456" s="18">
        <f t="shared" si="126"/>
        <v>0</v>
      </c>
      <c r="AY456" s="18">
        <f t="shared" si="126"/>
        <v>0</v>
      </c>
    </row>
    <row r="457" spans="1:51" x14ac:dyDescent="0.25">
      <c r="A457" t="s">
        <v>1726</v>
      </c>
      <c r="B457" s="6" t="s">
        <v>2006</v>
      </c>
      <c r="C457" s="19">
        <f t="shared" si="68"/>
        <v>3.6153846153846154</v>
      </c>
      <c r="D457" s="19">
        <f t="shared" si="69"/>
        <v>10.883720930232558</v>
      </c>
      <c r="E457" s="19">
        <f t="shared" si="70"/>
        <v>5.3829787234042552</v>
      </c>
      <c r="F457" s="18">
        <f t="shared" ref="F457:AY457" si="127">F$1*F122</f>
        <v>1</v>
      </c>
      <c r="G457" s="18">
        <f t="shared" si="127"/>
        <v>16</v>
      </c>
      <c r="H457" s="18">
        <f t="shared" si="127"/>
        <v>18</v>
      </c>
      <c r="I457" s="18">
        <f t="shared" si="127"/>
        <v>16</v>
      </c>
      <c r="J457" s="18">
        <f t="shared" si="127"/>
        <v>5</v>
      </c>
      <c r="K457" s="18">
        <f t="shared" si="127"/>
        <v>24</v>
      </c>
      <c r="L457" s="18">
        <f t="shared" si="127"/>
        <v>14</v>
      </c>
      <c r="M457" s="18">
        <f t="shared" si="127"/>
        <v>0</v>
      </c>
      <c r="N457" s="18">
        <f t="shared" si="127"/>
        <v>0</v>
      </c>
      <c r="O457" s="18">
        <f t="shared" si="127"/>
        <v>0</v>
      </c>
      <c r="P457" s="18">
        <f t="shared" si="127"/>
        <v>0</v>
      </c>
      <c r="Q457" s="18">
        <f t="shared" si="127"/>
        <v>0</v>
      </c>
      <c r="R457" s="18">
        <f t="shared" si="127"/>
        <v>0</v>
      </c>
      <c r="S457" s="18">
        <f t="shared" si="127"/>
        <v>0</v>
      </c>
      <c r="T457" s="18">
        <f t="shared" si="127"/>
        <v>0</v>
      </c>
      <c r="U457" s="18">
        <f t="shared" si="127"/>
        <v>10</v>
      </c>
      <c r="V457" s="18">
        <f t="shared" si="127"/>
        <v>0</v>
      </c>
      <c r="W457" s="18">
        <f t="shared" si="127"/>
        <v>21</v>
      </c>
      <c r="X457" s="18">
        <f t="shared" si="127"/>
        <v>8</v>
      </c>
      <c r="Y457" s="18">
        <f t="shared" si="127"/>
        <v>36</v>
      </c>
      <c r="Z457" s="18">
        <f t="shared" si="127"/>
        <v>80</v>
      </c>
      <c r="AA457" s="18">
        <f t="shared" si="127"/>
        <v>44</v>
      </c>
      <c r="AB457" s="18">
        <f t="shared" si="127"/>
        <v>144</v>
      </c>
      <c r="AC457" s="18">
        <f t="shared" si="127"/>
        <v>65</v>
      </c>
      <c r="AD457" s="18">
        <f t="shared" si="127"/>
        <v>14</v>
      </c>
      <c r="AE457" s="18">
        <f t="shared" si="127"/>
        <v>30</v>
      </c>
      <c r="AF457" s="18">
        <f t="shared" si="127"/>
        <v>16</v>
      </c>
      <c r="AG457" s="18">
        <f t="shared" si="127"/>
        <v>0</v>
      </c>
      <c r="AH457" s="18">
        <f t="shared" si="127"/>
        <v>0</v>
      </c>
      <c r="AI457" s="18">
        <f t="shared" si="127"/>
        <v>0</v>
      </c>
      <c r="AJ457" s="18">
        <f t="shared" si="127"/>
        <v>0</v>
      </c>
      <c r="AK457" s="18">
        <f t="shared" si="127"/>
        <v>0</v>
      </c>
      <c r="AL457" s="18">
        <f t="shared" si="127"/>
        <v>2</v>
      </c>
      <c r="AM457" s="18">
        <f t="shared" si="127"/>
        <v>9</v>
      </c>
      <c r="AN457" s="18">
        <f t="shared" si="127"/>
        <v>52</v>
      </c>
      <c r="AO457" s="18">
        <f t="shared" si="127"/>
        <v>35</v>
      </c>
      <c r="AP457" s="18">
        <f t="shared" si="127"/>
        <v>78</v>
      </c>
      <c r="AQ457" s="18">
        <f t="shared" si="127"/>
        <v>35</v>
      </c>
      <c r="AR457" s="18">
        <f t="shared" si="127"/>
        <v>24</v>
      </c>
      <c r="AS457" s="18">
        <f t="shared" si="127"/>
        <v>18</v>
      </c>
      <c r="AT457" s="18">
        <f t="shared" si="127"/>
        <v>0</v>
      </c>
      <c r="AU457" s="18">
        <f t="shared" si="127"/>
        <v>0</v>
      </c>
      <c r="AV457" s="18">
        <f t="shared" si="127"/>
        <v>0</v>
      </c>
      <c r="AW457" s="18">
        <f t="shared" si="127"/>
        <v>0</v>
      </c>
      <c r="AX457" s="18">
        <f t="shared" si="127"/>
        <v>0</v>
      </c>
      <c r="AY457" s="18">
        <f t="shared" si="127"/>
        <v>0</v>
      </c>
    </row>
    <row r="458" spans="1:51" x14ac:dyDescent="0.25">
      <c r="A458" t="s">
        <v>1727</v>
      </c>
      <c r="B458" s="6" t="s">
        <v>2006</v>
      </c>
      <c r="C458" s="19">
        <f t="shared" si="68"/>
        <v>4.2142857142857144</v>
      </c>
      <c r="D458" s="19">
        <f t="shared" si="69"/>
        <v>11.526315789473685</v>
      </c>
      <c r="E458" s="19">
        <f t="shared" si="70"/>
        <v>6.243243243243243</v>
      </c>
      <c r="F458" s="18">
        <f t="shared" ref="F458:AY458" si="128">F$1*F123</f>
        <v>0</v>
      </c>
      <c r="G458" s="18">
        <f t="shared" si="128"/>
        <v>4</v>
      </c>
      <c r="H458" s="18">
        <f t="shared" si="128"/>
        <v>9</v>
      </c>
      <c r="I458" s="18">
        <f t="shared" si="128"/>
        <v>20</v>
      </c>
      <c r="J458" s="18">
        <f t="shared" si="128"/>
        <v>0</v>
      </c>
      <c r="K458" s="18">
        <f t="shared" si="128"/>
        <v>12</v>
      </c>
      <c r="L458" s="18">
        <f t="shared" si="128"/>
        <v>14</v>
      </c>
      <c r="M458" s="18">
        <f t="shared" si="128"/>
        <v>0</v>
      </c>
      <c r="N458" s="18">
        <f t="shared" si="128"/>
        <v>0</v>
      </c>
      <c r="O458" s="18">
        <f t="shared" si="128"/>
        <v>0</v>
      </c>
      <c r="P458" s="18">
        <f t="shared" si="128"/>
        <v>0</v>
      </c>
      <c r="Q458" s="18">
        <f t="shared" si="128"/>
        <v>0</v>
      </c>
      <c r="R458" s="18">
        <f t="shared" si="128"/>
        <v>0</v>
      </c>
      <c r="S458" s="18">
        <f t="shared" si="128"/>
        <v>0</v>
      </c>
      <c r="T458" s="18">
        <f t="shared" si="128"/>
        <v>0</v>
      </c>
      <c r="U458" s="18">
        <f t="shared" si="128"/>
        <v>0</v>
      </c>
      <c r="V458" s="18">
        <f t="shared" si="128"/>
        <v>0</v>
      </c>
      <c r="W458" s="18">
        <f t="shared" si="128"/>
        <v>7</v>
      </c>
      <c r="X458" s="18">
        <f t="shared" si="128"/>
        <v>24</v>
      </c>
      <c r="Y458" s="18">
        <f t="shared" si="128"/>
        <v>18</v>
      </c>
      <c r="Z458" s="18">
        <f t="shared" si="128"/>
        <v>20</v>
      </c>
      <c r="AA458" s="18">
        <f t="shared" si="128"/>
        <v>22</v>
      </c>
      <c r="AB458" s="18">
        <f t="shared" si="128"/>
        <v>36</v>
      </c>
      <c r="AC458" s="18">
        <f t="shared" si="128"/>
        <v>13</v>
      </c>
      <c r="AD458" s="18">
        <f t="shared" si="128"/>
        <v>14</v>
      </c>
      <c r="AE458" s="18">
        <f t="shared" si="128"/>
        <v>30</v>
      </c>
      <c r="AF458" s="18">
        <f t="shared" si="128"/>
        <v>16</v>
      </c>
      <c r="AG458" s="18">
        <f t="shared" si="128"/>
        <v>0</v>
      </c>
      <c r="AH458" s="18">
        <f t="shared" si="128"/>
        <v>0</v>
      </c>
      <c r="AI458" s="18">
        <f t="shared" si="128"/>
        <v>19</v>
      </c>
      <c r="AJ458" s="18">
        <f t="shared" si="128"/>
        <v>0</v>
      </c>
      <c r="AK458" s="18">
        <f t="shared" si="128"/>
        <v>0</v>
      </c>
      <c r="AL458" s="18">
        <f t="shared" si="128"/>
        <v>0</v>
      </c>
      <c r="AM458" s="18">
        <f t="shared" si="128"/>
        <v>3</v>
      </c>
      <c r="AN458" s="18">
        <f t="shared" si="128"/>
        <v>8</v>
      </c>
      <c r="AO458" s="18">
        <f t="shared" si="128"/>
        <v>60</v>
      </c>
      <c r="AP458" s="18">
        <f t="shared" si="128"/>
        <v>48</v>
      </c>
      <c r="AQ458" s="18">
        <f t="shared" si="128"/>
        <v>56</v>
      </c>
      <c r="AR458" s="18">
        <f t="shared" si="128"/>
        <v>16</v>
      </c>
      <c r="AS458" s="18">
        <f t="shared" si="128"/>
        <v>27</v>
      </c>
      <c r="AT458" s="18">
        <f t="shared" si="128"/>
        <v>0</v>
      </c>
      <c r="AU458" s="18">
        <f t="shared" si="128"/>
        <v>0</v>
      </c>
      <c r="AV458" s="18">
        <f t="shared" si="128"/>
        <v>0</v>
      </c>
      <c r="AW458" s="18">
        <f t="shared" si="128"/>
        <v>13</v>
      </c>
      <c r="AX458" s="18">
        <f t="shared" si="128"/>
        <v>0</v>
      </c>
      <c r="AY458" s="18">
        <f t="shared" si="128"/>
        <v>0</v>
      </c>
    </row>
    <row r="459" spans="1:51" x14ac:dyDescent="0.25">
      <c r="A459" t="s">
        <v>1728</v>
      </c>
      <c r="B459" s="6" t="s">
        <v>2006</v>
      </c>
      <c r="C459" s="19">
        <f t="shared" si="68"/>
        <v>2.2083333333333335</v>
      </c>
      <c r="D459" s="19">
        <f t="shared" si="69"/>
        <v>12.64</v>
      </c>
      <c r="E459" s="19">
        <f t="shared" si="70"/>
        <v>7.2647058823529411</v>
      </c>
      <c r="F459" s="18">
        <f t="shared" ref="F459:AY459" si="129">F$1*F124</f>
        <v>7</v>
      </c>
      <c r="G459" s="18">
        <f t="shared" si="129"/>
        <v>18</v>
      </c>
      <c r="H459" s="18">
        <f t="shared" si="129"/>
        <v>21</v>
      </c>
      <c r="I459" s="18">
        <f t="shared" si="129"/>
        <v>0</v>
      </c>
      <c r="J459" s="18">
        <f t="shared" si="129"/>
        <v>0</v>
      </c>
      <c r="K459" s="18">
        <f t="shared" si="129"/>
        <v>0</v>
      </c>
      <c r="L459" s="18">
        <f t="shared" si="129"/>
        <v>7</v>
      </c>
      <c r="M459" s="18">
        <f t="shared" si="129"/>
        <v>0</v>
      </c>
      <c r="N459" s="18">
        <f t="shared" si="129"/>
        <v>0</v>
      </c>
      <c r="O459" s="18">
        <f t="shared" si="129"/>
        <v>0</v>
      </c>
      <c r="P459" s="18">
        <f t="shared" si="129"/>
        <v>0</v>
      </c>
      <c r="Q459" s="18">
        <f t="shared" si="129"/>
        <v>0</v>
      </c>
      <c r="R459" s="18">
        <f t="shared" si="129"/>
        <v>0</v>
      </c>
      <c r="S459" s="18">
        <f t="shared" si="129"/>
        <v>0</v>
      </c>
      <c r="T459" s="18">
        <f t="shared" si="129"/>
        <v>0</v>
      </c>
      <c r="U459" s="18">
        <f t="shared" si="129"/>
        <v>0</v>
      </c>
      <c r="V459" s="18">
        <f t="shared" si="129"/>
        <v>0</v>
      </c>
      <c r="W459" s="18">
        <f t="shared" si="129"/>
        <v>0</v>
      </c>
      <c r="X459" s="18">
        <f t="shared" si="129"/>
        <v>8</v>
      </c>
      <c r="Y459" s="18">
        <f t="shared" si="129"/>
        <v>9</v>
      </c>
      <c r="Z459" s="18">
        <f t="shared" si="129"/>
        <v>10</v>
      </c>
      <c r="AA459" s="18">
        <f t="shared" si="129"/>
        <v>33</v>
      </c>
      <c r="AB459" s="18">
        <f t="shared" si="129"/>
        <v>48</v>
      </c>
      <c r="AC459" s="18">
        <f t="shared" si="129"/>
        <v>104</v>
      </c>
      <c r="AD459" s="18">
        <f t="shared" si="129"/>
        <v>42</v>
      </c>
      <c r="AE459" s="18">
        <f t="shared" si="129"/>
        <v>30</v>
      </c>
      <c r="AF459" s="18">
        <f t="shared" si="129"/>
        <v>32</v>
      </c>
      <c r="AG459" s="18">
        <f t="shared" si="129"/>
        <v>0</v>
      </c>
      <c r="AH459" s="18">
        <f t="shared" si="129"/>
        <v>0</v>
      </c>
      <c r="AI459" s="18">
        <f t="shared" si="129"/>
        <v>0</v>
      </c>
      <c r="AJ459" s="18">
        <f t="shared" si="129"/>
        <v>0</v>
      </c>
      <c r="AK459" s="18">
        <f t="shared" si="129"/>
        <v>0</v>
      </c>
      <c r="AL459" s="18">
        <f t="shared" si="129"/>
        <v>0</v>
      </c>
      <c r="AM459" s="18">
        <f t="shared" si="129"/>
        <v>6</v>
      </c>
      <c r="AN459" s="18">
        <f t="shared" si="129"/>
        <v>12</v>
      </c>
      <c r="AO459" s="18">
        <f t="shared" si="129"/>
        <v>35</v>
      </c>
      <c r="AP459" s="18">
        <f t="shared" si="129"/>
        <v>30</v>
      </c>
      <c r="AQ459" s="18">
        <f t="shared" si="129"/>
        <v>21</v>
      </c>
      <c r="AR459" s="18">
        <f t="shared" si="129"/>
        <v>8</v>
      </c>
      <c r="AS459" s="18">
        <f t="shared" si="129"/>
        <v>54</v>
      </c>
      <c r="AT459" s="18">
        <f t="shared" si="129"/>
        <v>30</v>
      </c>
      <c r="AU459" s="18">
        <f t="shared" si="129"/>
        <v>11</v>
      </c>
      <c r="AV459" s="18">
        <f t="shared" si="129"/>
        <v>0</v>
      </c>
      <c r="AW459" s="18">
        <f t="shared" si="129"/>
        <v>26</v>
      </c>
      <c r="AX459" s="18">
        <f t="shared" si="129"/>
        <v>14</v>
      </c>
      <c r="AY459" s="18">
        <f t="shared" si="129"/>
        <v>0</v>
      </c>
    </row>
    <row r="460" spans="1:51" x14ac:dyDescent="0.25">
      <c r="A460" t="s">
        <v>1729</v>
      </c>
      <c r="B460" s="6" t="s">
        <v>2006</v>
      </c>
      <c r="C460" s="19">
        <f t="shared" si="68"/>
        <v>2.8181818181818183</v>
      </c>
      <c r="D460" s="19">
        <f t="shared" si="69"/>
        <v>11.231707317073171</v>
      </c>
      <c r="E460" s="19">
        <f t="shared" si="70"/>
        <v>6.2380952380952381</v>
      </c>
      <c r="F460" s="18">
        <f t="shared" ref="F460:AY460" si="130">F$1*F125</f>
        <v>0</v>
      </c>
      <c r="G460" s="18">
        <f t="shared" si="130"/>
        <v>20</v>
      </c>
      <c r="H460" s="18">
        <f t="shared" si="130"/>
        <v>30</v>
      </c>
      <c r="I460" s="18">
        <f t="shared" si="130"/>
        <v>4</v>
      </c>
      <c r="J460" s="18">
        <f t="shared" si="130"/>
        <v>0</v>
      </c>
      <c r="K460" s="18">
        <f t="shared" si="130"/>
        <v>0</v>
      </c>
      <c r="L460" s="18">
        <f t="shared" si="130"/>
        <v>0</v>
      </c>
      <c r="M460" s="18">
        <f t="shared" si="130"/>
        <v>8</v>
      </c>
      <c r="N460" s="18">
        <f t="shared" si="130"/>
        <v>0</v>
      </c>
      <c r="O460" s="18">
        <f t="shared" si="130"/>
        <v>0</v>
      </c>
      <c r="P460" s="18">
        <f t="shared" si="130"/>
        <v>0</v>
      </c>
      <c r="Q460" s="18">
        <f t="shared" si="130"/>
        <v>0</v>
      </c>
      <c r="R460" s="18">
        <f t="shared" si="130"/>
        <v>0</v>
      </c>
      <c r="S460" s="18">
        <f t="shared" si="130"/>
        <v>0</v>
      </c>
      <c r="T460" s="18">
        <f t="shared" si="130"/>
        <v>0</v>
      </c>
      <c r="U460" s="18">
        <f t="shared" si="130"/>
        <v>5</v>
      </c>
      <c r="V460" s="18">
        <f t="shared" si="130"/>
        <v>0</v>
      </c>
      <c r="W460" s="18">
        <f t="shared" si="130"/>
        <v>21</v>
      </c>
      <c r="X460" s="18">
        <f t="shared" si="130"/>
        <v>32</v>
      </c>
      <c r="Y460" s="18">
        <f t="shared" si="130"/>
        <v>63</v>
      </c>
      <c r="Z460" s="18">
        <f t="shared" si="130"/>
        <v>130</v>
      </c>
      <c r="AA460" s="18">
        <f t="shared" si="130"/>
        <v>154</v>
      </c>
      <c r="AB460" s="18">
        <f t="shared" si="130"/>
        <v>324</v>
      </c>
      <c r="AC460" s="18">
        <f t="shared" si="130"/>
        <v>39</v>
      </c>
      <c r="AD460" s="18">
        <f t="shared" si="130"/>
        <v>84</v>
      </c>
      <c r="AE460" s="18">
        <f t="shared" si="130"/>
        <v>15</v>
      </c>
      <c r="AF460" s="18">
        <f t="shared" si="130"/>
        <v>0</v>
      </c>
      <c r="AG460" s="18">
        <f t="shared" si="130"/>
        <v>17</v>
      </c>
      <c r="AH460" s="18">
        <f t="shared" si="130"/>
        <v>18</v>
      </c>
      <c r="AI460" s="18">
        <f t="shared" si="130"/>
        <v>19</v>
      </c>
      <c r="AJ460" s="18">
        <f t="shared" si="130"/>
        <v>0</v>
      </c>
      <c r="AK460" s="18">
        <f t="shared" si="130"/>
        <v>0</v>
      </c>
      <c r="AL460" s="18">
        <f t="shared" si="130"/>
        <v>0</v>
      </c>
      <c r="AM460" s="18">
        <f t="shared" si="130"/>
        <v>12</v>
      </c>
      <c r="AN460" s="18">
        <f t="shared" si="130"/>
        <v>24</v>
      </c>
      <c r="AO460" s="18">
        <f t="shared" si="130"/>
        <v>100</v>
      </c>
      <c r="AP460" s="18">
        <f t="shared" si="130"/>
        <v>78</v>
      </c>
      <c r="AQ460" s="18">
        <f t="shared" si="130"/>
        <v>42</v>
      </c>
      <c r="AR460" s="18">
        <f t="shared" si="130"/>
        <v>40</v>
      </c>
      <c r="AS460" s="18">
        <f t="shared" si="130"/>
        <v>36</v>
      </c>
      <c r="AT460" s="18">
        <f t="shared" si="130"/>
        <v>10</v>
      </c>
      <c r="AU460" s="18">
        <f t="shared" si="130"/>
        <v>11</v>
      </c>
      <c r="AV460" s="18">
        <f t="shared" si="130"/>
        <v>12</v>
      </c>
      <c r="AW460" s="18">
        <f t="shared" si="130"/>
        <v>13</v>
      </c>
      <c r="AX460" s="18">
        <f t="shared" si="130"/>
        <v>0</v>
      </c>
      <c r="AY460" s="18">
        <f t="shared" si="130"/>
        <v>15</v>
      </c>
    </row>
    <row r="461" spans="1:51" x14ac:dyDescent="0.25">
      <c r="A461" t="s">
        <v>1730</v>
      </c>
      <c r="B461" s="6" t="s">
        <v>2006</v>
      </c>
      <c r="C461" s="19">
        <f t="shared" si="68"/>
        <v>2.6315789473684212</v>
      </c>
      <c r="D461" s="19">
        <f t="shared" si="69"/>
        <v>11.794871794871796</v>
      </c>
      <c r="E461" s="19">
        <f t="shared" si="70"/>
        <v>6.4642857142857144</v>
      </c>
      <c r="F461" s="18">
        <f t="shared" ref="F461:AY461" si="131">F$1*F126</f>
        <v>3</v>
      </c>
      <c r="G461" s="18">
        <f t="shared" si="131"/>
        <v>14</v>
      </c>
      <c r="H461" s="18">
        <f t="shared" si="131"/>
        <v>15</v>
      </c>
      <c r="I461" s="18">
        <f t="shared" si="131"/>
        <v>8</v>
      </c>
      <c r="J461" s="18">
        <f t="shared" si="131"/>
        <v>10</v>
      </c>
      <c r="K461" s="18">
        <f t="shared" si="131"/>
        <v>0</v>
      </c>
      <c r="L461" s="18">
        <f t="shared" si="131"/>
        <v>0</v>
      </c>
      <c r="M461" s="18">
        <f t="shared" si="131"/>
        <v>0</v>
      </c>
      <c r="N461" s="18">
        <f t="shared" si="131"/>
        <v>0</v>
      </c>
      <c r="O461" s="18">
        <f t="shared" si="131"/>
        <v>0</v>
      </c>
      <c r="P461" s="18">
        <f t="shared" si="131"/>
        <v>0</v>
      </c>
      <c r="Q461" s="18">
        <f t="shared" si="131"/>
        <v>0</v>
      </c>
      <c r="R461" s="18">
        <f t="shared" si="131"/>
        <v>0</v>
      </c>
      <c r="S461" s="18">
        <f t="shared" si="131"/>
        <v>0</v>
      </c>
      <c r="T461" s="18">
        <f t="shared" si="131"/>
        <v>0</v>
      </c>
      <c r="U461" s="18">
        <f t="shared" si="131"/>
        <v>5</v>
      </c>
      <c r="V461" s="18">
        <f t="shared" si="131"/>
        <v>0</v>
      </c>
      <c r="W461" s="18">
        <f t="shared" si="131"/>
        <v>7</v>
      </c>
      <c r="X461" s="18">
        <f t="shared" si="131"/>
        <v>40</v>
      </c>
      <c r="Y461" s="18">
        <f t="shared" si="131"/>
        <v>45</v>
      </c>
      <c r="Z461" s="18">
        <f t="shared" si="131"/>
        <v>100</v>
      </c>
      <c r="AA461" s="18">
        <f t="shared" si="131"/>
        <v>77</v>
      </c>
      <c r="AB461" s="18">
        <f t="shared" si="131"/>
        <v>192</v>
      </c>
      <c r="AC461" s="18">
        <f t="shared" si="131"/>
        <v>169</v>
      </c>
      <c r="AD461" s="18">
        <f t="shared" si="131"/>
        <v>224</v>
      </c>
      <c r="AE461" s="18">
        <f t="shared" si="131"/>
        <v>45</v>
      </c>
      <c r="AF461" s="18">
        <f t="shared" si="131"/>
        <v>16</v>
      </c>
      <c r="AG461" s="18">
        <f t="shared" si="131"/>
        <v>0</v>
      </c>
      <c r="AH461" s="18">
        <f t="shared" si="131"/>
        <v>0</v>
      </c>
      <c r="AI461" s="18">
        <f t="shared" si="131"/>
        <v>0</v>
      </c>
      <c r="AJ461" s="18">
        <f t="shared" si="131"/>
        <v>0</v>
      </c>
      <c r="AK461" s="18">
        <f t="shared" si="131"/>
        <v>1</v>
      </c>
      <c r="AL461" s="18">
        <f t="shared" si="131"/>
        <v>0</v>
      </c>
      <c r="AM461" s="18">
        <f t="shared" si="131"/>
        <v>3</v>
      </c>
      <c r="AN461" s="18">
        <f t="shared" si="131"/>
        <v>8</v>
      </c>
      <c r="AO461" s="18">
        <f t="shared" si="131"/>
        <v>50</v>
      </c>
      <c r="AP461" s="18">
        <f t="shared" si="131"/>
        <v>18</v>
      </c>
      <c r="AQ461" s="18">
        <f t="shared" si="131"/>
        <v>28</v>
      </c>
      <c r="AR461" s="18">
        <f t="shared" si="131"/>
        <v>8</v>
      </c>
      <c r="AS461" s="18">
        <f t="shared" si="131"/>
        <v>18</v>
      </c>
      <c r="AT461" s="18">
        <f t="shared" si="131"/>
        <v>0</v>
      </c>
      <c r="AU461" s="18">
        <f t="shared" si="131"/>
        <v>22</v>
      </c>
      <c r="AV461" s="18">
        <f t="shared" si="131"/>
        <v>12</v>
      </c>
      <c r="AW461" s="18">
        <f t="shared" si="131"/>
        <v>13</v>
      </c>
      <c r="AX461" s="18">
        <f t="shared" si="131"/>
        <v>0</v>
      </c>
      <c r="AY461" s="18">
        <f t="shared" si="131"/>
        <v>0</v>
      </c>
    </row>
    <row r="462" spans="1:51" x14ac:dyDescent="0.25">
      <c r="A462" t="s">
        <v>1731</v>
      </c>
      <c r="B462" s="6" t="s">
        <v>2006</v>
      </c>
      <c r="C462" s="19">
        <f t="shared" si="68"/>
        <v>3.5</v>
      </c>
      <c r="D462" s="19">
        <f t="shared" si="69"/>
        <v>9.0408163265306118</v>
      </c>
      <c r="E462" s="19">
        <f t="shared" si="70"/>
        <v>4.5999999999999996</v>
      </c>
      <c r="F462" s="18">
        <f t="shared" ref="F462:AY462" si="132">F$1*F127</f>
        <v>0</v>
      </c>
      <c r="G462" s="18">
        <f t="shared" si="132"/>
        <v>2</v>
      </c>
      <c r="H462" s="18">
        <f t="shared" si="132"/>
        <v>0</v>
      </c>
      <c r="I462" s="18">
        <f t="shared" si="132"/>
        <v>0</v>
      </c>
      <c r="J462" s="18">
        <f t="shared" si="132"/>
        <v>5</v>
      </c>
      <c r="K462" s="18">
        <f t="shared" si="132"/>
        <v>0</v>
      </c>
      <c r="L462" s="18">
        <f t="shared" si="132"/>
        <v>0</v>
      </c>
      <c r="M462" s="18">
        <f t="shared" si="132"/>
        <v>0</v>
      </c>
      <c r="N462" s="18">
        <f t="shared" si="132"/>
        <v>0</v>
      </c>
      <c r="O462" s="18">
        <f t="shared" si="132"/>
        <v>0</v>
      </c>
      <c r="P462" s="18">
        <f t="shared" si="132"/>
        <v>0</v>
      </c>
      <c r="Q462" s="18">
        <f t="shared" si="132"/>
        <v>0</v>
      </c>
      <c r="R462" s="18">
        <f t="shared" si="132"/>
        <v>0</v>
      </c>
      <c r="S462" s="18">
        <f t="shared" si="132"/>
        <v>0</v>
      </c>
      <c r="T462" s="18">
        <f t="shared" si="132"/>
        <v>0</v>
      </c>
      <c r="U462" s="18">
        <f t="shared" si="132"/>
        <v>10</v>
      </c>
      <c r="V462" s="18">
        <f t="shared" si="132"/>
        <v>12</v>
      </c>
      <c r="W462" s="18">
        <f t="shared" si="132"/>
        <v>91</v>
      </c>
      <c r="X462" s="18">
        <f t="shared" si="132"/>
        <v>96</v>
      </c>
      <c r="Y462" s="18">
        <f t="shared" si="132"/>
        <v>36</v>
      </c>
      <c r="Z462" s="18">
        <f t="shared" si="132"/>
        <v>50</v>
      </c>
      <c r="AA462" s="18">
        <f t="shared" si="132"/>
        <v>22</v>
      </c>
      <c r="AB462" s="18">
        <f t="shared" si="132"/>
        <v>48</v>
      </c>
      <c r="AC462" s="18">
        <f t="shared" si="132"/>
        <v>39</v>
      </c>
      <c r="AD462" s="18">
        <f t="shared" si="132"/>
        <v>0</v>
      </c>
      <c r="AE462" s="18">
        <f t="shared" si="132"/>
        <v>0</v>
      </c>
      <c r="AF462" s="18">
        <f t="shared" si="132"/>
        <v>0</v>
      </c>
      <c r="AG462" s="18">
        <f t="shared" si="132"/>
        <v>0</v>
      </c>
      <c r="AH462" s="18">
        <f t="shared" si="132"/>
        <v>0</v>
      </c>
      <c r="AI462" s="18">
        <f t="shared" si="132"/>
        <v>19</v>
      </c>
      <c r="AJ462" s="18">
        <f t="shared" si="132"/>
        <v>20</v>
      </c>
      <c r="AK462" s="18">
        <f t="shared" si="132"/>
        <v>3</v>
      </c>
      <c r="AL462" s="18">
        <f t="shared" si="132"/>
        <v>2</v>
      </c>
      <c r="AM462" s="18">
        <f t="shared" si="132"/>
        <v>18</v>
      </c>
      <c r="AN462" s="18">
        <f t="shared" si="132"/>
        <v>48</v>
      </c>
      <c r="AO462" s="18">
        <f t="shared" si="132"/>
        <v>60</v>
      </c>
      <c r="AP462" s="18">
        <f t="shared" si="132"/>
        <v>36</v>
      </c>
      <c r="AQ462" s="18">
        <f t="shared" si="132"/>
        <v>21</v>
      </c>
      <c r="AR462" s="18">
        <f t="shared" si="132"/>
        <v>0</v>
      </c>
      <c r="AS462" s="18">
        <f t="shared" si="132"/>
        <v>9</v>
      </c>
      <c r="AT462" s="18">
        <f t="shared" si="132"/>
        <v>10</v>
      </c>
      <c r="AU462" s="18">
        <f t="shared" si="132"/>
        <v>0</v>
      </c>
      <c r="AV462" s="18">
        <f t="shared" si="132"/>
        <v>0</v>
      </c>
      <c r="AW462" s="18">
        <f t="shared" si="132"/>
        <v>0</v>
      </c>
      <c r="AX462" s="18">
        <f t="shared" si="132"/>
        <v>0</v>
      </c>
      <c r="AY462" s="18">
        <f t="shared" si="132"/>
        <v>0</v>
      </c>
    </row>
    <row r="463" spans="1:51" x14ac:dyDescent="0.25">
      <c r="A463" t="s">
        <v>1732</v>
      </c>
      <c r="B463" s="6" t="s">
        <v>2006</v>
      </c>
      <c r="C463" s="19">
        <f t="shared" si="68"/>
        <v>4.4000000000000004</v>
      </c>
      <c r="D463" s="19">
        <f t="shared" si="69"/>
        <v>11.101265822784811</v>
      </c>
      <c r="E463" s="19">
        <f t="shared" si="70"/>
        <v>5.6097560975609753</v>
      </c>
      <c r="F463" s="18">
        <f t="shared" ref="F463:AY463" si="133">F$1*F128</f>
        <v>0</v>
      </c>
      <c r="G463" s="18">
        <f t="shared" si="133"/>
        <v>2</v>
      </c>
      <c r="H463" s="18">
        <f t="shared" si="133"/>
        <v>6</v>
      </c>
      <c r="I463" s="18">
        <f t="shared" si="133"/>
        <v>32</v>
      </c>
      <c r="J463" s="18">
        <f t="shared" si="133"/>
        <v>30</v>
      </c>
      <c r="K463" s="18">
        <f t="shared" si="133"/>
        <v>18</v>
      </c>
      <c r="L463" s="18">
        <f t="shared" si="133"/>
        <v>0</v>
      </c>
      <c r="M463" s="18">
        <f t="shared" si="133"/>
        <v>0</v>
      </c>
      <c r="N463" s="18">
        <f t="shared" si="133"/>
        <v>0</v>
      </c>
      <c r="O463" s="18">
        <f t="shared" si="133"/>
        <v>0</v>
      </c>
      <c r="P463" s="18">
        <f t="shared" si="133"/>
        <v>0</v>
      </c>
      <c r="Q463" s="18">
        <f t="shared" si="133"/>
        <v>0</v>
      </c>
      <c r="R463" s="18">
        <f t="shared" si="133"/>
        <v>0</v>
      </c>
      <c r="S463" s="18">
        <f t="shared" si="133"/>
        <v>0</v>
      </c>
      <c r="T463" s="18">
        <f t="shared" si="133"/>
        <v>0</v>
      </c>
      <c r="U463" s="18">
        <f t="shared" si="133"/>
        <v>0</v>
      </c>
      <c r="V463" s="18">
        <f t="shared" si="133"/>
        <v>18</v>
      </c>
      <c r="W463" s="18">
        <f t="shared" si="133"/>
        <v>14</v>
      </c>
      <c r="X463" s="18">
        <f t="shared" si="133"/>
        <v>24</v>
      </c>
      <c r="Y463" s="18">
        <f t="shared" si="133"/>
        <v>126</v>
      </c>
      <c r="Z463" s="18">
        <f t="shared" si="133"/>
        <v>190</v>
      </c>
      <c r="AA463" s="18">
        <f t="shared" si="133"/>
        <v>88</v>
      </c>
      <c r="AB463" s="18">
        <f t="shared" si="133"/>
        <v>84</v>
      </c>
      <c r="AC463" s="18">
        <f t="shared" si="133"/>
        <v>104</v>
      </c>
      <c r="AD463" s="18">
        <f t="shared" si="133"/>
        <v>112</v>
      </c>
      <c r="AE463" s="18">
        <f t="shared" si="133"/>
        <v>60</v>
      </c>
      <c r="AF463" s="18">
        <f t="shared" si="133"/>
        <v>0</v>
      </c>
      <c r="AG463" s="18">
        <f t="shared" si="133"/>
        <v>0</v>
      </c>
      <c r="AH463" s="18">
        <f t="shared" si="133"/>
        <v>18</v>
      </c>
      <c r="AI463" s="18">
        <f t="shared" si="133"/>
        <v>19</v>
      </c>
      <c r="AJ463" s="18">
        <f t="shared" si="133"/>
        <v>20</v>
      </c>
      <c r="AK463" s="18">
        <f t="shared" si="133"/>
        <v>5</v>
      </c>
      <c r="AL463" s="18">
        <f t="shared" si="133"/>
        <v>4</v>
      </c>
      <c r="AM463" s="18">
        <f t="shared" si="133"/>
        <v>6</v>
      </c>
      <c r="AN463" s="18">
        <f t="shared" si="133"/>
        <v>56</v>
      </c>
      <c r="AO463" s="18">
        <f t="shared" si="133"/>
        <v>105</v>
      </c>
      <c r="AP463" s="18">
        <f t="shared" si="133"/>
        <v>60</v>
      </c>
      <c r="AQ463" s="18">
        <f t="shared" si="133"/>
        <v>119</v>
      </c>
      <c r="AR463" s="18">
        <f t="shared" si="133"/>
        <v>24</v>
      </c>
      <c r="AS463" s="18">
        <f t="shared" si="133"/>
        <v>27</v>
      </c>
      <c r="AT463" s="18">
        <f t="shared" si="133"/>
        <v>30</v>
      </c>
      <c r="AU463" s="18">
        <f t="shared" si="133"/>
        <v>11</v>
      </c>
      <c r="AV463" s="18">
        <f t="shared" si="133"/>
        <v>0</v>
      </c>
      <c r="AW463" s="18">
        <f t="shared" si="133"/>
        <v>13</v>
      </c>
      <c r="AX463" s="18">
        <f t="shared" si="133"/>
        <v>0</v>
      </c>
      <c r="AY463" s="18">
        <f t="shared" si="133"/>
        <v>0</v>
      </c>
    </row>
    <row r="464" spans="1:51" x14ac:dyDescent="0.25">
      <c r="A464" t="s">
        <v>1965</v>
      </c>
      <c r="B464" s="6" t="s">
        <v>2006</v>
      </c>
      <c r="C464" s="19">
        <f t="shared" si="68"/>
        <v>4.0543209876543207</v>
      </c>
      <c r="D464" s="19">
        <f t="shared" si="69"/>
        <v>10.466023875114784</v>
      </c>
      <c r="E464" s="19">
        <f t="shared" si="70"/>
        <v>6.20404984423676</v>
      </c>
      <c r="F464" s="18">
        <f t="shared" ref="F464:AY464" si="134">F$1*F129</f>
        <v>11</v>
      </c>
      <c r="G464" s="18">
        <f t="shared" si="134"/>
        <v>150</v>
      </c>
      <c r="H464" s="18">
        <f t="shared" si="134"/>
        <v>297</v>
      </c>
      <c r="I464" s="18">
        <f t="shared" si="134"/>
        <v>372</v>
      </c>
      <c r="J464" s="18">
        <f t="shared" si="134"/>
        <v>245</v>
      </c>
      <c r="K464" s="18">
        <f t="shared" si="134"/>
        <v>210</v>
      </c>
      <c r="L464" s="18">
        <f t="shared" si="134"/>
        <v>112</v>
      </c>
      <c r="M464" s="18">
        <f t="shared" si="134"/>
        <v>104</v>
      </c>
      <c r="N464" s="18">
        <f t="shared" si="134"/>
        <v>18</v>
      </c>
      <c r="O464" s="18">
        <f t="shared" si="134"/>
        <v>90</v>
      </c>
      <c r="P464" s="18">
        <f t="shared" si="134"/>
        <v>33</v>
      </c>
      <c r="Q464" s="18">
        <f t="shared" si="134"/>
        <v>6</v>
      </c>
      <c r="R464" s="18">
        <f t="shared" si="134"/>
        <v>12</v>
      </c>
      <c r="S464" s="18">
        <f t="shared" si="134"/>
        <v>39</v>
      </c>
      <c r="T464" s="18">
        <f t="shared" si="134"/>
        <v>92</v>
      </c>
      <c r="U464" s="18">
        <f t="shared" si="134"/>
        <v>220</v>
      </c>
      <c r="V464" s="18">
        <f t="shared" si="134"/>
        <v>444</v>
      </c>
      <c r="W464" s="18">
        <f t="shared" si="134"/>
        <v>987</v>
      </c>
      <c r="X464" s="18">
        <f t="shared" si="134"/>
        <v>1968</v>
      </c>
      <c r="Y464" s="18">
        <f t="shared" si="134"/>
        <v>2412</v>
      </c>
      <c r="Z464" s="18">
        <f t="shared" si="134"/>
        <v>2690</v>
      </c>
      <c r="AA464" s="18">
        <f t="shared" si="134"/>
        <v>3344</v>
      </c>
      <c r="AB464" s="18">
        <f t="shared" si="134"/>
        <v>3732</v>
      </c>
      <c r="AC464" s="18">
        <f t="shared" si="134"/>
        <v>2509</v>
      </c>
      <c r="AD464" s="18">
        <f t="shared" si="134"/>
        <v>1526</v>
      </c>
      <c r="AE464" s="18">
        <f t="shared" si="134"/>
        <v>1065</v>
      </c>
      <c r="AF464" s="18">
        <f t="shared" si="134"/>
        <v>512</v>
      </c>
      <c r="AG464" s="18">
        <f t="shared" si="134"/>
        <v>408</v>
      </c>
      <c r="AH464" s="18">
        <f t="shared" si="134"/>
        <v>342</v>
      </c>
      <c r="AI464" s="18">
        <f t="shared" si="134"/>
        <v>247</v>
      </c>
      <c r="AJ464" s="18">
        <f t="shared" si="134"/>
        <v>240</v>
      </c>
      <c r="AK464" s="18">
        <f t="shared" si="134"/>
        <v>23</v>
      </c>
      <c r="AL464" s="18">
        <f t="shared" si="134"/>
        <v>58</v>
      </c>
      <c r="AM464" s="18">
        <f t="shared" si="134"/>
        <v>276</v>
      </c>
      <c r="AN464" s="18">
        <f t="shared" si="134"/>
        <v>732</v>
      </c>
      <c r="AO464" s="18">
        <f t="shared" si="134"/>
        <v>1160</v>
      </c>
      <c r="AP464" s="18">
        <f t="shared" si="134"/>
        <v>1362</v>
      </c>
      <c r="AQ464" s="18">
        <f t="shared" si="134"/>
        <v>1274</v>
      </c>
      <c r="AR464" s="18">
        <f t="shared" si="134"/>
        <v>976</v>
      </c>
      <c r="AS464" s="18">
        <f t="shared" si="134"/>
        <v>612</v>
      </c>
      <c r="AT464" s="18">
        <f t="shared" si="134"/>
        <v>330</v>
      </c>
      <c r="AU464" s="18">
        <f t="shared" si="134"/>
        <v>264</v>
      </c>
      <c r="AV464" s="18">
        <f t="shared" si="134"/>
        <v>360</v>
      </c>
      <c r="AW464" s="18">
        <f t="shared" si="134"/>
        <v>208</v>
      </c>
      <c r="AX464" s="18">
        <f t="shared" si="134"/>
        <v>196</v>
      </c>
      <c r="AY464" s="18">
        <f t="shared" si="134"/>
        <v>135</v>
      </c>
    </row>
    <row r="465" spans="1:51" x14ac:dyDescent="0.25">
      <c r="A465" t="s">
        <v>2036</v>
      </c>
      <c r="B465" t="s">
        <v>2006</v>
      </c>
      <c r="C465" s="19">
        <f t="shared" ref="C465:C528" si="135">SUM(F465:P465)/SUM(F130:P130)</f>
        <v>3.9629629629629628</v>
      </c>
      <c r="D465" s="19">
        <f t="shared" ref="D465:D528" si="136">SUM(Q465:AJ465)/SUM(Q130:AJ130)</f>
        <v>8.6960784313725483</v>
      </c>
      <c r="E465" s="19">
        <f t="shared" ref="E465:E528" si="137">SUM(AK465:AY465)/SUM(AK130:AY130)</f>
        <v>6.0105263157894733</v>
      </c>
      <c r="F465" s="18">
        <f t="shared" ref="F465:AY465" si="138">F$1*F130</f>
        <v>2</v>
      </c>
      <c r="G465" s="18">
        <f t="shared" si="138"/>
        <v>10</v>
      </c>
      <c r="H465" s="18">
        <f t="shared" si="138"/>
        <v>15</v>
      </c>
      <c r="I465" s="18">
        <f t="shared" si="138"/>
        <v>32</v>
      </c>
      <c r="J465" s="18">
        <f t="shared" si="138"/>
        <v>10</v>
      </c>
      <c r="K465" s="18">
        <f t="shared" si="138"/>
        <v>6</v>
      </c>
      <c r="L465" s="18">
        <f t="shared" si="138"/>
        <v>14</v>
      </c>
      <c r="M465" s="18">
        <f t="shared" si="138"/>
        <v>0</v>
      </c>
      <c r="N465" s="18">
        <f t="shared" si="138"/>
        <v>18</v>
      </c>
      <c r="O465" s="18">
        <f t="shared" si="138"/>
        <v>0</v>
      </c>
      <c r="P465" s="18">
        <f t="shared" si="138"/>
        <v>0</v>
      </c>
      <c r="Q465" s="18">
        <f t="shared" si="138"/>
        <v>0</v>
      </c>
      <c r="R465" s="18">
        <f t="shared" si="138"/>
        <v>2</v>
      </c>
      <c r="S465" s="18">
        <f t="shared" si="138"/>
        <v>0</v>
      </c>
      <c r="T465" s="18">
        <f t="shared" si="138"/>
        <v>4</v>
      </c>
      <c r="U465" s="18">
        <f t="shared" si="138"/>
        <v>25</v>
      </c>
      <c r="V465" s="18">
        <f t="shared" si="138"/>
        <v>156</v>
      </c>
      <c r="W465" s="18">
        <f t="shared" si="138"/>
        <v>273</v>
      </c>
      <c r="X465" s="18">
        <f t="shared" si="138"/>
        <v>336</v>
      </c>
      <c r="Y465" s="18">
        <f t="shared" si="138"/>
        <v>270</v>
      </c>
      <c r="Z465" s="18">
        <f t="shared" si="138"/>
        <v>170</v>
      </c>
      <c r="AA465" s="18">
        <f t="shared" si="138"/>
        <v>154</v>
      </c>
      <c r="AB465" s="18">
        <f t="shared" si="138"/>
        <v>120</v>
      </c>
      <c r="AC465" s="18">
        <f t="shared" si="138"/>
        <v>130</v>
      </c>
      <c r="AD465" s="18">
        <f t="shared" si="138"/>
        <v>70</v>
      </c>
      <c r="AE465" s="18">
        <f t="shared" si="138"/>
        <v>15</v>
      </c>
      <c r="AF465" s="18">
        <f t="shared" si="138"/>
        <v>32</v>
      </c>
      <c r="AG465" s="18">
        <f t="shared" si="138"/>
        <v>17</v>
      </c>
      <c r="AH465" s="18">
        <f t="shared" si="138"/>
        <v>0</v>
      </c>
      <c r="AI465" s="18">
        <f t="shared" si="138"/>
        <v>0</v>
      </c>
      <c r="AJ465" s="18">
        <f t="shared" si="138"/>
        <v>0</v>
      </c>
      <c r="AK465" s="18">
        <f t="shared" si="138"/>
        <v>0</v>
      </c>
      <c r="AL465" s="18">
        <f t="shared" si="138"/>
        <v>0</v>
      </c>
      <c r="AM465" s="18">
        <f t="shared" si="138"/>
        <v>12</v>
      </c>
      <c r="AN465" s="18">
        <f t="shared" si="138"/>
        <v>48</v>
      </c>
      <c r="AO465" s="18">
        <f t="shared" si="138"/>
        <v>125</v>
      </c>
      <c r="AP465" s="18">
        <f t="shared" si="138"/>
        <v>126</v>
      </c>
      <c r="AQ465" s="18">
        <f t="shared" si="138"/>
        <v>119</v>
      </c>
      <c r="AR465" s="18">
        <f t="shared" si="138"/>
        <v>72</v>
      </c>
      <c r="AS465" s="18">
        <f t="shared" si="138"/>
        <v>45</v>
      </c>
      <c r="AT465" s="18">
        <f t="shared" si="138"/>
        <v>10</v>
      </c>
      <c r="AU465" s="18">
        <f t="shared" si="138"/>
        <v>0</v>
      </c>
      <c r="AV465" s="18">
        <f t="shared" si="138"/>
        <v>0</v>
      </c>
      <c r="AW465" s="18">
        <f t="shared" si="138"/>
        <v>0</v>
      </c>
      <c r="AX465" s="18">
        <f t="shared" si="138"/>
        <v>14</v>
      </c>
      <c r="AY465" s="18">
        <f t="shared" si="138"/>
        <v>0</v>
      </c>
    </row>
    <row r="466" spans="1:51" x14ac:dyDescent="0.25">
      <c r="A466" t="s">
        <v>1874</v>
      </c>
      <c r="B466" t="s">
        <v>2006</v>
      </c>
      <c r="C466" s="19">
        <f t="shared" si="135"/>
        <v>4.1212121212121211</v>
      </c>
      <c r="D466" s="19">
        <f t="shared" si="136"/>
        <v>11.96043165467626</v>
      </c>
      <c r="E466" s="19">
        <f t="shared" si="137"/>
        <v>5.4745762711864403</v>
      </c>
      <c r="F466" s="18">
        <f t="shared" ref="F466:AY466" si="139">F$1*F131</f>
        <v>2</v>
      </c>
      <c r="G466" s="18">
        <f t="shared" si="139"/>
        <v>12</v>
      </c>
      <c r="H466" s="18">
        <f t="shared" si="139"/>
        <v>63</v>
      </c>
      <c r="I466" s="18">
        <f t="shared" si="139"/>
        <v>60</v>
      </c>
      <c r="J466" s="18">
        <f t="shared" si="139"/>
        <v>65</v>
      </c>
      <c r="K466" s="18">
        <f t="shared" si="139"/>
        <v>12</v>
      </c>
      <c r="L466" s="18">
        <f t="shared" si="139"/>
        <v>21</v>
      </c>
      <c r="M466" s="18">
        <f t="shared" si="139"/>
        <v>0</v>
      </c>
      <c r="N466" s="18">
        <f t="shared" si="139"/>
        <v>27</v>
      </c>
      <c r="O466" s="18">
        <f t="shared" si="139"/>
        <v>10</v>
      </c>
      <c r="P466" s="18">
        <f t="shared" si="139"/>
        <v>0</v>
      </c>
      <c r="Q466" s="18">
        <f t="shared" si="139"/>
        <v>0</v>
      </c>
      <c r="R466" s="18">
        <f t="shared" si="139"/>
        <v>0</v>
      </c>
      <c r="S466" s="18">
        <f t="shared" si="139"/>
        <v>0</v>
      </c>
      <c r="T466" s="18">
        <f t="shared" si="139"/>
        <v>0</v>
      </c>
      <c r="U466" s="18">
        <f t="shared" si="139"/>
        <v>0</v>
      </c>
      <c r="V466" s="18">
        <f t="shared" si="139"/>
        <v>6</v>
      </c>
      <c r="W466" s="18">
        <f t="shared" si="139"/>
        <v>21</v>
      </c>
      <c r="X466" s="18">
        <f t="shared" si="139"/>
        <v>80</v>
      </c>
      <c r="Y466" s="18">
        <f t="shared" si="139"/>
        <v>270</v>
      </c>
      <c r="Z466" s="18">
        <f t="shared" si="139"/>
        <v>320</v>
      </c>
      <c r="AA466" s="18">
        <f t="shared" si="139"/>
        <v>462</v>
      </c>
      <c r="AB466" s="18">
        <f t="shared" si="139"/>
        <v>588</v>
      </c>
      <c r="AC466" s="18">
        <f t="shared" si="139"/>
        <v>598</v>
      </c>
      <c r="AD466" s="18">
        <f t="shared" si="139"/>
        <v>448</v>
      </c>
      <c r="AE466" s="18">
        <f t="shared" si="139"/>
        <v>240</v>
      </c>
      <c r="AF466" s="18">
        <f t="shared" si="139"/>
        <v>128</v>
      </c>
      <c r="AG466" s="18">
        <f t="shared" si="139"/>
        <v>51</v>
      </c>
      <c r="AH466" s="18">
        <f t="shared" si="139"/>
        <v>36</v>
      </c>
      <c r="AI466" s="18">
        <f t="shared" si="139"/>
        <v>57</v>
      </c>
      <c r="AJ466" s="18">
        <f t="shared" si="139"/>
        <v>20</v>
      </c>
      <c r="AK466" s="18">
        <f t="shared" si="139"/>
        <v>1</v>
      </c>
      <c r="AL466" s="18">
        <f t="shared" si="139"/>
        <v>2</v>
      </c>
      <c r="AM466" s="18">
        <f t="shared" si="139"/>
        <v>39</v>
      </c>
      <c r="AN466" s="18">
        <f t="shared" si="139"/>
        <v>144</v>
      </c>
      <c r="AO466" s="18">
        <f t="shared" si="139"/>
        <v>260</v>
      </c>
      <c r="AP466" s="18">
        <f t="shared" si="139"/>
        <v>240</v>
      </c>
      <c r="AQ466" s="18">
        <f t="shared" si="139"/>
        <v>98</v>
      </c>
      <c r="AR466" s="18">
        <f t="shared" si="139"/>
        <v>88</v>
      </c>
      <c r="AS466" s="18">
        <f t="shared" si="139"/>
        <v>9</v>
      </c>
      <c r="AT466" s="18">
        <f t="shared" si="139"/>
        <v>50</v>
      </c>
      <c r="AU466" s="18">
        <f t="shared" si="139"/>
        <v>0</v>
      </c>
      <c r="AV466" s="18">
        <f t="shared" si="139"/>
        <v>12</v>
      </c>
      <c r="AW466" s="18">
        <f t="shared" si="139"/>
        <v>26</v>
      </c>
      <c r="AX466" s="18">
        <f t="shared" si="139"/>
        <v>0</v>
      </c>
      <c r="AY466" s="18">
        <f t="shared" si="139"/>
        <v>0</v>
      </c>
    </row>
    <row r="467" spans="1:51" x14ac:dyDescent="0.25">
      <c r="A467" t="s">
        <v>1875</v>
      </c>
      <c r="B467" t="s">
        <v>2006</v>
      </c>
      <c r="C467" s="19">
        <f t="shared" si="135"/>
        <v>4.2352941176470589</v>
      </c>
      <c r="D467" s="19">
        <f t="shared" si="136"/>
        <v>10.508928571428571</v>
      </c>
      <c r="E467" s="19">
        <f t="shared" si="137"/>
        <v>5.25</v>
      </c>
      <c r="F467" s="18">
        <f t="shared" ref="F467:AY467" si="140">F$1*F132</f>
        <v>0</v>
      </c>
      <c r="G467" s="18">
        <f t="shared" si="140"/>
        <v>10</v>
      </c>
      <c r="H467" s="18">
        <f t="shared" si="140"/>
        <v>9</v>
      </c>
      <c r="I467" s="18">
        <f t="shared" si="140"/>
        <v>20</v>
      </c>
      <c r="J467" s="18">
        <f t="shared" si="140"/>
        <v>0</v>
      </c>
      <c r="K467" s="18">
        <f t="shared" si="140"/>
        <v>6</v>
      </c>
      <c r="L467" s="18">
        <f t="shared" si="140"/>
        <v>0</v>
      </c>
      <c r="M467" s="18">
        <f t="shared" si="140"/>
        <v>8</v>
      </c>
      <c r="N467" s="18">
        <f t="shared" si="140"/>
        <v>9</v>
      </c>
      <c r="O467" s="18">
        <f t="shared" si="140"/>
        <v>10</v>
      </c>
      <c r="P467" s="18">
        <f t="shared" si="140"/>
        <v>0</v>
      </c>
      <c r="Q467" s="18">
        <f t="shared" si="140"/>
        <v>1</v>
      </c>
      <c r="R467" s="18">
        <f t="shared" si="140"/>
        <v>0</v>
      </c>
      <c r="S467" s="18">
        <f t="shared" si="140"/>
        <v>0</v>
      </c>
      <c r="T467" s="18">
        <f t="shared" si="140"/>
        <v>0</v>
      </c>
      <c r="U467" s="18">
        <f t="shared" si="140"/>
        <v>0</v>
      </c>
      <c r="V467" s="18">
        <f t="shared" si="140"/>
        <v>24</v>
      </c>
      <c r="W467" s="18">
        <f t="shared" si="140"/>
        <v>56</v>
      </c>
      <c r="X467" s="18">
        <f t="shared" si="140"/>
        <v>128</v>
      </c>
      <c r="Y467" s="18">
        <f t="shared" si="140"/>
        <v>180</v>
      </c>
      <c r="Z467" s="18">
        <f t="shared" si="140"/>
        <v>120</v>
      </c>
      <c r="AA467" s="18">
        <f t="shared" si="140"/>
        <v>110</v>
      </c>
      <c r="AB467" s="18">
        <f t="shared" si="140"/>
        <v>192</v>
      </c>
      <c r="AC467" s="18">
        <f t="shared" si="140"/>
        <v>104</v>
      </c>
      <c r="AD467" s="18">
        <f t="shared" si="140"/>
        <v>28</v>
      </c>
      <c r="AE467" s="18">
        <f t="shared" si="140"/>
        <v>165</v>
      </c>
      <c r="AF467" s="18">
        <f t="shared" si="140"/>
        <v>32</v>
      </c>
      <c r="AG467" s="18">
        <f t="shared" si="140"/>
        <v>17</v>
      </c>
      <c r="AH467" s="18">
        <f t="shared" si="140"/>
        <v>0</v>
      </c>
      <c r="AI467" s="18">
        <f t="shared" si="140"/>
        <v>0</v>
      </c>
      <c r="AJ467" s="18">
        <f t="shared" si="140"/>
        <v>20</v>
      </c>
      <c r="AK467" s="18">
        <f t="shared" si="140"/>
        <v>0</v>
      </c>
      <c r="AL467" s="18">
        <f t="shared" si="140"/>
        <v>2</v>
      </c>
      <c r="AM467" s="18">
        <f t="shared" si="140"/>
        <v>21</v>
      </c>
      <c r="AN467" s="18">
        <f t="shared" si="140"/>
        <v>84</v>
      </c>
      <c r="AO467" s="18">
        <f t="shared" si="140"/>
        <v>130</v>
      </c>
      <c r="AP467" s="18">
        <f t="shared" si="140"/>
        <v>72</v>
      </c>
      <c r="AQ467" s="18">
        <f t="shared" si="140"/>
        <v>42</v>
      </c>
      <c r="AR467" s="18">
        <f t="shared" si="140"/>
        <v>32</v>
      </c>
      <c r="AS467" s="18">
        <f t="shared" si="140"/>
        <v>0</v>
      </c>
      <c r="AT467" s="18">
        <f t="shared" si="140"/>
        <v>0</v>
      </c>
      <c r="AU467" s="18">
        <f t="shared" si="140"/>
        <v>22</v>
      </c>
      <c r="AV467" s="18">
        <f t="shared" si="140"/>
        <v>0</v>
      </c>
      <c r="AW467" s="18">
        <f t="shared" si="140"/>
        <v>0</v>
      </c>
      <c r="AX467" s="18">
        <f t="shared" si="140"/>
        <v>0</v>
      </c>
      <c r="AY467" s="18">
        <f t="shared" si="140"/>
        <v>15</v>
      </c>
    </row>
    <row r="468" spans="1:51" x14ac:dyDescent="0.25">
      <c r="A468" t="s">
        <v>1876</v>
      </c>
      <c r="B468" t="s">
        <v>2006</v>
      </c>
      <c r="C468" s="19">
        <f t="shared" si="135"/>
        <v>4.3921568627450984</v>
      </c>
      <c r="D468" s="19">
        <f t="shared" si="136"/>
        <v>10.206896551724139</v>
      </c>
      <c r="E468" s="19">
        <f t="shared" si="137"/>
        <v>5.8083623693379787</v>
      </c>
      <c r="F468" s="18">
        <f t="shared" ref="F468:AY468" si="141">F$1*F133</f>
        <v>2</v>
      </c>
      <c r="G468" s="18">
        <f t="shared" si="141"/>
        <v>20</v>
      </c>
      <c r="H468" s="18">
        <f t="shared" si="141"/>
        <v>87</v>
      </c>
      <c r="I468" s="18">
        <f t="shared" si="141"/>
        <v>84</v>
      </c>
      <c r="J468" s="18">
        <f t="shared" si="141"/>
        <v>75</v>
      </c>
      <c r="K468" s="18">
        <f t="shared" si="141"/>
        <v>54</v>
      </c>
      <c r="L468" s="18">
        <f t="shared" si="141"/>
        <v>56</v>
      </c>
      <c r="M468" s="18">
        <f t="shared" si="141"/>
        <v>32</v>
      </c>
      <c r="N468" s="18">
        <f t="shared" si="141"/>
        <v>27</v>
      </c>
      <c r="O468" s="18">
        <f t="shared" si="141"/>
        <v>0</v>
      </c>
      <c r="P468" s="18">
        <f t="shared" si="141"/>
        <v>11</v>
      </c>
      <c r="Q468" s="18">
        <f t="shared" si="141"/>
        <v>1</v>
      </c>
      <c r="R468" s="18">
        <f t="shared" si="141"/>
        <v>0</v>
      </c>
      <c r="S468" s="18">
        <f t="shared" si="141"/>
        <v>0</v>
      </c>
      <c r="T468" s="18">
        <f t="shared" si="141"/>
        <v>0</v>
      </c>
      <c r="U468" s="18">
        <f t="shared" si="141"/>
        <v>10</v>
      </c>
      <c r="V468" s="18">
        <f t="shared" si="141"/>
        <v>30</v>
      </c>
      <c r="W468" s="18">
        <f t="shared" si="141"/>
        <v>280</v>
      </c>
      <c r="X468" s="18">
        <f t="shared" si="141"/>
        <v>528</v>
      </c>
      <c r="Y468" s="18">
        <f t="shared" si="141"/>
        <v>405</v>
      </c>
      <c r="Z468" s="18">
        <f t="shared" si="141"/>
        <v>180</v>
      </c>
      <c r="AA468" s="18">
        <f t="shared" si="141"/>
        <v>264</v>
      </c>
      <c r="AB468" s="18">
        <f t="shared" si="141"/>
        <v>312</v>
      </c>
      <c r="AC468" s="18">
        <f t="shared" si="141"/>
        <v>195</v>
      </c>
      <c r="AD468" s="18">
        <f t="shared" si="141"/>
        <v>294</v>
      </c>
      <c r="AE468" s="18">
        <f t="shared" si="141"/>
        <v>120</v>
      </c>
      <c r="AF468" s="18">
        <f t="shared" si="141"/>
        <v>80</v>
      </c>
      <c r="AG468" s="18">
        <f t="shared" si="141"/>
        <v>34</v>
      </c>
      <c r="AH468" s="18">
        <f t="shared" si="141"/>
        <v>108</v>
      </c>
      <c r="AI468" s="18">
        <f t="shared" si="141"/>
        <v>19</v>
      </c>
      <c r="AJ468" s="18">
        <f t="shared" si="141"/>
        <v>100</v>
      </c>
      <c r="AK468" s="18">
        <f t="shared" si="141"/>
        <v>3</v>
      </c>
      <c r="AL468" s="18">
        <f t="shared" si="141"/>
        <v>4</v>
      </c>
      <c r="AM468" s="18">
        <f t="shared" si="141"/>
        <v>48</v>
      </c>
      <c r="AN468" s="18">
        <f t="shared" si="141"/>
        <v>232</v>
      </c>
      <c r="AO468" s="18">
        <f t="shared" si="141"/>
        <v>390</v>
      </c>
      <c r="AP468" s="18">
        <f t="shared" si="141"/>
        <v>348</v>
      </c>
      <c r="AQ468" s="18">
        <f t="shared" si="141"/>
        <v>182</v>
      </c>
      <c r="AR468" s="18">
        <f t="shared" si="141"/>
        <v>128</v>
      </c>
      <c r="AS468" s="18">
        <f t="shared" si="141"/>
        <v>63</v>
      </c>
      <c r="AT468" s="18">
        <f t="shared" si="141"/>
        <v>80</v>
      </c>
      <c r="AU468" s="18">
        <f t="shared" si="141"/>
        <v>44</v>
      </c>
      <c r="AV468" s="18">
        <f t="shared" si="141"/>
        <v>60</v>
      </c>
      <c r="AW468" s="18">
        <f t="shared" si="141"/>
        <v>26</v>
      </c>
      <c r="AX468" s="18">
        <f t="shared" si="141"/>
        <v>14</v>
      </c>
      <c r="AY468" s="18">
        <f t="shared" si="141"/>
        <v>45</v>
      </c>
    </row>
    <row r="469" spans="1:51" x14ac:dyDescent="0.25">
      <c r="A469" t="s">
        <v>1877</v>
      </c>
      <c r="B469" t="s">
        <v>2006</v>
      </c>
      <c r="C469" s="19">
        <f t="shared" si="135"/>
        <v>5.1304347826086953</v>
      </c>
      <c r="D469" s="19">
        <f t="shared" si="136"/>
        <v>8.9344978165938862</v>
      </c>
      <c r="E469" s="19">
        <f t="shared" si="137"/>
        <v>5.0566037735849054</v>
      </c>
      <c r="F469" s="18">
        <f t="shared" ref="F469:AY469" si="142">F$1*F134</f>
        <v>0</v>
      </c>
      <c r="G469" s="18">
        <f t="shared" si="142"/>
        <v>0</v>
      </c>
      <c r="H469" s="18">
        <f t="shared" si="142"/>
        <v>27</v>
      </c>
      <c r="I469" s="18">
        <f t="shared" si="142"/>
        <v>8</v>
      </c>
      <c r="J469" s="18">
        <f t="shared" si="142"/>
        <v>25</v>
      </c>
      <c r="K469" s="18">
        <f t="shared" si="142"/>
        <v>12</v>
      </c>
      <c r="L469" s="18">
        <f t="shared" si="142"/>
        <v>0</v>
      </c>
      <c r="M469" s="18">
        <f t="shared" si="142"/>
        <v>16</v>
      </c>
      <c r="N469" s="18">
        <f t="shared" si="142"/>
        <v>9</v>
      </c>
      <c r="O469" s="18">
        <f t="shared" si="142"/>
        <v>10</v>
      </c>
      <c r="P469" s="18">
        <f t="shared" si="142"/>
        <v>11</v>
      </c>
      <c r="Q469" s="18">
        <f t="shared" si="142"/>
        <v>0</v>
      </c>
      <c r="R469" s="18">
        <f t="shared" si="142"/>
        <v>2</v>
      </c>
      <c r="S469" s="18">
        <f t="shared" si="142"/>
        <v>0</v>
      </c>
      <c r="T469" s="18">
        <f t="shared" si="142"/>
        <v>8</v>
      </c>
      <c r="U469" s="18">
        <f t="shared" si="142"/>
        <v>60</v>
      </c>
      <c r="V469" s="18">
        <f t="shared" si="142"/>
        <v>114</v>
      </c>
      <c r="W469" s="18">
        <f t="shared" si="142"/>
        <v>364</v>
      </c>
      <c r="X469" s="18">
        <f t="shared" si="142"/>
        <v>440</v>
      </c>
      <c r="Y469" s="18">
        <f t="shared" si="142"/>
        <v>324</v>
      </c>
      <c r="Z469" s="18">
        <f t="shared" si="142"/>
        <v>110</v>
      </c>
      <c r="AA469" s="18">
        <f t="shared" si="142"/>
        <v>44</v>
      </c>
      <c r="AB469" s="18">
        <f t="shared" si="142"/>
        <v>12</v>
      </c>
      <c r="AC469" s="18">
        <f t="shared" si="142"/>
        <v>39</v>
      </c>
      <c r="AD469" s="18">
        <f t="shared" si="142"/>
        <v>126</v>
      </c>
      <c r="AE469" s="18">
        <f t="shared" si="142"/>
        <v>75</v>
      </c>
      <c r="AF469" s="18">
        <f t="shared" si="142"/>
        <v>112</v>
      </c>
      <c r="AG469" s="18">
        <f t="shared" si="142"/>
        <v>102</v>
      </c>
      <c r="AH469" s="18">
        <f t="shared" si="142"/>
        <v>18</v>
      </c>
      <c r="AI469" s="18">
        <f t="shared" si="142"/>
        <v>76</v>
      </c>
      <c r="AJ469" s="18">
        <f t="shared" si="142"/>
        <v>20</v>
      </c>
      <c r="AK469" s="18">
        <f t="shared" si="142"/>
        <v>0</v>
      </c>
      <c r="AL469" s="18">
        <f t="shared" si="142"/>
        <v>10</v>
      </c>
      <c r="AM469" s="18">
        <f t="shared" si="142"/>
        <v>30</v>
      </c>
      <c r="AN469" s="18">
        <f t="shared" si="142"/>
        <v>112</v>
      </c>
      <c r="AO469" s="18">
        <f t="shared" si="142"/>
        <v>135</v>
      </c>
      <c r="AP469" s="18">
        <f t="shared" si="142"/>
        <v>96</v>
      </c>
      <c r="AQ469" s="18">
        <f t="shared" si="142"/>
        <v>98</v>
      </c>
      <c r="AR469" s="18">
        <f t="shared" si="142"/>
        <v>16</v>
      </c>
      <c r="AS469" s="18">
        <f t="shared" si="142"/>
        <v>18</v>
      </c>
      <c r="AT469" s="18">
        <f t="shared" si="142"/>
        <v>10</v>
      </c>
      <c r="AU469" s="18">
        <f t="shared" si="142"/>
        <v>11</v>
      </c>
      <c r="AV469" s="18">
        <f t="shared" si="142"/>
        <v>0</v>
      </c>
      <c r="AW469" s="18">
        <f t="shared" si="142"/>
        <v>0</v>
      </c>
      <c r="AX469" s="18">
        <f t="shared" si="142"/>
        <v>0</v>
      </c>
      <c r="AY469" s="18">
        <f t="shared" si="142"/>
        <v>0</v>
      </c>
    </row>
    <row r="470" spans="1:51" x14ac:dyDescent="0.25">
      <c r="A470" t="s">
        <v>1882</v>
      </c>
      <c r="B470" t="s">
        <v>2006</v>
      </c>
      <c r="C470" s="19">
        <f t="shared" si="135"/>
        <v>2.9117647058823528</v>
      </c>
      <c r="D470" s="19">
        <f t="shared" si="136"/>
        <v>10.945</v>
      </c>
      <c r="E470" s="19">
        <f t="shared" si="137"/>
        <v>6.7674418604651159</v>
      </c>
      <c r="F470" s="18">
        <f t="shared" ref="F470:AY470" si="143">F$1*F135</f>
        <v>6</v>
      </c>
      <c r="G470" s="18">
        <f t="shared" si="143"/>
        <v>64</v>
      </c>
      <c r="H470" s="18">
        <f t="shared" si="143"/>
        <v>48</v>
      </c>
      <c r="I470" s="18">
        <f t="shared" si="143"/>
        <v>28</v>
      </c>
      <c r="J470" s="18">
        <f t="shared" si="143"/>
        <v>10</v>
      </c>
      <c r="K470" s="18">
        <f t="shared" si="143"/>
        <v>0</v>
      </c>
      <c r="L470" s="18">
        <f t="shared" si="143"/>
        <v>7</v>
      </c>
      <c r="M470" s="18">
        <f t="shared" si="143"/>
        <v>8</v>
      </c>
      <c r="N470" s="18">
        <f t="shared" si="143"/>
        <v>27</v>
      </c>
      <c r="O470" s="18">
        <f t="shared" si="143"/>
        <v>0</v>
      </c>
      <c r="P470" s="18">
        <f t="shared" si="143"/>
        <v>0</v>
      </c>
      <c r="Q470" s="18">
        <f t="shared" si="143"/>
        <v>1</v>
      </c>
      <c r="R470" s="18">
        <f t="shared" si="143"/>
        <v>0</v>
      </c>
      <c r="S470" s="18">
        <f t="shared" si="143"/>
        <v>0</v>
      </c>
      <c r="T470" s="18">
        <f t="shared" si="143"/>
        <v>0</v>
      </c>
      <c r="U470" s="18">
        <f t="shared" si="143"/>
        <v>0</v>
      </c>
      <c r="V470" s="18">
        <f t="shared" si="143"/>
        <v>6</v>
      </c>
      <c r="W470" s="18">
        <f t="shared" si="143"/>
        <v>35</v>
      </c>
      <c r="X470" s="18">
        <f t="shared" si="143"/>
        <v>160</v>
      </c>
      <c r="Y470" s="18">
        <f t="shared" si="143"/>
        <v>459</v>
      </c>
      <c r="Z470" s="18">
        <f t="shared" si="143"/>
        <v>390</v>
      </c>
      <c r="AA470" s="18">
        <f t="shared" si="143"/>
        <v>132</v>
      </c>
      <c r="AB470" s="18">
        <f t="shared" si="143"/>
        <v>204</v>
      </c>
      <c r="AC470" s="18">
        <f t="shared" si="143"/>
        <v>208</v>
      </c>
      <c r="AD470" s="18">
        <f t="shared" si="143"/>
        <v>196</v>
      </c>
      <c r="AE470" s="18">
        <f t="shared" si="143"/>
        <v>105</v>
      </c>
      <c r="AF470" s="18">
        <f t="shared" si="143"/>
        <v>96</v>
      </c>
      <c r="AG470" s="18">
        <f t="shared" si="143"/>
        <v>119</v>
      </c>
      <c r="AH470" s="18">
        <f t="shared" si="143"/>
        <v>0</v>
      </c>
      <c r="AI470" s="18">
        <f t="shared" si="143"/>
        <v>38</v>
      </c>
      <c r="AJ470" s="18">
        <f t="shared" si="143"/>
        <v>40</v>
      </c>
      <c r="AK470" s="18">
        <f t="shared" si="143"/>
        <v>0</v>
      </c>
      <c r="AL470" s="18">
        <f t="shared" si="143"/>
        <v>0</v>
      </c>
      <c r="AM470" s="18">
        <f t="shared" si="143"/>
        <v>6</v>
      </c>
      <c r="AN470" s="18">
        <f t="shared" si="143"/>
        <v>44</v>
      </c>
      <c r="AO470" s="18">
        <f t="shared" si="143"/>
        <v>45</v>
      </c>
      <c r="AP470" s="18">
        <f t="shared" si="143"/>
        <v>126</v>
      </c>
      <c r="AQ470" s="18">
        <f t="shared" si="143"/>
        <v>119</v>
      </c>
      <c r="AR470" s="18">
        <f t="shared" si="143"/>
        <v>128</v>
      </c>
      <c r="AS470" s="18">
        <f t="shared" si="143"/>
        <v>18</v>
      </c>
      <c r="AT470" s="18">
        <f t="shared" si="143"/>
        <v>20</v>
      </c>
      <c r="AU470" s="18">
        <f t="shared" si="143"/>
        <v>11</v>
      </c>
      <c r="AV470" s="18">
        <f t="shared" si="143"/>
        <v>12</v>
      </c>
      <c r="AW470" s="18">
        <f t="shared" si="143"/>
        <v>39</v>
      </c>
      <c r="AX470" s="18">
        <f t="shared" si="143"/>
        <v>14</v>
      </c>
      <c r="AY470" s="18">
        <f t="shared" si="143"/>
        <v>0</v>
      </c>
    </row>
    <row r="471" spans="1:51" x14ac:dyDescent="0.25">
      <c r="A471" t="s">
        <v>1884</v>
      </c>
      <c r="B471" t="s">
        <v>2006</v>
      </c>
      <c r="C471" s="19">
        <f t="shared" si="135"/>
        <v>2.875</v>
      </c>
      <c r="D471" s="19">
        <f t="shared" si="136"/>
        <v>10.570093457943925</v>
      </c>
      <c r="E471" s="19">
        <f t="shared" si="137"/>
        <v>6.7886178861788622</v>
      </c>
      <c r="F471" s="18">
        <f t="shared" ref="F471:AY471" si="144">F$1*F136</f>
        <v>5</v>
      </c>
      <c r="G471" s="18">
        <f t="shared" si="144"/>
        <v>22</v>
      </c>
      <c r="H471" s="18">
        <f t="shared" si="144"/>
        <v>27</v>
      </c>
      <c r="I471" s="18">
        <f t="shared" si="144"/>
        <v>16</v>
      </c>
      <c r="J471" s="18">
        <f t="shared" si="144"/>
        <v>0</v>
      </c>
      <c r="K471" s="18">
        <f t="shared" si="144"/>
        <v>12</v>
      </c>
      <c r="L471" s="18">
        <f t="shared" si="144"/>
        <v>0</v>
      </c>
      <c r="M471" s="18">
        <f t="shared" si="144"/>
        <v>0</v>
      </c>
      <c r="N471" s="18">
        <f t="shared" si="144"/>
        <v>0</v>
      </c>
      <c r="O471" s="18">
        <f t="shared" si="144"/>
        <v>10</v>
      </c>
      <c r="P471" s="18">
        <f t="shared" si="144"/>
        <v>0</v>
      </c>
      <c r="Q471" s="18">
        <f t="shared" si="144"/>
        <v>0</v>
      </c>
      <c r="R471" s="18">
        <f t="shared" si="144"/>
        <v>0</v>
      </c>
      <c r="S471" s="18">
        <f t="shared" si="144"/>
        <v>0</v>
      </c>
      <c r="T471" s="18">
        <f t="shared" si="144"/>
        <v>0</v>
      </c>
      <c r="U471" s="18">
        <f t="shared" si="144"/>
        <v>0</v>
      </c>
      <c r="V471" s="18">
        <f t="shared" si="144"/>
        <v>6</v>
      </c>
      <c r="W471" s="18">
        <f t="shared" si="144"/>
        <v>49</v>
      </c>
      <c r="X471" s="18">
        <f t="shared" si="144"/>
        <v>104</v>
      </c>
      <c r="Y471" s="18">
        <f t="shared" si="144"/>
        <v>117</v>
      </c>
      <c r="Z471" s="18">
        <f t="shared" si="144"/>
        <v>150</v>
      </c>
      <c r="AA471" s="18">
        <f t="shared" si="144"/>
        <v>242</v>
      </c>
      <c r="AB471" s="18">
        <f t="shared" si="144"/>
        <v>252</v>
      </c>
      <c r="AC471" s="18">
        <f t="shared" si="144"/>
        <v>104</v>
      </c>
      <c r="AD471" s="18">
        <f t="shared" si="144"/>
        <v>28</v>
      </c>
      <c r="AE471" s="18">
        <f t="shared" si="144"/>
        <v>45</v>
      </c>
      <c r="AF471" s="18">
        <f t="shared" si="144"/>
        <v>16</v>
      </c>
      <c r="AG471" s="18">
        <f t="shared" si="144"/>
        <v>0</v>
      </c>
      <c r="AH471" s="18">
        <f t="shared" si="144"/>
        <v>18</v>
      </c>
      <c r="AI471" s="18">
        <f t="shared" si="144"/>
        <v>0</v>
      </c>
      <c r="AJ471" s="18">
        <f t="shared" si="144"/>
        <v>0</v>
      </c>
      <c r="AK471" s="18">
        <f t="shared" si="144"/>
        <v>1</v>
      </c>
      <c r="AL471" s="18">
        <f t="shared" si="144"/>
        <v>2</v>
      </c>
      <c r="AM471" s="18">
        <f t="shared" si="144"/>
        <v>9</v>
      </c>
      <c r="AN471" s="18">
        <f t="shared" si="144"/>
        <v>32</v>
      </c>
      <c r="AO471" s="18">
        <f t="shared" si="144"/>
        <v>105</v>
      </c>
      <c r="AP471" s="18">
        <f t="shared" si="144"/>
        <v>156</v>
      </c>
      <c r="AQ471" s="18">
        <f t="shared" si="144"/>
        <v>161</v>
      </c>
      <c r="AR471" s="18">
        <f t="shared" si="144"/>
        <v>152</v>
      </c>
      <c r="AS471" s="18">
        <f t="shared" si="144"/>
        <v>117</v>
      </c>
      <c r="AT471" s="18">
        <f t="shared" si="144"/>
        <v>30</v>
      </c>
      <c r="AU471" s="18">
        <f t="shared" si="144"/>
        <v>0</v>
      </c>
      <c r="AV471" s="18">
        <f t="shared" si="144"/>
        <v>12</v>
      </c>
      <c r="AW471" s="18">
        <f t="shared" si="144"/>
        <v>13</v>
      </c>
      <c r="AX471" s="18">
        <f t="shared" si="144"/>
        <v>0</v>
      </c>
      <c r="AY471" s="18">
        <f t="shared" si="144"/>
        <v>45</v>
      </c>
    </row>
    <row r="472" spans="1:51" x14ac:dyDescent="0.25">
      <c r="A472" t="s">
        <v>1909</v>
      </c>
      <c r="B472" t="s">
        <v>2006</v>
      </c>
      <c r="C472" s="19">
        <f t="shared" si="135"/>
        <v>4.2482758620689651</v>
      </c>
      <c r="D472" s="19">
        <f t="shared" si="136"/>
        <v>9.8728702490170388</v>
      </c>
      <c r="E472" s="19">
        <f t="shared" si="137"/>
        <v>5.0878243512974048</v>
      </c>
      <c r="F472" s="18">
        <f t="shared" ref="F472:AY472" si="145">F$1*F137</f>
        <v>4</v>
      </c>
      <c r="G472" s="18">
        <f t="shared" si="145"/>
        <v>30</v>
      </c>
      <c r="H472" s="18">
        <f t="shared" si="145"/>
        <v>120</v>
      </c>
      <c r="I472" s="18">
        <f t="shared" si="145"/>
        <v>120</v>
      </c>
      <c r="J472" s="18">
        <f t="shared" si="145"/>
        <v>155</v>
      </c>
      <c r="K472" s="18">
        <f t="shared" si="145"/>
        <v>72</v>
      </c>
      <c r="L472" s="18">
        <f t="shared" si="145"/>
        <v>21</v>
      </c>
      <c r="M472" s="18">
        <f t="shared" si="145"/>
        <v>24</v>
      </c>
      <c r="N472" s="18">
        <f t="shared" si="145"/>
        <v>9</v>
      </c>
      <c r="O472" s="18">
        <f t="shared" si="145"/>
        <v>50</v>
      </c>
      <c r="P472" s="18">
        <f t="shared" si="145"/>
        <v>11</v>
      </c>
      <c r="Q472" s="18">
        <f t="shared" si="145"/>
        <v>0</v>
      </c>
      <c r="R472" s="18">
        <f t="shared" si="145"/>
        <v>4</v>
      </c>
      <c r="S472" s="18">
        <f t="shared" si="145"/>
        <v>48</v>
      </c>
      <c r="T472" s="18">
        <f t="shared" si="145"/>
        <v>136</v>
      </c>
      <c r="U472" s="18">
        <f t="shared" si="145"/>
        <v>635</v>
      </c>
      <c r="V472" s="18">
        <f t="shared" si="145"/>
        <v>1356</v>
      </c>
      <c r="W472" s="18">
        <f t="shared" si="145"/>
        <v>1477</v>
      </c>
      <c r="X472" s="18">
        <f t="shared" si="145"/>
        <v>1440</v>
      </c>
      <c r="Y472" s="18">
        <f t="shared" si="145"/>
        <v>1035</v>
      </c>
      <c r="Z472" s="18">
        <f t="shared" si="145"/>
        <v>740</v>
      </c>
      <c r="AA472" s="18">
        <f t="shared" si="145"/>
        <v>594</v>
      </c>
      <c r="AB472" s="18">
        <f t="shared" si="145"/>
        <v>864</v>
      </c>
      <c r="AC472" s="18">
        <f t="shared" si="145"/>
        <v>884</v>
      </c>
      <c r="AD472" s="18">
        <f t="shared" si="145"/>
        <v>756</v>
      </c>
      <c r="AE472" s="18">
        <f t="shared" si="145"/>
        <v>645</v>
      </c>
      <c r="AF472" s="18">
        <f t="shared" si="145"/>
        <v>768</v>
      </c>
      <c r="AG472" s="18">
        <f t="shared" si="145"/>
        <v>1207</v>
      </c>
      <c r="AH472" s="18">
        <f t="shared" si="145"/>
        <v>990</v>
      </c>
      <c r="AI472" s="18">
        <f t="shared" si="145"/>
        <v>627</v>
      </c>
      <c r="AJ472" s="18">
        <f t="shared" si="145"/>
        <v>860</v>
      </c>
      <c r="AK472" s="18">
        <f t="shared" si="145"/>
        <v>27</v>
      </c>
      <c r="AL472" s="18">
        <f t="shared" si="145"/>
        <v>140</v>
      </c>
      <c r="AM472" s="18">
        <f t="shared" si="145"/>
        <v>483</v>
      </c>
      <c r="AN472" s="18">
        <f t="shared" si="145"/>
        <v>744</v>
      </c>
      <c r="AO472" s="18">
        <f t="shared" si="145"/>
        <v>975</v>
      </c>
      <c r="AP472" s="18">
        <f t="shared" si="145"/>
        <v>942</v>
      </c>
      <c r="AQ472" s="18">
        <f t="shared" si="145"/>
        <v>525</v>
      </c>
      <c r="AR472" s="18">
        <f t="shared" si="145"/>
        <v>344</v>
      </c>
      <c r="AS472" s="18">
        <f t="shared" si="145"/>
        <v>324</v>
      </c>
      <c r="AT472" s="18">
        <f t="shared" si="145"/>
        <v>190</v>
      </c>
      <c r="AU472" s="18">
        <f t="shared" si="145"/>
        <v>176</v>
      </c>
      <c r="AV472" s="18">
        <f t="shared" si="145"/>
        <v>60</v>
      </c>
      <c r="AW472" s="18">
        <f t="shared" si="145"/>
        <v>39</v>
      </c>
      <c r="AX472" s="18">
        <f t="shared" si="145"/>
        <v>84</v>
      </c>
      <c r="AY472" s="18">
        <f t="shared" si="145"/>
        <v>45</v>
      </c>
    </row>
    <row r="473" spans="1:51" x14ac:dyDescent="0.25">
      <c r="A473" t="s">
        <v>1910</v>
      </c>
      <c r="B473" t="s">
        <v>2006</v>
      </c>
      <c r="C473" s="19">
        <f t="shared" si="135"/>
        <v>3.3898809523809526</v>
      </c>
      <c r="D473" s="19">
        <f t="shared" si="136"/>
        <v>11.316214656664743</v>
      </c>
      <c r="E473" s="19">
        <f t="shared" si="137"/>
        <v>6.056795131845842</v>
      </c>
      <c r="F473" s="18">
        <f t="shared" ref="F473:AY473" si="146">F$1*F138</f>
        <v>16</v>
      </c>
      <c r="G473" s="18">
        <f t="shared" si="146"/>
        <v>166</v>
      </c>
      <c r="H473" s="18">
        <f t="shared" si="146"/>
        <v>339</v>
      </c>
      <c r="I473" s="18">
        <f t="shared" si="146"/>
        <v>296</v>
      </c>
      <c r="J473" s="18">
        <f t="shared" si="146"/>
        <v>130</v>
      </c>
      <c r="K473" s="18">
        <f t="shared" si="146"/>
        <v>48</v>
      </c>
      <c r="L473" s="18">
        <f t="shared" si="146"/>
        <v>21</v>
      </c>
      <c r="M473" s="18">
        <f t="shared" si="146"/>
        <v>24</v>
      </c>
      <c r="N473" s="18">
        <f t="shared" si="146"/>
        <v>36</v>
      </c>
      <c r="O473" s="18">
        <f t="shared" si="146"/>
        <v>30</v>
      </c>
      <c r="P473" s="18">
        <f t="shared" si="146"/>
        <v>33</v>
      </c>
      <c r="Q473" s="18">
        <f t="shared" si="146"/>
        <v>2</v>
      </c>
      <c r="R473" s="18">
        <f t="shared" si="146"/>
        <v>4</v>
      </c>
      <c r="S473" s="18">
        <f t="shared" si="146"/>
        <v>3</v>
      </c>
      <c r="T473" s="18">
        <f t="shared" si="146"/>
        <v>8</v>
      </c>
      <c r="U473" s="18">
        <f t="shared" si="146"/>
        <v>15</v>
      </c>
      <c r="V473" s="18">
        <f t="shared" si="146"/>
        <v>72</v>
      </c>
      <c r="W473" s="18">
        <f t="shared" si="146"/>
        <v>273</v>
      </c>
      <c r="X473" s="18">
        <f t="shared" si="146"/>
        <v>736</v>
      </c>
      <c r="Y473" s="18">
        <f t="shared" si="146"/>
        <v>1593</v>
      </c>
      <c r="Z473" s="18">
        <f t="shared" si="146"/>
        <v>2610</v>
      </c>
      <c r="AA473" s="18">
        <f t="shared" si="146"/>
        <v>4026</v>
      </c>
      <c r="AB473" s="18">
        <f t="shared" si="146"/>
        <v>4224</v>
      </c>
      <c r="AC473" s="18">
        <f t="shared" si="146"/>
        <v>2704</v>
      </c>
      <c r="AD473" s="18">
        <f t="shared" si="146"/>
        <v>1176</v>
      </c>
      <c r="AE473" s="18">
        <f t="shared" si="146"/>
        <v>795</v>
      </c>
      <c r="AF473" s="18">
        <f t="shared" si="146"/>
        <v>480</v>
      </c>
      <c r="AG473" s="18">
        <f t="shared" si="146"/>
        <v>272</v>
      </c>
      <c r="AH473" s="18">
        <f t="shared" si="146"/>
        <v>252</v>
      </c>
      <c r="AI473" s="18">
        <f t="shared" si="146"/>
        <v>266</v>
      </c>
      <c r="AJ473" s="18">
        <f t="shared" si="146"/>
        <v>100</v>
      </c>
      <c r="AK473" s="18">
        <f t="shared" si="146"/>
        <v>15</v>
      </c>
      <c r="AL473" s="18">
        <f t="shared" si="146"/>
        <v>64</v>
      </c>
      <c r="AM473" s="18">
        <f t="shared" si="146"/>
        <v>216</v>
      </c>
      <c r="AN473" s="18">
        <f t="shared" si="146"/>
        <v>576</v>
      </c>
      <c r="AO473" s="18">
        <f t="shared" si="146"/>
        <v>1055</v>
      </c>
      <c r="AP473" s="18">
        <f t="shared" si="146"/>
        <v>1188</v>
      </c>
      <c r="AQ473" s="18">
        <f t="shared" si="146"/>
        <v>651</v>
      </c>
      <c r="AR473" s="18">
        <f t="shared" si="146"/>
        <v>528</v>
      </c>
      <c r="AS473" s="18">
        <f t="shared" si="146"/>
        <v>486</v>
      </c>
      <c r="AT473" s="18">
        <f t="shared" si="146"/>
        <v>300</v>
      </c>
      <c r="AU473" s="18">
        <f t="shared" si="146"/>
        <v>209</v>
      </c>
      <c r="AV473" s="18">
        <f t="shared" si="146"/>
        <v>264</v>
      </c>
      <c r="AW473" s="18">
        <f t="shared" si="146"/>
        <v>156</v>
      </c>
      <c r="AX473" s="18">
        <f t="shared" si="146"/>
        <v>84</v>
      </c>
      <c r="AY473" s="18">
        <f t="shared" si="146"/>
        <v>180</v>
      </c>
    </row>
    <row r="474" spans="1:51" x14ac:dyDescent="0.25">
      <c r="A474" t="s">
        <v>1917</v>
      </c>
      <c r="B474" t="s">
        <v>2006</v>
      </c>
      <c r="C474" s="19">
        <f t="shared" si="135"/>
        <v>3.2352941176470589</v>
      </c>
      <c r="D474" s="19">
        <f t="shared" si="136"/>
        <v>10.803814713896458</v>
      </c>
      <c r="E474" s="19">
        <f t="shared" si="137"/>
        <v>6.612676056338028</v>
      </c>
      <c r="F474" s="18">
        <f t="shared" ref="F474:AY474" si="147">F$1*F139</f>
        <v>3</v>
      </c>
      <c r="G474" s="18">
        <f t="shared" si="147"/>
        <v>54</v>
      </c>
      <c r="H474" s="18">
        <f t="shared" si="147"/>
        <v>123</v>
      </c>
      <c r="I474" s="18">
        <f t="shared" si="147"/>
        <v>84</v>
      </c>
      <c r="J474" s="18">
        <f t="shared" si="147"/>
        <v>10</v>
      </c>
      <c r="K474" s="18">
        <f t="shared" si="147"/>
        <v>24</v>
      </c>
      <c r="L474" s="18">
        <f t="shared" si="147"/>
        <v>21</v>
      </c>
      <c r="M474" s="18">
        <f t="shared" si="147"/>
        <v>0</v>
      </c>
      <c r="N474" s="18">
        <f t="shared" si="147"/>
        <v>0</v>
      </c>
      <c r="O474" s="18">
        <f t="shared" si="147"/>
        <v>0</v>
      </c>
      <c r="P474" s="18">
        <f t="shared" si="147"/>
        <v>11</v>
      </c>
      <c r="Q474" s="18">
        <f t="shared" si="147"/>
        <v>1</v>
      </c>
      <c r="R474" s="18">
        <f t="shared" si="147"/>
        <v>0</v>
      </c>
      <c r="S474" s="18">
        <f t="shared" si="147"/>
        <v>0</v>
      </c>
      <c r="T474" s="18">
        <f t="shared" si="147"/>
        <v>4</v>
      </c>
      <c r="U474" s="18">
        <f t="shared" si="147"/>
        <v>0</v>
      </c>
      <c r="V474" s="18">
        <f t="shared" si="147"/>
        <v>0</v>
      </c>
      <c r="W474" s="18">
        <f t="shared" si="147"/>
        <v>7</v>
      </c>
      <c r="X474" s="18">
        <f t="shared" si="147"/>
        <v>256</v>
      </c>
      <c r="Y474" s="18">
        <f t="shared" si="147"/>
        <v>603</v>
      </c>
      <c r="Z474" s="18">
        <f t="shared" si="147"/>
        <v>890</v>
      </c>
      <c r="AA474" s="18">
        <f t="shared" si="147"/>
        <v>649</v>
      </c>
      <c r="AB474" s="18">
        <f t="shared" si="147"/>
        <v>552</v>
      </c>
      <c r="AC474" s="18">
        <f t="shared" si="147"/>
        <v>455</v>
      </c>
      <c r="AD474" s="18">
        <f t="shared" si="147"/>
        <v>182</v>
      </c>
      <c r="AE474" s="18">
        <f t="shared" si="147"/>
        <v>165</v>
      </c>
      <c r="AF474" s="18">
        <f t="shared" si="147"/>
        <v>96</v>
      </c>
      <c r="AG474" s="18">
        <f t="shared" si="147"/>
        <v>68</v>
      </c>
      <c r="AH474" s="18">
        <f t="shared" si="147"/>
        <v>18</v>
      </c>
      <c r="AI474" s="18">
        <f t="shared" si="147"/>
        <v>19</v>
      </c>
      <c r="AJ474" s="18">
        <f t="shared" si="147"/>
        <v>0</v>
      </c>
      <c r="AK474" s="18">
        <f t="shared" si="147"/>
        <v>1</v>
      </c>
      <c r="AL474" s="18">
        <f t="shared" si="147"/>
        <v>0</v>
      </c>
      <c r="AM474" s="18">
        <f t="shared" si="147"/>
        <v>21</v>
      </c>
      <c r="AN474" s="18">
        <f t="shared" si="147"/>
        <v>72</v>
      </c>
      <c r="AO474" s="18">
        <f t="shared" si="147"/>
        <v>140</v>
      </c>
      <c r="AP474" s="18">
        <f t="shared" si="147"/>
        <v>126</v>
      </c>
      <c r="AQ474" s="18">
        <f t="shared" si="147"/>
        <v>175</v>
      </c>
      <c r="AR474" s="18">
        <f t="shared" si="147"/>
        <v>112</v>
      </c>
      <c r="AS474" s="18">
        <f t="shared" si="147"/>
        <v>117</v>
      </c>
      <c r="AT474" s="18">
        <f t="shared" si="147"/>
        <v>60</v>
      </c>
      <c r="AU474" s="18">
        <f t="shared" si="147"/>
        <v>33</v>
      </c>
      <c r="AV474" s="18">
        <f t="shared" si="147"/>
        <v>12</v>
      </c>
      <c r="AW474" s="18">
        <f t="shared" si="147"/>
        <v>26</v>
      </c>
      <c r="AX474" s="18">
        <f t="shared" si="147"/>
        <v>14</v>
      </c>
      <c r="AY474" s="18">
        <f t="shared" si="147"/>
        <v>30</v>
      </c>
    </row>
    <row r="475" spans="1:51" x14ac:dyDescent="0.25">
      <c r="A475" t="s">
        <v>1921</v>
      </c>
      <c r="B475" t="s">
        <v>2006</v>
      </c>
      <c r="C475" s="19">
        <f t="shared" si="135"/>
        <v>3.5874999999999999</v>
      </c>
      <c r="D475" s="19">
        <f t="shared" si="136"/>
        <v>11.794212218649518</v>
      </c>
      <c r="E475" s="19">
        <f t="shared" si="137"/>
        <v>6.125</v>
      </c>
      <c r="F475" s="18">
        <f t="shared" ref="F475:AY475" si="148">F$1*F140</f>
        <v>4</v>
      </c>
      <c r="G475" s="18">
        <f t="shared" si="148"/>
        <v>58</v>
      </c>
      <c r="H475" s="18">
        <f t="shared" si="148"/>
        <v>45</v>
      </c>
      <c r="I475" s="18">
        <f t="shared" si="148"/>
        <v>56</v>
      </c>
      <c r="J475" s="18">
        <f t="shared" si="148"/>
        <v>35</v>
      </c>
      <c r="K475" s="18">
        <f t="shared" si="148"/>
        <v>12</v>
      </c>
      <c r="L475" s="18">
        <f t="shared" si="148"/>
        <v>14</v>
      </c>
      <c r="M475" s="18">
        <f t="shared" si="148"/>
        <v>8</v>
      </c>
      <c r="N475" s="18">
        <f t="shared" si="148"/>
        <v>45</v>
      </c>
      <c r="O475" s="18">
        <f t="shared" si="148"/>
        <v>10</v>
      </c>
      <c r="P475" s="18">
        <f t="shared" si="148"/>
        <v>0</v>
      </c>
      <c r="Q475" s="18">
        <f t="shared" si="148"/>
        <v>1</v>
      </c>
      <c r="R475" s="18">
        <f t="shared" si="148"/>
        <v>0</v>
      </c>
      <c r="S475" s="18">
        <f t="shared" si="148"/>
        <v>0</v>
      </c>
      <c r="T475" s="18">
        <f t="shared" si="148"/>
        <v>0</v>
      </c>
      <c r="U475" s="18">
        <f t="shared" si="148"/>
        <v>5</v>
      </c>
      <c r="V475" s="18">
        <f t="shared" si="148"/>
        <v>24</v>
      </c>
      <c r="W475" s="18">
        <f t="shared" si="148"/>
        <v>35</v>
      </c>
      <c r="X475" s="18">
        <f t="shared" si="148"/>
        <v>136</v>
      </c>
      <c r="Y475" s="18">
        <f t="shared" si="148"/>
        <v>189</v>
      </c>
      <c r="Z475" s="18">
        <f t="shared" si="148"/>
        <v>310</v>
      </c>
      <c r="AA475" s="18">
        <f t="shared" si="148"/>
        <v>550</v>
      </c>
      <c r="AB475" s="18">
        <f t="shared" si="148"/>
        <v>720</v>
      </c>
      <c r="AC475" s="18">
        <f t="shared" si="148"/>
        <v>754</v>
      </c>
      <c r="AD475" s="18">
        <f t="shared" si="148"/>
        <v>392</v>
      </c>
      <c r="AE475" s="18">
        <f t="shared" si="148"/>
        <v>270</v>
      </c>
      <c r="AF475" s="18">
        <f t="shared" si="148"/>
        <v>192</v>
      </c>
      <c r="AG475" s="18">
        <f t="shared" si="148"/>
        <v>34</v>
      </c>
      <c r="AH475" s="18">
        <f t="shared" si="148"/>
        <v>36</v>
      </c>
      <c r="AI475" s="18">
        <f t="shared" si="148"/>
        <v>0</v>
      </c>
      <c r="AJ475" s="18">
        <f t="shared" si="148"/>
        <v>20</v>
      </c>
      <c r="AK475" s="18">
        <f t="shared" si="148"/>
        <v>0</v>
      </c>
      <c r="AL475" s="18">
        <f t="shared" si="148"/>
        <v>6</v>
      </c>
      <c r="AM475" s="18">
        <f t="shared" si="148"/>
        <v>39</v>
      </c>
      <c r="AN475" s="18">
        <f t="shared" si="148"/>
        <v>104</v>
      </c>
      <c r="AO475" s="18">
        <f t="shared" si="148"/>
        <v>120</v>
      </c>
      <c r="AP475" s="18">
        <f t="shared" si="148"/>
        <v>156</v>
      </c>
      <c r="AQ475" s="18">
        <f t="shared" si="148"/>
        <v>182</v>
      </c>
      <c r="AR475" s="18">
        <f t="shared" si="148"/>
        <v>112</v>
      </c>
      <c r="AS475" s="18">
        <f t="shared" si="148"/>
        <v>63</v>
      </c>
      <c r="AT475" s="18">
        <f t="shared" si="148"/>
        <v>20</v>
      </c>
      <c r="AU475" s="18">
        <f t="shared" si="148"/>
        <v>55</v>
      </c>
      <c r="AV475" s="18">
        <f t="shared" si="148"/>
        <v>60</v>
      </c>
      <c r="AW475" s="18">
        <f t="shared" si="148"/>
        <v>0</v>
      </c>
      <c r="AX475" s="18">
        <f t="shared" si="148"/>
        <v>14</v>
      </c>
      <c r="AY475" s="18">
        <f t="shared" si="148"/>
        <v>0</v>
      </c>
    </row>
    <row r="476" spans="1:51" x14ac:dyDescent="0.25">
      <c r="A476" t="s">
        <v>1923</v>
      </c>
      <c r="B476" t="s">
        <v>2006</v>
      </c>
      <c r="C476" s="19">
        <f t="shared" si="135"/>
        <v>3.2872340425531914</v>
      </c>
      <c r="D476" s="19">
        <f t="shared" si="136"/>
        <v>12.034782608695652</v>
      </c>
      <c r="E476" s="19">
        <f t="shared" si="137"/>
        <v>6.1621621621621623</v>
      </c>
      <c r="F476" s="18">
        <f t="shared" ref="F476:AY476" si="149">F$1*F141</f>
        <v>6</v>
      </c>
      <c r="G476" s="18">
        <f t="shared" si="149"/>
        <v>54</v>
      </c>
      <c r="H476" s="18">
        <f t="shared" si="149"/>
        <v>105</v>
      </c>
      <c r="I476" s="18">
        <f t="shared" si="149"/>
        <v>44</v>
      </c>
      <c r="J476" s="18">
        <f t="shared" si="149"/>
        <v>35</v>
      </c>
      <c r="K476" s="18">
        <f t="shared" si="149"/>
        <v>18</v>
      </c>
      <c r="L476" s="18">
        <f t="shared" si="149"/>
        <v>0</v>
      </c>
      <c r="M476" s="18">
        <f t="shared" si="149"/>
        <v>16</v>
      </c>
      <c r="N476" s="18">
        <f t="shared" si="149"/>
        <v>9</v>
      </c>
      <c r="O476" s="18">
        <f t="shared" si="149"/>
        <v>0</v>
      </c>
      <c r="P476" s="18">
        <f t="shared" si="149"/>
        <v>22</v>
      </c>
      <c r="Q476" s="18">
        <f t="shared" si="149"/>
        <v>0</v>
      </c>
      <c r="R476" s="18">
        <f t="shared" si="149"/>
        <v>0</v>
      </c>
      <c r="S476" s="18">
        <f t="shared" si="149"/>
        <v>0</v>
      </c>
      <c r="T476" s="18">
        <f t="shared" si="149"/>
        <v>0</v>
      </c>
      <c r="U476" s="18">
        <f t="shared" si="149"/>
        <v>5</v>
      </c>
      <c r="V476" s="18">
        <f t="shared" si="149"/>
        <v>6</v>
      </c>
      <c r="W476" s="18">
        <f t="shared" si="149"/>
        <v>21</v>
      </c>
      <c r="X476" s="18">
        <f t="shared" si="149"/>
        <v>32</v>
      </c>
      <c r="Y476" s="18">
        <f t="shared" si="149"/>
        <v>72</v>
      </c>
      <c r="Z476" s="18">
        <f t="shared" si="149"/>
        <v>120</v>
      </c>
      <c r="AA476" s="18">
        <f t="shared" si="149"/>
        <v>671</v>
      </c>
      <c r="AB476" s="18">
        <f t="shared" si="149"/>
        <v>732</v>
      </c>
      <c r="AC476" s="18">
        <f t="shared" si="149"/>
        <v>559</v>
      </c>
      <c r="AD476" s="18">
        <f t="shared" si="149"/>
        <v>238</v>
      </c>
      <c r="AE476" s="18">
        <f t="shared" si="149"/>
        <v>90</v>
      </c>
      <c r="AF476" s="18">
        <f t="shared" si="149"/>
        <v>80</v>
      </c>
      <c r="AG476" s="18">
        <f t="shared" si="149"/>
        <v>85</v>
      </c>
      <c r="AH476" s="18">
        <f t="shared" si="149"/>
        <v>18</v>
      </c>
      <c r="AI476" s="18">
        <f t="shared" si="149"/>
        <v>19</v>
      </c>
      <c r="AJ476" s="18">
        <f t="shared" si="149"/>
        <v>20</v>
      </c>
      <c r="AK476" s="18">
        <f t="shared" si="149"/>
        <v>0</v>
      </c>
      <c r="AL476" s="18">
        <f t="shared" si="149"/>
        <v>10</v>
      </c>
      <c r="AM476" s="18">
        <f t="shared" si="149"/>
        <v>6</v>
      </c>
      <c r="AN476" s="18">
        <f t="shared" si="149"/>
        <v>48</v>
      </c>
      <c r="AO476" s="18">
        <f t="shared" si="149"/>
        <v>75</v>
      </c>
      <c r="AP476" s="18">
        <f t="shared" si="149"/>
        <v>54</v>
      </c>
      <c r="AQ476" s="18">
        <f t="shared" si="149"/>
        <v>84</v>
      </c>
      <c r="AR476" s="18">
        <f t="shared" si="149"/>
        <v>56</v>
      </c>
      <c r="AS476" s="18">
        <f t="shared" si="149"/>
        <v>54</v>
      </c>
      <c r="AT476" s="18">
        <f t="shared" si="149"/>
        <v>20</v>
      </c>
      <c r="AU476" s="18">
        <f t="shared" si="149"/>
        <v>11</v>
      </c>
      <c r="AV476" s="18">
        <f t="shared" si="149"/>
        <v>12</v>
      </c>
      <c r="AW476" s="18">
        <f t="shared" si="149"/>
        <v>26</v>
      </c>
      <c r="AX476" s="18">
        <f t="shared" si="149"/>
        <v>0</v>
      </c>
      <c r="AY476" s="18">
        <f t="shared" si="149"/>
        <v>0</v>
      </c>
    </row>
    <row r="477" spans="1:51" x14ac:dyDescent="0.25">
      <c r="A477" t="s">
        <v>1925</v>
      </c>
      <c r="B477" t="s">
        <v>2006</v>
      </c>
      <c r="C477" s="19">
        <f t="shared" si="135"/>
        <v>4.6585365853658534</v>
      </c>
      <c r="D477" s="19">
        <f t="shared" si="136"/>
        <v>10.87037037037037</v>
      </c>
      <c r="E477" s="19">
        <f t="shared" si="137"/>
        <v>5.1129943502824862</v>
      </c>
      <c r="F477" s="18">
        <f t="shared" ref="F477:AY477" si="150">F$1*F142</f>
        <v>0</v>
      </c>
      <c r="G477" s="18">
        <f t="shared" si="150"/>
        <v>12</v>
      </c>
      <c r="H477" s="18">
        <f t="shared" si="150"/>
        <v>21</v>
      </c>
      <c r="I477" s="18">
        <f t="shared" si="150"/>
        <v>32</v>
      </c>
      <c r="J477" s="18">
        <f t="shared" si="150"/>
        <v>45</v>
      </c>
      <c r="K477" s="18">
        <f t="shared" si="150"/>
        <v>30</v>
      </c>
      <c r="L477" s="18">
        <f t="shared" si="150"/>
        <v>14</v>
      </c>
      <c r="M477" s="18">
        <f t="shared" si="150"/>
        <v>8</v>
      </c>
      <c r="N477" s="18">
        <f t="shared" si="150"/>
        <v>18</v>
      </c>
      <c r="O477" s="18">
        <f t="shared" si="150"/>
        <v>0</v>
      </c>
      <c r="P477" s="18">
        <f t="shared" si="150"/>
        <v>11</v>
      </c>
      <c r="Q477" s="18">
        <f t="shared" si="150"/>
        <v>0</v>
      </c>
      <c r="R477" s="18">
        <f t="shared" si="150"/>
        <v>0</v>
      </c>
      <c r="S477" s="18">
        <f t="shared" si="150"/>
        <v>3</v>
      </c>
      <c r="T477" s="18">
        <f t="shared" si="150"/>
        <v>12</v>
      </c>
      <c r="U477" s="18">
        <f t="shared" si="150"/>
        <v>15</v>
      </c>
      <c r="V477" s="18">
        <f t="shared" si="150"/>
        <v>42</v>
      </c>
      <c r="W477" s="18">
        <f t="shared" si="150"/>
        <v>203</v>
      </c>
      <c r="X477" s="18">
        <f t="shared" si="150"/>
        <v>264</v>
      </c>
      <c r="Y477" s="18">
        <f t="shared" si="150"/>
        <v>297</v>
      </c>
      <c r="Z477" s="18">
        <f t="shared" si="150"/>
        <v>140</v>
      </c>
      <c r="AA477" s="18">
        <f t="shared" si="150"/>
        <v>176</v>
      </c>
      <c r="AB477" s="18">
        <f t="shared" si="150"/>
        <v>312</v>
      </c>
      <c r="AC477" s="18">
        <f t="shared" si="150"/>
        <v>650</v>
      </c>
      <c r="AD477" s="18">
        <f t="shared" si="150"/>
        <v>420</v>
      </c>
      <c r="AE477" s="18">
        <f t="shared" si="150"/>
        <v>195</v>
      </c>
      <c r="AF477" s="18">
        <f t="shared" si="150"/>
        <v>96</v>
      </c>
      <c r="AG477" s="18">
        <f t="shared" si="150"/>
        <v>34</v>
      </c>
      <c r="AH477" s="18">
        <f t="shared" si="150"/>
        <v>36</v>
      </c>
      <c r="AI477" s="18">
        <f t="shared" si="150"/>
        <v>0</v>
      </c>
      <c r="AJ477" s="18">
        <f t="shared" si="150"/>
        <v>40</v>
      </c>
      <c r="AK477" s="18">
        <f t="shared" si="150"/>
        <v>6</v>
      </c>
      <c r="AL477" s="18">
        <f t="shared" si="150"/>
        <v>10</v>
      </c>
      <c r="AM477" s="18">
        <f t="shared" si="150"/>
        <v>45</v>
      </c>
      <c r="AN477" s="18">
        <f t="shared" si="150"/>
        <v>152</v>
      </c>
      <c r="AO477" s="18">
        <f t="shared" si="150"/>
        <v>275</v>
      </c>
      <c r="AP477" s="18">
        <f t="shared" si="150"/>
        <v>168</v>
      </c>
      <c r="AQ477" s="18">
        <f t="shared" si="150"/>
        <v>105</v>
      </c>
      <c r="AR477" s="18">
        <f t="shared" si="150"/>
        <v>40</v>
      </c>
      <c r="AS477" s="18">
        <f t="shared" si="150"/>
        <v>54</v>
      </c>
      <c r="AT477" s="18">
        <f t="shared" si="150"/>
        <v>10</v>
      </c>
      <c r="AU477" s="18">
        <f t="shared" si="150"/>
        <v>0</v>
      </c>
      <c r="AV477" s="18">
        <f t="shared" si="150"/>
        <v>12</v>
      </c>
      <c r="AW477" s="18">
        <f t="shared" si="150"/>
        <v>13</v>
      </c>
      <c r="AX477" s="18">
        <f t="shared" si="150"/>
        <v>0</v>
      </c>
      <c r="AY477" s="18">
        <f t="shared" si="150"/>
        <v>15</v>
      </c>
    </row>
    <row r="478" spans="1:51" x14ac:dyDescent="0.25">
      <c r="A478" t="s">
        <v>1926</v>
      </c>
      <c r="B478" t="s">
        <v>2006</v>
      </c>
      <c r="C478" s="19">
        <f t="shared" si="135"/>
        <v>3.1678321678321679</v>
      </c>
      <c r="D478" s="19">
        <f t="shared" si="136"/>
        <v>10.955399061032864</v>
      </c>
      <c r="E478" s="19">
        <f t="shared" si="137"/>
        <v>5.8988235294117644</v>
      </c>
      <c r="F478" s="18">
        <f t="shared" ref="F478:AY478" si="151">F$1*F143</f>
        <v>11</v>
      </c>
      <c r="G478" s="18">
        <f t="shared" si="151"/>
        <v>102</v>
      </c>
      <c r="H478" s="18">
        <f t="shared" si="151"/>
        <v>114</v>
      </c>
      <c r="I478" s="18">
        <f t="shared" si="151"/>
        <v>96</v>
      </c>
      <c r="J478" s="18">
        <f t="shared" si="151"/>
        <v>20</v>
      </c>
      <c r="K478" s="18">
        <f t="shared" si="151"/>
        <v>42</v>
      </c>
      <c r="L478" s="18">
        <f t="shared" si="151"/>
        <v>21</v>
      </c>
      <c r="M478" s="18">
        <f t="shared" si="151"/>
        <v>8</v>
      </c>
      <c r="N478" s="18">
        <f t="shared" si="151"/>
        <v>9</v>
      </c>
      <c r="O478" s="18">
        <f t="shared" si="151"/>
        <v>30</v>
      </c>
      <c r="P478" s="18">
        <f t="shared" si="151"/>
        <v>0</v>
      </c>
      <c r="Q478" s="18">
        <f t="shared" si="151"/>
        <v>1</v>
      </c>
      <c r="R478" s="18">
        <f t="shared" si="151"/>
        <v>0</v>
      </c>
      <c r="S478" s="18">
        <f t="shared" si="151"/>
        <v>0</v>
      </c>
      <c r="T478" s="18">
        <f t="shared" si="151"/>
        <v>4</v>
      </c>
      <c r="U478" s="18">
        <f t="shared" si="151"/>
        <v>0</v>
      </c>
      <c r="V478" s="18">
        <f t="shared" si="151"/>
        <v>30</v>
      </c>
      <c r="W478" s="18">
        <f t="shared" si="151"/>
        <v>63</v>
      </c>
      <c r="X478" s="18">
        <f t="shared" si="151"/>
        <v>256</v>
      </c>
      <c r="Y478" s="18">
        <f t="shared" si="151"/>
        <v>486</v>
      </c>
      <c r="Z478" s="18">
        <f t="shared" si="151"/>
        <v>790</v>
      </c>
      <c r="AA478" s="18">
        <f t="shared" si="151"/>
        <v>1023</v>
      </c>
      <c r="AB478" s="18">
        <f t="shared" si="151"/>
        <v>792</v>
      </c>
      <c r="AC478" s="18">
        <f t="shared" si="151"/>
        <v>455</v>
      </c>
      <c r="AD478" s="18">
        <f t="shared" si="151"/>
        <v>336</v>
      </c>
      <c r="AE478" s="18">
        <f t="shared" si="151"/>
        <v>240</v>
      </c>
      <c r="AF478" s="18">
        <f t="shared" si="151"/>
        <v>64</v>
      </c>
      <c r="AG478" s="18">
        <f t="shared" si="151"/>
        <v>51</v>
      </c>
      <c r="AH478" s="18">
        <f t="shared" si="151"/>
        <v>36</v>
      </c>
      <c r="AI478" s="18">
        <f t="shared" si="151"/>
        <v>0</v>
      </c>
      <c r="AJ478" s="18">
        <f t="shared" si="151"/>
        <v>40</v>
      </c>
      <c r="AK478" s="18">
        <f t="shared" si="151"/>
        <v>2</v>
      </c>
      <c r="AL478" s="18">
        <f t="shared" si="151"/>
        <v>10</v>
      </c>
      <c r="AM478" s="18">
        <f t="shared" si="151"/>
        <v>48</v>
      </c>
      <c r="AN478" s="18">
        <f t="shared" si="151"/>
        <v>264</v>
      </c>
      <c r="AO478" s="18">
        <f t="shared" si="151"/>
        <v>530</v>
      </c>
      <c r="AP478" s="18">
        <f t="shared" si="151"/>
        <v>684</v>
      </c>
      <c r="AQ478" s="18">
        <f t="shared" si="151"/>
        <v>399</v>
      </c>
      <c r="AR478" s="18">
        <f t="shared" si="151"/>
        <v>168</v>
      </c>
      <c r="AS478" s="18">
        <f t="shared" si="151"/>
        <v>117</v>
      </c>
      <c r="AT478" s="18">
        <f t="shared" si="151"/>
        <v>80</v>
      </c>
      <c r="AU478" s="18">
        <f t="shared" si="151"/>
        <v>99</v>
      </c>
      <c r="AV478" s="18">
        <f t="shared" si="151"/>
        <v>36</v>
      </c>
      <c r="AW478" s="18">
        <f t="shared" si="151"/>
        <v>13</v>
      </c>
      <c r="AX478" s="18">
        <f t="shared" si="151"/>
        <v>42</v>
      </c>
      <c r="AY478" s="18">
        <f t="shared" si="151"/>
        <v>15</v>
      </c>
    </row>
    <row r="479" spans="1:51" x14ac:dyDescent="0.25">
      <c r="A479" t="s">
        <v>1931</v>
      </c>
      <c r="B479" t="s">
        <v>2006</v>
      </c>
      <c r="C479" s="19">
        <f t="shared" si="135"/>
        <v>4</v>
      </c>
      <c r="D479" s="19">
        <f t="shared" si="136"/>
        <v>10.275641025641026</v>
      </c>
      <c r="E479" s="19">
        <f t="shared" si="137"/>
        <v>4.8771929824561404</v>
      </c>
      <c r="F479" s="18">
        <f t="shared" ref="F479:AY479" si="152">F$1*F144</f>
        <v>1</v>
      </c>
      <c r="G479" s="18">
        <f t="shared" si="152"/>
        <v>2</v>
      </c>
      <c r="H479" s="18">
        <f t="shared" si="152"/>
        <v>15</v>
      </c>
      <c r="I479" s="18">
        <f t="shared" si="152"/>
        <v>8</v>
      </c>
      <c r="J479" s="18">
        <f t="shared" si="152"/>
        <v>20</v>
      </c>
      <c r="K479" s="18">
        <f t="shared" si="152"/>
        <v>6</v>
      </c>
      <c r="L479" s="18">
        <f t="shared" si="152"/>
        <v>0</v>
      </c>
      <c r="M479" s="18">
        <f t="shared" si="152"/>
        <v>8</v>
      </c>
      <c r="N479" s="18">
        <f t="shared" si="152"/>
        <v>0</v>
      </c>
      <c r="O479" s="18">
        <f t="shared" si="152"/>
        <v>0</v>
      </c>
      <c r="P479" s="18">
        <f t="shared" si="152"/>
        <v>0</v>
      </c>
      <c r="Q479" s="18">
        <f t="shared" si="152"/>
        <v>0</v>
      </c>
      <c r="R479" s="18">
        <f t="shared" si="152"/>
        <v>2</v>
      </c>
      <c r="S479" s="18">
        <f t="shared" si="152"/>
        <v>0</v>
      </c>
      <c r="T479" s="18">
        <f t="shared" si="152"/>
        <v>0</v>
      </c>
      <c r="U479" s="18">
        <f t="shared" si="152"/>
        <v>0</v>
      </c>
      <c r="V479" s="18">
        <f t="shared" si="152"/>
        <v>54</v>
      </c>
      <c r="W479" s="18">
        <f t="shared" si="152"/>
        <v>91</v>
      </c>
      <c r="X479" s="18">
        <f t="shared" si="152"/>
        <v>224</v>
      </c>
      <c r="Y479" s="18">
        <f t="shared" si="152"/>
        <v>297</v>
      </c>
      <c r="Z479" s="18">
        <f t="shared" si="152"/>
        <v>110</v>
      </c>
      <c r="AA479" s="18">
        <f t="shared" si="152"/>
        <v>154</v>
      </c>
      <c r="AB479" s="18">
        <f t="shared" si="152"/>
        <v>156</v>
      </c>
      <c r="AC479" s="18">
        <f t="shared" si="152"/>
        <v>130</v>
      </c>
      <c r="AD479" s="18">
        <f t="shared" si="152"/>
        <v>98</v>
      </c>
      <c r="AE479" s="18">
        <f t="shared" si="152"/>
        <v>105</v>
      </c>
      <c r="AF479" s="18">
        <f t="shared" si="152"/>
        <v>32</v>
      </c>
      <c r="AG479" s="18">
        <f t="shared" si="152"/>
        <v>17</v>
      </c>
      <c r="AH479" s="18">
        <f t="shared" si="152"/>
        <v>36</v>
      </c>
      <c r="AI479" s="18">
        <f t="shared" si="152"/>
        <v>57</v>
      </c>
      <c r="AJ479" s="18">
        <f t="shared" si="152"/>
        <v>40</v>
      </c>
      <c r="AK479" s="18">
        <f t="shared" si="152"/>
        <v>5</v>
      </c>
      <c r="AL479" s="18">
        <f t="shared" si="152"/>
        <v>14</v>
      </c>
      <c r="AM479" s="18">
        <f t="shared" si="152"/>
        <v>24</v>
      </c>
      <c r="AN479" s="18">
        <f t="shared" si="152"/>
        <v>124</v>
      </c>
      <c r="AO479" s="18">
        <f t="shared" si="152"/>
        <v>140</v>
      </c>
      <c r="AP479" s="18">
        <f t="shared" si="152"/>
        <v>102</v>
      </c>
      <c r="AQ479" s="18">
        <f t="shared" si="152"/>
        <v>49</v>
      </c>
      <c r="AR479" s="18">
        <f t="shared" si="152"/>
        <v>56</v>
      </c>
      <c r="AS479" s="18">
        <f t="shared" si="152"/>
        <v>27</v>
      </c>
      <c r="AT479" s="18">
        <f t="shared" si="152"/>
        <v>0</v>
      </c>
      <c r="AU479" s="18">
        <f t="shared" si="152"/>
        <v>0</v>
      </c>
      <c r="AV479" s="18">
        <f t="shared" si="152"/>
        <v>0</v>
      </c>
      <c r="AW479" s="18">
        <f t="shared" si="152"/>
        <v>0</v>
      </c>
      <c r="AX479" s="18">
        <f t="shared" si="152"/>
        <v>0</v>
      </c>
      <c r="AY479" s="18">
        <f t="shared" si="152"/>
        <v>15</v>
      </c>
    </row>
    <row r="480" spans="1:51" x14ac:dyDescent="0.25">
      <c r="A480" t="s">
        <v>1933</v>
      </c>
      <c r="B480" t="s">
        <v>2006</v>
      </c>
      <c r="C480" s="19">
        <f t="shared" si="135"/>
        <v>3.8235294117647061</v>
      </c>
      <c r="D480" s="19">
        <f t="shared" si="136"/>
        <v>11.192307692307692</v>
      </c>
      <c r="E480" s="19">
        <f t="shared" si="137"/>
        <v>5.9646017699115044</v>
      </c>
      <c r="F480" s="18">
        <f t="shared" ref="F480:AY480" si="153">F$1*F145</f>
        <v>0</v>
      </c>
      <c r="G480" s="18">
        <f t="shared" si="153"/>
        <v>10</v>
      </c>
      <c r="H480" s="18">
        <f t="shared" si="153"/>
        <v>48</v>
      </c>
      <c r="I480" s="18">
        <f t="shared" si="153"/>
        <v>72</v>
      </c>
      <c r="J480" s="18">
        <f t="shared" si="153"/>
        <v>40</v>
      </c>
      <c r="K480" s="18">
        <f t="shared" si="153"/>
        <v>18</v>
      </c>
      <c r="L480" s="18">
        <f t="shared" si="153"/>
        <v>7</v>
      </c>
      <c r="M480" s="18">
        <f t="shared" si="153"/>
        <v>0</v>
      </c>
      <c r="N480" s="18">
        <f t="shared" si="153"/>
        <v>0</v>
      </c>
      <c r="O480" s="18">
        <f t="shared" si="153"/>
        <v>0</v>
      </c>
      <c r="P480" s="18">
        <f t="shared" si="153"/>
        <v>0</v>
      </c>
      <c r="Q480" s="18">
        <f t="shared" si="153"/>
        <v>0</v>
      </c>
      <c r="R480" s="18">
        <f t="shared" si="153"/>
        <v>2</v>
      </c>
      <c r="S480" s="18">
        <f t="shared" si="153"/>
        <v>3</v>
      </c>
      <c r="T480" s="18">
        <f t="shared" si="153"/>
        <v>0</v>
      </c>
      <c r="U480" s="18">
        <f t="shared" si="153"/>
        <v>0</v>
      </c>
      <c r="V480" s="18">
        <f t="shared" si="153"/>
        <v>18</v>
      </c>
      <c r="W480" s="18">
        <f t="shared" si="153"/>
        <v>28</v>
      </c>
      <c r="X480" s="18">
        <f t="shared" si="153"/>
        <v>96</v>
      </c>
      <c r="Y480" s="18">
        <f t="shared" si="153"/>
        <v>225</v>
      </c>
      <c r="Z480" s="18">
        <f t="shared" si="153"/>
        <v>450</v>
      </c>
      <c r="AA480" s="18">
        <f t="shared" si="153"/>
        <v>1045</v>
      </c>
      <c r="AB480" s="18">
        <f t="shared" si="153"/>
        <v>876</v>
      </c>
      <c r="AC480" s="18">
        <f t="shared" si="153"/>
        <v>351</v>
      </c>
      <c r="AD480" s="18">
        <f t="shared" si="153"/>
        <v>196</v>
      </c>
      <c r="AE480" s="18">
        <f t="shared" si="153"/>
        <v>90</v>
      </c>
      <c r="AF480" s="18">
        <f t="shared" si="153"/>
        <v>0</v>
      </c>
      <c r="AG480" s="18">
        <f t="shared" si="153"/>
        <v>0</v>
      </c>
      <c r="AH480" s="18">
        <f t="shared" si="153"/>
        <v>72</v>
      </c>
      <c r="AI480" s="18">
        <f t="shared" si="153"/>
        <v>0</v>
      </c>
      <c r="AJ480" s="18">
        <f t="shared" si="153"/>
        <v>40</v>
      </c>
      <c r="AK480" s="18">
        <f t="shared" si="153"/>
        <v>0</v>
      </c>
      <c r="AL480" s="18">
        <f t="shared" si="153"/>
        <v>6</v>
      </c>
      <c r="AM480" s="18">
        <f t="shared" si="153"/>
        <v>21</v>
      </c>
      <c r="AN480" s="18">
        <f t="shared" si="153"/>
        <v>56</v>
      </c>
      <c r="AO480" s="18">
        <f t="shared" si="153"/>
        <v>135</v>
      </c>
      <c r="AP480" s="18">
        <f t="shared" si="153"/>
        <v>126</v>
      </c>
      <c r="AQ480" s="18">
        <f t="shared" si="153"/>
        <v>133</v>
      </c>
      <c r="AR480" s="18">
        <f t="shared" si="153"/>
        <v>96</v>
      </c>
      <c r="AS480" s="18">
        <f t="shared" si="153"/>
        <v>54</v>
      </c>
      <c r="AT480" s="18">
        <f t="shared" si="153"/>
        <v>20</v>
      </c>
      <c r="AU480" s="18">
        <f t="shared" si="153"/>
        <v>0</v>
      </c>
      <c r="AV480" s="18">
        <f t="shared" si="153"/>
        <v>12</v>
      </c>
      <c r="AW480" s="18">
        <f t="shared" si="153"/>
        <v>0</v>
      </c>
      <c r="AX480" s="18">
        <f t="shared" si="153"/>
        <v>0</v>
      </c>
      <c r="AY480" s="18">
        <f t="shared" si="153"/>
        <v>15</v>
      </c>
    </row>
    <row r="481" spans="1:51" x14ac:dyDescent="0.25">
      <c r="A481" t="s">
        <v>1940</v>
      </c>
      <c r="B481" t="s">
        <v>2006</v>
      </c>
      <c r="C481" s="19">
        <f t="shared" si="135"/>
        <v>3.8846153846153846</v>
      </c>
      <c r="D481" s="19">
        <f t="shared" si="136"/>
        <v>11.711711711711711</v>
      </c>
      <c r="E481" s="19">
        <f t="shared" si="137"/>
        <v>6.4328358208955221</v>
      </c>
      <c r="F481" s="18">
        <f t="shared" ref="F481:AY481" si="154">F$1*F146</f>
        <v>1</v>
      </c>
      <c r="G481" s="18">
        <f t="shared" si="154"/>
        <v>12</v>
      </c>
      <c r="H481" s="18">
        <f t="shared" si="154"/>
        <v>33</v>
      </c>
      <c r="I481" s="18">
        <f t="shared" si="154"/>
        <v>72</v>
      </c>
      <c r="J481" s="18">
        <f t="shared" si="154"/>
        <v>65</v>
      </c>
      <c r="K481" s="18">
        <f t="shared" si="154"/>
        <v>12</v>
      </c>
      <c r="L481" s="18">
        <f t="shared" si="154"/>
        <v>7</v>
      </c>
      <c r="M481" s="18">
        <f t="shared" si="154"/>
        <v>0</v>
      </c>
      <c r="N481" s="18">
        <f t="shared" si="154"/>
        <v>0</v>
      </c>
      <c r="O481" s="18">
        <f t="shared" si="154"/>
        <v>0</v>
      </c>
      <c r="P481" s="18">
        <f t="shared" si="154"/>
        <v>0</v>
      </c>
      <c r="Q481" s="18">
        <f t="shared" si="154"/>
        <v>0</v>
      </c>
      <c r="R481" s="18">
        <f t="shared" si="154"/>
        <v>0</v>
      </c>
      <c r="S481" s="18">
        <f t="shared" si="154"/>
        <v>3</v>
      </c>
      <c r="T481" s="18">
        <f t="shared" si="154"/>
        <v>4</v>
      </c>
      <c r="U481" s="18">
        <f t="shared" si="154"/>
        <v>0</v>
      </c>
      <c r="V481" s="18">
        <f t="shared" si="154"/>
        <v>6</v>
      </c>
      <c r="W481" s="18">
        <f t="shared" si="154"/>
        <v>35</v>
      </c>
      <c r="X481" s="18">
        <f t="shared" si="154"/>
        <v>40</v>
      </c>
      <c r="Y481" s="18">
        <f t="shared" si="154"/>
        <v>189</v>
      </c>
      <c r="Z481" s="18">
        <f t="shared" si="154"/>
        <v>220</v>
      </c>
      <c r="AA481" s="18">
        <f t="shared" si="154"/>
        <v>517</v>
      </c>
      <c r="AB481" s="18">
        <f t="shared" si="154"/>
        <v>576</v>
      </c>
      <c r="AC481" s="18">
        <f t="shared" si="154"/>
        <v>442</v>
      </c>
      <c r="AD481" s="18">
        <f t="shared" si="154"/>
        <v>224</v>
      </c>
      <c r="AE481" s="18">
        <f t="shared" si="154"/>
        <v>120</v>
      </c>
      <c r="AF481" s="18">
        <f t="shared" si="154"/>
        <v>80</v>
      </c>
      <c r="AG481" s="18">
        <f t="shared" si="154"/>
        <v>51</v>
      </c>
      <c r="AH481" s="18">
        <f t="shared" si="154"/>
        <v>54</v>
      </c>
      <c r="AI481" s="18">
        <f t="shared" si="154"/>
        <v>19</v>
      </c>
      <c r="AJ481" s="18">
        <f t="shared" si="154"/>
        <v>20</v>
      </c>
      <c r="AK481" s="18">
        <f t="shared" si="154"/>
        <v>2</v>
      </c>
      <c r="AL481" s="18">
        <f t="shared" si="154"/>
        <v>0</v>
      </c>
      <c r="AM481" s="18">
        <f t="shared" si="154"/>
        <v>21</v>
      </c>
      <c r="AN481" s="18">
        <f t="shared" si="154"/>
        <v>60</v>
      </c>
      <c r="AO481" s="18">
        <f t="shared" si="154"/>
        <v>120</v>
      </c>
      <c r="AP481" s="18">
        <f t="shared" si="154"/>
        <v>156</v>
      </c>
      <c r="AQ481" s="18">
        <f t="shared" si="154"/>
        <v>161</v>
      </c>
      <c r="AR481" s="18">
        <f t="shared" si="154"/>
        <v>128</v>
      </c>
      <c r="AS481" s="18">
        <f t="shared" si="154"/>
        <v>81</v>
      </c>
      <c r="AT481" s="18">
        <f t="shared" si="154"/>
        <v>70</v>
      </c>
      <c r="AU481" s="18">
        <f t="shared" si="154"/>
        <v>11</v>
      </c>
      <c r="AV481" s="18">
        <f t="shared" si="154"/>
        <v>12</v>
      </c>
      <c r="AW481" s="18">
        <f t="shared" si="154"/>
        <v>26</v>
      </c>
      <c r="AX481" s="18">
        <f t="shared" si="154"/>
        <v>14</v>
      </c>
      <c r="AY481" s="18">
        <f t="shared" si="154"/>
        <v>0</v>
      </c>
    </row>
    <row r="482" spans="1:51" x14ac:dyDescent="0.25">
      <c r="A482" t="s">
        <v>1944</v>
      </c>
      <c r="B482" t="s">
        <v>2006</v>
      </c>
      <c r="C482" s="19">
        <f t="shared" si="135"/>
        <v>4.4888888888888889</v>
      </c>
      <c r="D482" s="19">
        <f t="shared" si="136"/>
        <v>10.426395939086294</v>
      </c>
      <c r="E482" s="19">
        <f t="shared" si="137"/>
        <v>4.9808917197452232</v>
      </c>
      <c r="F482" s="18">
        <f t="shared" ref="F482:AY482" si="155">F$1*F147</f>
        <v>0</v>
      </c>
      <c r="G482" s="18">
        <f t="shared" si="155"/>
        <v>8</v>
      </c>
      <c r="H482" s="18">
        <f t="shared" si="155"/>
        <v>18</v>
      </c>
      <c r="I482" s="18">
        <f t="shared" si="155"/>
        <v>68</v>
      </c>
      <c r="J482" s="18">
        <f t="shared" si="155"/>
        <v>40</v>
      </c>
      <c r="K482" s="18">
        <f t="shared" si="155"/>
        <v>36</v>
      </c>
      <c r="L482" s="18">
        <f t="shared" si="155"/>
        <v>7</v>
      </c>
      <c r="M482" s="18">
        <f t="shared" si="155"/>
        <v>16</v>
      </c>
      <c r="N482" s="18">
        <f t="shared" si="155"/>
        <v>9</v>
      </c>
      <c r="O482" s="18">
        <f t="shared" si="155"/>
        <v>0</v>
      </c>
      <c r="P482" s="18">
        <f t="shared" si="155"/>
        <v>0</v>
      </c>
      <c r="Q482" s="18">
        <f t="shared" si="155"/>
        <v>0</v>
      </c>
      <c r="R482" s="18">
        <f t="shared" si="155"/>
        <v>2</v>
      </c>
      <c r="S482" s="18">
        <f t="shared" si="155"/>
        <v>3</v>
      </c>
      <c r="T482" s="18">
        <f t="shared" si="155"/>
        <v>0</v>
      </c>
      <c r="U482" s="18">
        <f t="shared" si="155"/>
        <v>5</v>
      </c>
      <c r="V482" s="18">
        <f t="shared" si="155"/>
        <v>54</v>
      </c>
      <c r="W482" s="18">
        <f t="shared" si="155"/>
        <v>238</v>
      </c>
      <c r="X482" s="18">
        <f t="shared" si="155"/>
        <v>248</v>
      </c>
      <c r="Y482" s="18">
        <f t="shared" si="155"/>
        <v>207</v>
      </c>
      <c r="Z482" s="18">
        <f t="shared" si="155"/>
        <v>180</v>
      </c>
      <c r="AA482" s="18">
        <f t="shared" si="155"/>
        <v>121</v>
      </c>
      <c r="AB482" s="18">
        <f t="shared" si="155"/>
        <v>96</v>
      </c>
      <c r="AC482" s="18">
        <f t="shared" si="155"/>
        <v>195</v>
      </c>
      <c r="AD482" s="18">
        <f t="shared" si="155"/>
        <v>238</v>
      </c>
      <c r="AE482" s="18">
        <f t="shared" si="155"/>
        <v>165</v>
      </c>
      <c r="AF482" s="18">
        <f t="shared" si="155"/>
        <v>64</v>
      </c>
      <c r="AG482" s="18">
        <f t="shared" si="155"/>
        <v>85</v>
      </c>
      <c r="AH482" s="18">
        <f t="shared" si="155"/>
        <v>36</v>
      </c>
      <c r="AI482" s="18">
        <f t="shared" si="155"/>
        <v>57</v>
      </c>
      <c r="AJ482" s="18">
        <f t="shared" si="155"/>
        <v>60</v>
      </c>
      <c r="AK482" s="18">
        <f t="shared" si="155"/>
        <v>9</v>
      </c>
      <c r="AL482" s="18">
        <f t="shared" si="155"/>
        <v>52</v>
      </c>
      <c r="AM482" s="18">
        <f t="shared" si="155"/>
        <v>87</v>
      </c>
      <c r="AN482" s="18">
        <f t="shared" si="155"/>
        <v>100</v>
      </c>
      <c r="AO482" s="18">
        <f t="shared" si="155"/>
        <v>85</v>
      </c>
      <c r="AP482" s="18">
        <f t="shared" si="155"/>
        <v>48</v>
      </c>
      <c r="AQ482" s="18">
        <f t="shared" si="155"/>
        <v>70</v>
      </c>
      <c r="AR482" s="18">
        <f t="shared" si="155"/>
        <v>32</v>
      </c>
      <c r="AS482" s="18">
        <f t="shared" si="155"/>
        <v>108</v>
      </c>
      <c r="AT482" s="18">
        <f t="shared" si="155"/>
        <v>70</v>
      </c>
      <c r="AU482" s="18">
        <f t="shared" si="155"/>
        <v>44</v>
      </c>
      <c r="AV482" s="18">
        <f t="shared" si="155"/>
        <v>48</v>
      </c>
      <c r="AW482" s="18">
        <f t="shared" si="155"/>
        <v>0</v>
      </c>
      <c r="AX482" s="18">
        <f t="shared" si="155"/>
        <v>14</v>
      </c>
      <c r="AY482" s="18">
        <f t="shared" si="155"/>
        <v>15</v>
      </c>
    </row>
    <row r="483" spans="1:51" x14ac:dyDescent="0.25">
      <c r="A483" t="s">
        <v>1733</v>
      </c>
      <c r="B483" s="6" t="s">
        <v>2007</v>
      </c>
      <c r="C483" s="19">
        <f t="shared" si="135"/>
        <v>8</v>
      </c>
      <c r="D483" s="19">
        <f t="shared" si="136"/>
        <v>8.3723404255319149</v>
      </c>
      <c r="E483" s="19">
        <f t="shared" si="137"/>
        <v>6.8571428571428568</v>
      </c>
      <c r="F483" s="18">
        <f t="shared" ref="F483:AY483" si="156">F$1*F148</f>
        <v>0</v>
      </c>
      <c r="G483" s="18">
        <f t="shared" si="156"/>
        <v>0</v>
      </c>
      <c r="H483" s="18">
        <f t="shared" si="156"/>
        <v>0</v>
      </c>
      <c r="I483" s="18">
        <f t="shared" si="156"/>
        <v>0</v>
      </c>
      <c r="J483" s="18">
        <f t="shared" si="156"/>
        <v>5</v>
      </c>
      <c r="K483" s="18">
        <f t="shared" si="156"/>
        <v>0</v>
      </c>
      <c r="L483" s="18">
        <f t="shared" si="156"/>
        <v>0</v>
      </c>
      <c r="M483" s="18">
        <f t="shared" si="156"/>
        <v>0</v>
      </c>
      <c r="N483" s="18">
        <f t="shared" si="156"/>
        <v>0</v>
      </c>
      <c r="O483" s="18">
        <f t="shared" si="156"/>
        <v>0</v>
      </c>
      <c r="P483" s="18">
        <f t="shared" si="156"/>
        <v>11</v>
      </c>
      <c r="Q483" s="18">
        <f t="shared" si="156"/>
        <v>0</v>
      </c>
      <c r="R483" s="18">
        <f t="shared" si="156"/>
        <v>0</v>
      </c>
      <c r="S483" s="18">
        <f t="shared" si="156"/>
        <v>0</v>
      </c>
      <c r="T483" s="18">
        <f t="shared" si="156"/>
        <v>4</v>
      </c>
      <c r="U483" s="18">
        <f t="shared" si="156"/>
        <v>15</v>
      </c>
      <c r="V483" s="18">
        <f t="shared" si="156"/>
        <v>60</v>
      </c>
      <c r="W483" s="18">
        <f t="shared" si="156"/>
        <v>147</v>
      </c>
      <c r="X483" s="18">
        <f t="shared" si="156"/>
        <v>200</v>
      </c>
      <c r="Y483" s="18">
        <f t="shared" si="156"/>
        <v>162</v>
      </c>
      <c r="Z483" s="18">
        <f t="shared" si="156"/>
        <v>30</v>
      </c>
      <c r="AA483" s="18">
        <f t="shared" si="156"/>
        <v>44</v>
      </c>
      <c r="AB483" s="18">
        <f t="shared" si="156"/>
        <v>48</v>
      </c>
      <c r="AC483" s="18">
        <f t="shared" si="156"/>
        <v>26</v>
      </c>
      <c r="AD483" s="18">
        <f t="shared" si="156"/>
        <v>0</v>
      </c>
      <c r="AE483" s="18">
        <f t="shared" si="156"/>
        <v>0</v>
      </c>
      <c r="AF483" s="18">
        <f t="shared" si="156"/>
        <v>0</v>
      </c>
      <c r="AG483" s="18">
        <f t="shared" si="156"/>
        <v>51</v>
      </c>
      <c r="AH483" s="18">
        <f t="shared" si="156"/>
        <v>0</v>
      </c>
      <c r="AI483" s="18">
        <f t="shared" si="156"/>
        <v>0</v>
      </c>
      <c r="AJ483" s="18">
        <f t="shared" si="156"/>
        <v>0</v>
      </c>
      <c r="AK483" s="18">
        <f t="shared" si="156"/>
        <v>0</v>
      </c>
      <c r="AL483" s="18">
        <f t="shared" si="156"/>
        <v>0</v>
      </c>
      <c r="AM483" s="18">
        <f t="shared" si="156"/>
        <v>0</v>
      </c>
      <c r="AN483" s="18">
        <f t="shared" si="156"/>
        <v>16</v>
      </c>
      <c r="AO483" s="18">
        <f t="shared" si="156"/>
        <v>15</v>
      </c>
      <c r="AP483" s="18">
        <f t="shared" si="156"/>
        <v>12</v>
      </c>
      <c r="AQ483" s="18">
        <f t="shared" si="156"/>
        <v>35</v>
      </c>
      <c r="AR483" s="18">
        <f t="shared" si="156"/>
        <v>24</v>
      </c>
      <c r="AS483" s="18">
        <f t="shared" si="156"/>
        <v>0</v>
      </c>
      <c r="AT483" s="18">
        <f t="shared" si="156"/>
        <v>20</v>
      </c>
      <c r="AU483" s="18">
        <f t="shared" si="156"/>
        <v>22</v>
      </c>
      <c r="AV483" s="18">
        <f t="shared" si="156"/>
        <v>0</v>
      </c>
      <c r="AW483" s="18">
        <f t="shared" si="156"/>
        <v>0</v>
      </c>
      <c r="AX483" s="18">
        <f t="shared" si="156"/>
        <v>0</v>
      </c>
      <c r="AY483" s="18">
        <f t="shared" si="156"/>
        <v>0</v>
      </c>
    </row>
    <row r="484" spans="1:51" x14ac:dyDescent="0.25">
      <c r="A484" t="s">
        <v>1966</v>
      </c>
      <c r="B484" s="6" t="s">
        <v>2007</v>
      </c>
      <c r="C484" s="19">
        <f t="shared" si="135"/>
        <v>4.9523809523809526</v>
      </c>
      <c r="D484" s="19">
        <f t="shared" si="136"/>
        <v>10.099865047233468</v>
      </c>
      <c r="E484" s="19">
        <f t="shared" si="137"/>
        <v>7.1192660550458715</v>
      </c>
      <c r="F484" s="18">
        <f t="shared" ref="F484:AY484" si="157">F$1*F149</f>
        <v>1</v>
      </c>
      <c r="G484" s="18">
        <f t="shared" si="157"/>
        <v>10</v>
      </c>
      <c r="H484" s="18">
        <f t="shared" si="157"/>
        <v>9</v>
      </c>
      <c r="I484" s="18">
        <f t="shared" si="157"/>
        <v>48</v>
      </c>
      <c r="J484" s="18">
        <f t="shared" si="157"/>
        <v>20</v>
      </c>
      <c r="K484" s="18">
        <f t="shared" si="157"/>
        <v>36</v>
      </c>
      <c r="L484" s="18">
        <f t="shared" si="157"/>
        <v>42</v>
      </c>
      <c r="M484" s="18">
        <f t="shared" si="157"/>
        <v>24</v>
      </c>
      <c r="N484" s="18">
        <f t="shared" si="157"/>
        <v>18</v>
      </c>
      <c r="O484" s="18">
        <f t="shared" si="157"/>
        <v>0</v>
      </c>
      <c r="P484" s="18">
        <f t="shared" si="157"/>
        <v>0</v>
      </c>
      <c r="Q484" s="18">
        <f t="shared" si="157"/>
        <v>0</v>
      </c>
      <c r="R484" s="18">
        <f t="shared" si="157"/>
        <v>0</v>
      </c>
      <c r="S484" s="18">
        <f t="shared" si="157"/>
        <v>3</v>
      </c>
      <c r="T484" s="18">
        <f t="shared" si="157"/>
        <v>8</v>
      </c>
      <c r="U484" s="18">
        <f t="shared" si="157"/>
        <v>20</v>
      </c>
      <c r="V484" s="18">
        <f t="shared" si="157"/>
        <v>150</v>
      </c>
      <c r="W484" s="18">
        <f t="shared" si="157"/>
        <v>406</v>
      </c>
      <c r="X484" s="18">
        <f t="shared" si="157"/>
        <v>1104</v>
      </c>
      <c r="Y484" s="18">
        <f t="shared" si="157"/>
        <v>1188</v>
      </c>
      <c r="Z484" s="18">
        <f t="shared" si="157"/>
        <v>930</v>
      </c>
      <c r="AA484" s="18">
        <f t="shared" si="157"/>
        <v>836</v>
      </c>
      <c r="AB484" s="18">
        <f t="shared" si="157"/>
        <v>1056</v>
      </c>
      <c r="AC484" s="18">
        <f t="shared" si="157"/>
        <v>780</v>
      </c>
      <c r="AD484" s="18">
        <f t="shared" si="157"/>
        <v>336</v>
      </c>
      <c r="AE484" s="18">
        <f t="shared" si="157"/>
        <v>240</v>
      </c>
      <c r="AF484" s="18">
        <f t="shared" si="157"/>
        <v>96</v>
      </c>
      <c r="AG484" s="18">
        <f t="shared" si="157"/>
        <v>102</v>
      </c>
      <c r="AH484" s="18">
        <f t="shared" si="157"/>
        <v>90</v>
      </c>
      <c r="AI484" s="18">
        <f t="shared" si="157"/>
        <v>19</v>
      </c>
      <c r="AJ484" s="18">
        <f t="shared" si="157"/>
        <v>120</v>
      </c>
      <c r="AK484" s="18">
        <f t="shared" si="157"/>
        <v>2</v>
      </c>
      <c r="AL484" s="18">
        <f t="shared" si="157"/>
        <v>18</v>
      </c>
      <c r="AM484" s="18">
        <f t="shared" si="157"/>
        <v>42</v>
      </c>
      <c r="AN484" s="18">
        <f t="shared" si="157"/>
        <v>52</v>
      </c>
      <c r="AO484" s="18">
        <f t="shared" si="157"/>
        <v>190</v>
      </c>
      <c r="AP484" s="18">
        <f t="shared" si="157"/>
        <v>150</v>
      </c>
      <c r="AQ484" s="18">
        <f t="shared" si="157"/>
        <v>189</v>
      </c>
      <c r="AR484" s="18">
        <f t="shared" si="157"/>
        <v>216</v>
      </c>
      <c r="AS484" s="18">
        <f t="shared" si="157"/>
        <v>144</v>
      </c>
      <c r="AT484" s="18">
        <f t="shared" si="157"/>
        <v>150</v>
      </c>
      <c r="AU484" s="18">
        <f t="shared" si="157"/>
        <v>110</v>
      </c>
      <c r="AV484" s="18">
        <f t="shared" si="157"/>
        <v>84</v>
      </c>
      <c r="AW484" s="18">
        <f t="shared" si="157"/>
        <v>117</v>
      </c>
      <c r="AX484" s="18">
        <f t="shared" si="157"/>
        <v>28</v>
      </c>
      <c r="AY484" s="18">
        <f t="shared" si="157"/>
        <v>60</v>
      </c>
    </row>
    <row r="485" spans="1:51" x14ac:dyDescent="0.25">
      <c r="A485" t="s">
        <v>1907</v>
      </c>
      <c r="B485" t="s">
        <v>2007</v>
      </c>
      <c r="C485" s="19">
        <f t="shared" si="135"/>
        <v>4</v>
      </c>
      <c r="D485" s="19">
        <f t="shared" si="136"/>
        <v>8.3426150121065383</v>
      </c>
      <c r="E485" s="19">
        <f t="shared" si="137"/>
        <v>5.6655629139072845</v>
      </c>
      <c r="F485" s="18">
        <f t="shared" ref="F485:AY485" si="158">F$1*F150</f>
        <v>1</v>
      </c>
      <c r="G485" s="18">
        <f t="shared" si="158"/>
        <v>14</v>
      </c>
      <c r="H485" s="18">
        <f t="shared" si="158"/>
        <v>72</v>
      </c>
      <c r="I485" s="18">
        <f t="shared" si="158"/>
        <v>120</v>
      </c>
      <c r="J485" s="18">
        <f t="shared" si="158"/>
        <v>25</v>
      </c>
      <c r="K485" s="18">
        <f t="shared" si="158"/>
        <v>0</v>
      </c>
      <c r="L485" s="18">
        <f t="shared" si="158"/>
        <v>35</v>
      </c>
      <c r="M485" s="18">
        <f t="shared" si="158"/>
        <v>8</v>
      </c>
      <c r="N485" s="18">
        <f t="shared" si="158"/>
        <v>18</v>
      </c>
      <c r="O485" s="18">
        <f t="shared" si="158"/>
        <v>0</v>
      </c>
      <c r="P485" s="18">
        <f t="shared" si="158"/>
        <v>11</v>
      </c>
      <c r="Q485" s="18">
        <f t="shared" si="158"/>
        <v>1</v>
      </c>
      <c r="R485" s="18">
        <f t="shared" si="158"/>
        <v>0</v>
      </c>
      <c r="S485" s="18">
        <f t="shared" si="158"/>
        <v>3</v>
      </c>
      <c r="T485" s="18">
        <f t="shared" si="158"/>
        <v>4</v>
      </c>
      <c r="U485" s="18">
        <f t="shared" si="158"/>
        <v>45</v>
      </c>
      <c r="V485" s="18">
        <f t="shared" si="158"/>
        <v>444</v>
      </c>
      <c r="W485" s="18">
        <f t="shared" si="158"/>
        <v>1421</v>
      </c>
      <c r="X485" s="18">
        <f t="shared" si="158"/>
        <v>2064</v>
      </c>
      <c r="Y485" s="18">
        <f t="shared" si="158"/>
        <v>1206</v>
      </c>
      <c r="Z485" s="18">
        <f t="shared" si="158"/>
        <v>630</v>
      </c>
      <c r="AA485" s="18">
        <f t="shared" si="158"/>
        <v>198</v>
      </c>
      <c r="AB485" s="18">
        <f t="shared" si="158"/>
        <v>228</v>
      </c>
      <c r="AC485" s="18">
        <f t="shared" si="158"/>
        <v>234</v>
      </c>
      <c r="AD485" s="18">
        <f t="shared" si="158"/>
        <v>140</v>
      </c>
      <c r="AE485" s="18">
        <f t="shared" si="158"/>
        <v>135</v>
      </c>
      <c r="AF485" s="18">
        <f t="shared" si="158"/>
        <v>32</v>
      </c>
      <c r="AG485" s="18">
        <f t="shared" si="158"/>
        <v>51</v>
      </c>
      <c r="AH485" s="18">
        <f t="shared" si="158"/>
        <v>36</v>
      </c>
      <c r="AI485" s="18">
        <f t="shared" si="158"/>
        <v>19</v>
      </c>
      <c r="AJ485" s="18">
        <f t="shared" si="158"/>
        <v>0</v>
      </c>
      <c r="AK485" s="18">
        <f t="shared" si="158"/>
        <v>1</v>
      </c>
      <c r="AL485" s="18">
        <f t="shared" si="158"/>
        <v>4</v>
      </c>
      <c r="AM485" s="18">
        <f t="shared" si="158"/>
        <v>51</v>
      </c>
      <c r="AN485" s="18">
        <f t="shared" si="158"/>
        <v>300</v>
      </c>
      <c r="AO485" s="18">
        <f t="shared" si="158"/>
        <v>385</v>
      </c>
      <c r="AP485" s="18">
        <f t="shared" si="158"/>
        <v>324</v>
      </c>
      <c r="AQ485" s="18">
        <f t="shared" si="158"/>
        <v>273</v>
      </c>
      <c r="AR485" s="18">
        <f t="shared" si="158"/>
        <v>104</v>
      </c>
      <c r="AS485" s="18">
        <f t="shared" si="158"/>
        <v>54</v>
      </c>
      <c r="AT485" s="18">
        <f t="shared" si="158"/>
        <v>90</v>
      </c>
      <c r="AU485" s="18">
        <f t="shared" si="158"/>
        <v>11</v>
      </c>
      <c r="AV485" s="18">
        <f t="shared" si="158"/>
        <v>12</v>
      </c>
      <c r="AW485" s="18">
        <f t="shared" si="158"/>
        <v>13</v>
      </c>
      <c r="AX485" s="18">
        <f t="shared" si="158"/>
        <v>14</v>
      </c>
      <c r="AY485" s="18">
        <f t="shared" si="158"/>
        <v>75</v>
      </c>
    </row>
    <row r="486" spans="1:51" x14ac:dyDescent="0.25">
      <c r="A486" t="s">
        <v>1900</v>
      </c>
      <c r="B486" t="s">
        <v>2041</v>
      </c>
      <c r="C486" s="19">
        <f t="shared" si="135"/>
        <v>3.125</v>
      </c>
      <c r="D486" s="19">
        <f t="shared" si="136"/>
        <v>11.677083333333334</v>
      </c>
      <c r="E486" s="19">
        <f t="shared" si="137"/>
        <v>7.6909090909090905</v>
      </c>
      <c r="F486" s="18">
        <f t="shared" ref="F486:AY486" si="159">F$1*F151</f>
        <v>0</v>
      </c>
      <c r="G486" s="18">
        <f t="shared" si="159"/>
        <v>16</v>
      </c>
      <c r="H486" s="18">
        <f t="shared" si="159"/>
        <v>27</v>
      </c>
      <c r="I486" s="18">
        <f t="shared" si="159"/>
        <v>20</v>
      </c>
      <c r="J486" s="18">
        <f t="shared" si="159"/>
        <v>0</v>
      </c>
      <c r="K486" s="18">
        <f t="shared" si="159"/>
        <v>12</v>
      </c>
      <c r="L486" s="18">
        <f t="shared" si="159"/>
        <v>0</v>
      </c>
      <c r="M486" s="18">
        <f t="shared" si="159"/>
        <v>0</v>
      </c>
      <c r="N486" s="18">
        <f t="shared" si="159"/>
        <v>0</v>
      </c>
      <c r="O486" s="18">
        <f t="shared" si="159"/>
        <v>0</v>
      </c>
      <c r="P486" s="18">
        <f t="shared" si="159"/>
        <v>0</v>
      </c>
      <c r="Q486" s="18">
        <f t="shared" si="159"/>
        <v>0</v>
      </c>
      <c r="R486" s="18">
        <f t="shared" si="159"/>
        <v>2</v>
      </c>
      <c r="S486" s="18">
        <f t="shared" si="159"/>
        <v>0</v>
      </c>
      <c r="T486" s="18">
        <f t="shared" si="159"/>
        <v>8</v>
      </c>
      <c r="U486" s="18">
        <f t="shared" si="159"/>
        <v>0</v>
      </c>
      <c r="V486" s="18">
        <f t="shared" si="159"/>
        <v>0</v>
      </c>
      <c r="W486" s="18">
        <f t="shared" si="159"/>
        <v>14</v>
      </c>
      <c r="X486" s="18">
        <f t="shared" si="159"/>
        <v>48</v>
      </c>
      <c r="Y486" s="18">
        <f t="shared" si="159"/>
        <v>27</v>
      </c>
      <c r="Z486" s="18">
        <f t="shared" si="159"/>
        <v>290</v>
      </c>
      <c r="AA486" s="18">
        <f t="shared" si="159"/>
        <v>308</v>
      </c>
      <c r="AB486" s="18">
        <f t="shared" si="159"/>
        <v>768</v>
      </c>
      <c r="AC486" s="18">
        <f t="shared" si="159"/>
        <v>429</v>
      </c>
      <c r="AD486" s="18">
        <f t="shared" si="159"/>
        <v>266</v>
      </c>
      <c r="AE486" s="18">
        <f t="shared" si="159"/>
        <v>30</v>
      </c>
      <c r="AF486" s="18">
        <f t="shared" si="159"/>
        <v>16</v>
      </c>
      <c r="AG486" s="18">
        <f t="shared" si="159"/>
        <v>17</v>
      </c>
      <c r="AH486" s="18">
        <f t="shared" si="159"/>
        <v>0</v>
      </c>
      <c r="AI486" s="18">
        <f t="shared" si="159"/>
        <v>19</v>
      </c>
      <c r="AJ486" s="18">
        <f t="shared" si="159"/>
        <v>0</v>
      </c>
      <c r="AK486" s="18">
        <f t="shared" si="159"/>
        <v>0</v>
      </c>
      <c r="AL486" s="18">
        <f t="shared" si="159"/>
        <v>2</v>
      </c>
      <c r="AM486" s="18">
        <f t="shared" si="159"/>
        <v>9</v>
      </c>
      <c r="AN486" s="18">
        <f t="shared" si="159"/>
        <v>16</v>
      </c>
      <c r="AO486" s="18">
        <f t="shared" si="159"/>
        <v>30</v>
      </c>
      <c r="AP486" s="18">
        <f t="shared" si="159"/>
        <v>18</v>
      </c>
      <c r="AQ486" s="18">
        <f t="shared" si="159"/>
        <v>70</v>
      </c>
      <c r="AR486" s="18">
        <f t="shared" si="159"/>
        <v>48</v>
      </c>
      <c r="AS486" s="18">
        <f t="shared" si="159"/>
        <v>81</v>
      </c>
      <c r="AT486" s="18">
        <f t="shared" si="159"/>
        <v>20</v>
      </c>
      <c r="AU486" s="18">
        <f t="shared" si="159"/>
        <v>55</v>
      </c>
      <c r="AV486" s="18">
        <f t="shared" si="159"/>
        <v>48</v>
      </c>
      <c r="AW486" s="18">
        <f t="shared" si="159"/>
        <v>26</v>
      </c>
      <c r="AX486" s="18">
        <f t="shared" si="159"/>
        <v>0</v>
      </c>
      <c r="AY486" s="18">
        <f t="shared" si="159"/>
        <v>0</v>
      </c>
    </row>
    <row r="487" spans="1:51" x14ac:dyDescent="0.25">
      <c r="A487" t="s">
        <v>1908</v>
      </c>
      <c r="B487" t="s">
        <v>2041</v>
      </c>
      <c r="C487" s="19">
        <f t="shared" si="135"/>
        <v>3.75</v>
      </c>
      <c r="D487" s="19">
        <f t="shared" si="136"/>
        <v>10.864864864864865</v>
      </c>
      <c r="E487" s="19">
        <f t="shared" si="137"/>
        <v>6.44</v>
      </c>
      <c r="F487" s="18">
        <f t="shared" ref="F487:AY487" si="160">F$1*F152</f>
        <v>0</v>
      </c>
      <c r="G487" s="18">
        <f t="shared" si="160"/>
        <v>2</v>
      </c>
      <c r="H487" s="18">
        <f t="shared" si="160"/>
        <v>9</v>
      </c>
      <c r="I487" s="18">
        <f t="shared" si="160"/>
        <v>12</v>
      </c>
      <c r="J487" s="18">
        <f t="shared" si="160"/>
        <v>0</v>
      </c>
      <c r="K487" s="18">
        <f t="shared" si="160"/>
        <v>0</v>
      </c>
      <c r="L487" s="18">
        <f t="shared" si="160"/>
        <v>7</v>
      </c>
      <c r="M487" s="18">
        <f t="shared" si="160"/>
        <v>0</v>
      </c>
      <c r="N487" s="18">
        <f t="shared" si="160"/>
        <v>0</v>
      </c>
      <c r="O487" s="18">
        <f t="shared" si="160"/>
        <v>0</v>
      </c>
      <c r="P487" s="18">
        <f t="shared" si="160"/>
        <v>0</v>
      </c>
      <c r="Q487" s="18">
        <f t="shared" si="160"/>
        <v>0</v>
      </c>
      <c r="R487" s="18">
        <f t="shared" si="160"/>
        <v>0</v>
      </c>
      <c r="S487" s="18">
        <f t="shared" si="160"/>
        <v>0</v>
      </c>
      <c r="T487" s="18">
        <f t="shared" si="160"/>
        <v>0</v>
      </c>
      <c r="U487" s="18">
        <f t="shared" si="160"/>
        <v>5</v>
      </c>
      <c r="V487" s="18">
        <f t="shared" si="160"/>
        <v>30</v>
      </c>
      <c r="W487" s="18">
        <f t="shared" si="160"/>
        <v>98</v>
      </c>
      <c r="X487" s="18">
        <f t="shared" si="160"/>
        <v>176</v>
      </c>
      <c r="Y487" s="18">
        <f t="shared" si="160"/>
        <v>234</v>
      </c>
      <c r="Z487" s="18">
        <f t="shared" si="160"/>
        <v>240</v>
      </c>
      <c r="AA487" s="18">
        <f t="shared" si="160"/>
        <v>187</v>
      </c>
      <c r="AB487" s="18">
        <f t="shared" si="160"/>
        <v>324</v>
      </c>
      <c r="AC487" s="18">
        <f t="shared" si="160"/>
        <v>260</v>
      </c>
      <c r="AD487" s="18">
        <f t="shared" si="160"/>
        <v>126</v>
      </c>
      <c r="AE487" s="18">
        <f t="shared" si="160"/>
        <v>135</v>
      </c>
      <c r="AF487" s="18">
        <f t="shared" si="160"/>
        <v>16</v>
      </c>
      <c r="AG487" s="18">
        <f t="shared" si="160"/>
        <v>85</v>
      </c>
      <c r="AH487" s="18">
        <f t="shared" si="160"/>
        <v>18</v>
      </c>
      <c r="AI487" s="18">
        <f t="shared" si="160"/>
        <v>76</v>
      </c>
      <c r="AJ487" s="18">
        <f t="shared" si="160"/>
        <v>0</v>
      </c>
      <c r="AK487" s="18">
        <f t="shared" si="160"/>
        <v>0</v>
      </c>
      <c r="AL487" s="18">
        <f t="shared" si="160"/>
        <v>0</v>
      </c>
      <c r="AM487" s="18">
        <f t="shared" si="160"/>
        <v>9</v>
      </c>
      <c r="AN487" s="18">
        <f t="shared" si="160"/>
        <v>56</v>
      </c>
      <c r="AO487" s="18">
        <f t="shared" si="160"/>
        <v>35</v>
      </c>
      <c r="AP487" s="18">
        <f t="shared" si="160"/>
        <v>54</v>
      </c>
      <c r="AQ487" s="18">
        <f t="shared" si="160"/>
        <v>14</v>
      </c>
      <c r="AR487" s="18">
        <f t="shared" si="160"/>
        <v>24</v>
      </c>
      <c r="AS487" s="18">
        <f t="shared" si="160"/>
        <v>36</v>
      </c>
      <c r="AT487" s="18">
        <f t="shared" si="160"/>
        <v>20</v>
      </c>
      <c r="AU487" s="18">
        <f t="shared" si="160"/>
        <v>33</v>
      </c>
      <c r="AV487" s="18">
        <f t="shared" si="160"/>
        <v>12</v>
      </c>
      <c r="AW487" s="18">
        <f t="shared" si="160"/>
        <v>0</v>
      </c>
      <c r="AX487" s="18">
        <f t="shared" si="160"/>
        <v>14</v>
      </c>
      <c r="AY487" s="18">
        <f t="shared" si="160"/>
        <v>15</v>
      </c>
    </row>
    <row r="488" spans="1:51" x14ac:dyDescent="0.25">
      <c r="A488" t="s">
        <v>1735</v>
      </c>
      <c r="B488" t="s">
        <v>2008</v>
      </c>
      <c r="C488" s="19">
        <f t="shared" si="135"/>
        <v>2.5</v>
      </c>
      <c r="D488" s="19">
        <f t="shared" si="136"/>
        <v>10.988505747126437</v>
      </c>
      <c r="E488" s="19">
        <f t="shared" si="137"/>
        <v>5.3636363636363633</v>
      </c>
      <c r="F488" s="18">
        <f t="shared" ref="F488:AY488" si="161">F$1*F153</f>
        <v>0</v>
      </c>
      <c r="G488" s="18">
        <f t="shared" si="161"/>
        <v>2</v>
      </c>
      <c r="H488" s="18">
        <f t="shared" si="161"/>
        <v>3</v>
      </c>
      <c r="I488" s="18">
        <f t="shared" si="161"/>
        <v>0</v>
      </c>
      <c r="J488" s="18">
        <f t="shared" si="161"/>
        <v>0</v>
      </c>
      <c r="K488" s="18">
        <f t="shared" si="161"/>
        <v>0</v>
      </c>
      <c r="L488" s="18">
        <f t="shared" si="161"/>
        <v>0</v>
      </c>
      <c r="M488" s="18">
        <f t="shared" si="161"/>
        <v>0</v>
      </c>
      <c r="N488" s="18">
        <f t="shared" si="161"/>
        <v>0</v>
      </c>
      <c r="O488" s="18">
        <f t="shared" si="161"/>
        <v>0</v>
      </c>
      <c r="P488" s="18">
        <f t="shared" si="161"/>
        <v>0</v>
      </c>
      <c r="Q488" s="18">
        <f t="shared" si="161"/>
        <v>0</v>
      </c>
      <c r="R488" s="18">
        <f t="shared" si="161"/>
        <v>0</v>
      </c>
      <c r="S488" s="18">
        <f t="shared" si="161"/>
        <v>0</v>
      </c>
      <c r="T488" s="18">
        <f t="shared" si="161"/>
        <v>0</v>
      </c>
      <c r="U488" s="18">
        <f t="shared" si="161"/>
        <v>0</v>
      </c>
      <c r="V488" s="18">
        <f t="shared" si="161"/>
        <v>0</v>
      </c>
      <c r="W488" s="18">
        <f t="shared" si="161"/>
        <v>0</v>
      </c>
      <c r="X488" s="18">
        <f t="shared" si="161"/>
        <v>56</v>
      </c>
      <c r="Y488" s="18">
        <f t="shared" si="161"/>
        <v>117</v>
      </c>
      <c r="Z488" s="18">
        <f t="shared" si="161"/>
        <v>240</v>
      </c>
      <c r="AA488" s="18">
        <f t="shared" si="161"/>
        <v>132</v>
      </c>
      <c r="AB488" s="18">
        <f t="shared" si="161"/>
        <v>228</v>
      </c>
      <c r="AC488" s="18">
        <f t="shared" si="161"/>
        <v>52</v>
      </c>
      <c r="AD488" s="18">
        <f t="shared" si="161"/>
        <v>42</v>
      </c>
      <c r="AE488" s="18">
        <f t="shared" si="161"/>
        <v>30</v>
      </c>
      <c r="AF488" s="18">
        <f t="shared" si="161"/>
        <v>0</v>
      </c>
      <c r="AG488" s="18">
        <f t="shared" si="161"/>
        <v>0</v>
      </c>
      <c r="AH488" s="18">
        <f t="shared" si="161"/>
        <v>0</v>
      </c>
      <c r="AI488" s="18">
        <f t="shared" si="161"/>
        <v>19</v>
      </c>
      <c r="AJ488" s="18">
        <f t="shared" si="161"/>
        <v>40</v>
      </c>
      <c r="AK488" s="18">
        <f t="shared" si="161"/>
        <v>0</v>
      </c>
      <c r="AL488" s="18">
        <f t="shared" si="161"/>
        <v>0</v>
      </c>
      <c r="AM488" s="18">
        <f t="shared" si="161"/>
        <v>3</v>
      </c>
      <c r="AN488" s="18">
        <f t="shared" si="161"/>
        <v>12</v>
      </c>
      <c r="AO488" s="18">
        <f t="shared" si="161"/>
        <v>15</v>
      </c>
      <c r="AP488" s="18">
        <f t="shared" si="161"/>
        <v>6</v>
      </c>
      <c r="AQ488" s="18">
        <f t="shared" si="161"/>
        <v>14</v>
      </c>
      <c r="AR488" s="18">
        <f t="shared" si="161"/>
        <v>0</v>
      </c>
      <c r="AS488" s="18">
        <f t="shared" si="161"/>
        <v>9</v>
      </c>
      <c r="AT488" s="18">
        <f t="shared" si="161"/>
        <v>0</v>
      </c>
      <c r="AU488" s="18">
        <f t="shared" si="161"/>
        <v>0</v>
      </c>
      <c r="AV488" s="18">
        <f t="shared" si="161"/>
        <v>0</v>
      </c>
      <c r="AW488" s="18">
        <f t="shared" si="161"/>
        <v>0</v>
      </c>
      <c r="AX488" s="18">
        <f t="shared" si="161"/>
        <v>0</v>
      </c>
      <c r="AY488" s="18">
        <f t="shared" si="161"/>
        <v>0</v>
      </c>
    </row>
    <row r="489" spans="1:51" x14ac:dyDescent="0.25">
      <c r="A489" t="s">
        <v>1967</v>
      </c>
      <c r="B489" t="s">
        <v>2008</v>
      </c>
      <c r="C489" s="19">
        <f t="shared" si="135"/>
        <v>5.4615384615384617</v>
      </c>
      <c r="D489" s="19">
        <f t="shared" si="136"/>
        <v>12.068027210884354</v>
      </c>
      <c r="E489" s="19">
        <f t="shared" si="137"/>
        <v>7.1587301587301591</v>
      </c>
      <c r="F489" s="18">
        <f t="shared" ref="F489:AY489" si="162">F$1*F154</f>
        <v>0</v>
      </c>
      <c r="G489" s="18">
        <f t="shared" si="162"/>
        <v>4</v>
      </c>
      <c r="H489" s="18">
        <f t="shared" si="162"/>
        <v>6</v>
      </c>
      <c r="I489" s="18">
        <f t="shared" si="162"/>
        <v>12</v>
      </c>
      <c r="J489" s="18">
        <f t="shared" si="162"/>
        <v>0</v>
      </c>
      <c r="K489" s="18">
        <f t="shared" si="162"/>
        <v>6</v>
      </c>
      <c r="L489" s="18">
        <f t="shared" si="162"/>
        <v>7</v>
      </c>
      <c r="M489" s="18">
        <f t="shared" si="162"/>
        <v>16</v>
      </c>
      <c r="N489" s="18">
        <f t="shared" si="162"/>
        <v>9</v>
      </c>
      <c r="O489" s="18">
        <f t="shared" si="162"/>
        <v>0</v>
      </c>
      <c r="P489" s="18">
        <f t="shared" si="162"/>
        <v>11</v>
      </c>
      <c r="Q489" s="18">
        <f t="shared" si="162"/>
        <v>0</v>
      </c>
      <c r="R489" s="18">
        <f t="shared" si="162"/>
        <v>0</v>
      </c>
      <c r="S489" s="18">
        <f t="shared" si="162"/>
        <v>0</v>
      </c>
      <c r="T489" s="18">
        <f t="shared" si="162"/>
        <v>0</v>
      </c>
      <c r="U489" s="18">
        <f t="shared" si="162"/>
        <v>5</v>
      </c>
      <c r="V489" s="18">
        <f t="shared" si="162"/>
        <v>0</v>
      </c>
      <c r="W489" s="18">
        <f t="shared" si="162"/>
        <v>35</v>
      </c>
      <c r="X489" s="18">
        <f t="shared" si="162"/>
        <v>104</v>
      </c>
      <c r="Y489" s="18">
        <f t="shared" si="162"/>
        <v>135</v>
      </c>
      <c r="Z489" s="18">
        <f t="shared" si="162"/>
        <v>230</v>
      </c>
      <c r="AA489" s="18">
        <f t="shared" si="162"/>
        <v>572</v>
      </c>
      <c r="AB489" s="18">
        <f t="shared" si="162"/>
        <v>804</v>
      </c>
      <c r="AC489" s="18">
        <f t="shared" si="162"/>
        <v>741</v>
      </c>
      <c r="AD489" s="18">
        <f t="shared" si="162"/>
        <v>420</v>
      </c>
      <c r="AE489" s="18">
        <f t="shared" si="162"/>
        <v>210</v>
      </c>
      <c r="AF489" s="18">
        <f t="shared" si="162"/>
        <v>112</v>
      </c>
      <c r="AG489" s="18">
        <f t="shared" si="162"/>
        <v>68</v>
      </c>
      <c r="AH489" s="18">
        <f t="shared" si="162"/>
        <v>54</v>
      </c>
      <c r="AI489" s="18">
        <f t="shared" si="162"/>
        <v>38</v>
      </c>
      <c r="AJ489" s="18">
        <f t="shared" si="162"/>
        <v>20</v>
      </c>
      <c r="AK489" s="18">
        <f t="shared" si="162"/>
        <v>0</v>
      </c>
      <c r="AL489" s="18">
        <f t="shared" si="162"/>
        <v>0</v>
      </c>
      <c r="AM489" s="18">
        <f t="shared" si="162"/>
        <v>9</v>
      </c>
      <c r="AN489" s="18">
        <f t="shared" si="162"/>
        <v>48</v>
      </c>
      <c r="AO489" s="18">
        <f t="shared" si="162"/>
        <v>60</v>
      </c>
      <c r="AP489" s="18">
        <f t="shared" si="162"/>
        <v>18</v>
      </c>
      <c r="AQ489" s="18">
        <f t="shared" si="162"/>
        <v>35</v>
      </c>
      <c r="AR489" s="18">
        <f t="shared" si="162"/>
        <v>56</v>
      </c>
      <c r="AS489" s="18">
        <f t="shared" si="162"/>
        <v>63</v>
      </c>
      <c r="AT489" s="18">
        <f t="shared" si="162"/>
        <v>30</v>
      </c>
      <c r="AU489" s="18">
        <f t="shared" si="162"/>
        <v>55</v>
      </c>
      <c r="AV489" s="18">
        <f t="shared" si="162"/>
        <v>24</v>
      </c>
      <c r="AW489" s="18">
        <f t="shared" si="162"/>
        <v>39</v>
      </c>
      <c r="AX489" s="18">
        <f t="shared" si="162"/>
        <v>14</v>
      </c>
      <c r="AY489" s="18">
        <f t="shared" si="162"/>
        <v>0</v>
      </c>
    </row>
    <row r="490" spans="1:51" x14ac:dyDescent="0.25">
      <c r="A490" t="s">
        <v>1736</v>
      </c>
      <c r="B490" t="s">
        <v>2009</v>
      </c>
      <c r="C490" s="19">
        <f t="shared" si="135"/>
        <v>3.8571428571428572</v>
      </c>
      <c r="D490" s="19">
        <f t="shared" si="136"/>
        <v>11.30188679245283</v>
      </c>
      <c r="E490" s="19">
        <f t="shared" si="137"/>
        <v>7.333333333333333</v>
      </c>
      <c r="F490" s="18">
        <f t="shared" ref="F490:AY490" si="163">F$1*F155</f>
        <v>0</v>
      </c>
      <c r="G490" s="18">
        <f t="shared" si="163"/>
        <v>0</v>
      </c>
      <c r="H490" s="18">
        <f t="shared" si="163"/>
        <v>9</v>
      </c>
      <c r="I490" s="18">
        <f t="shared" si="163"/>
        <v>12</v>
      </c>
      <c r="J490" s="18">
        <f t="shared" si="163"/>
        <v>0</v>
      </c>
      <c r="K490" s="18">
        <f t="shared" si="163"/>
        <v>6</v>
      </c>
      <c r="L490" s="18">
        <f t="shared" si="163"/>
        <v>0</v>
      </c>
      <c r="M490" s="18">
        <f t="shared" si="163"/>
        <v>0</v>
      </c>
      <c r="N490" s="18">
        <f t="shared" si="163"/>
        <v>0</v>
      </c>
      <c r="O490" s="18">
        <f t="shared" si="163"/>
        <v>0</v>
      </c>
      <c r="P490" s="18">
        <f t="shared" si="163"/>
        <v>0</v>
      </c>
      <c r="Q490" s="18">
        <f t="shared" si="163"/>
        <v>0</v>
      </c>
      <c r="R490" s="18">
        <f t="shared" si="163"/>
        <v>0</v>
      </c>
      <c r="S490" s="18">
        <f t="shared" si="163"/>
        <v>0</v>
      </c>
      <c r="T490" s="18">
        <f t="shared" si="163"/>
        <v>0</v>
      </c>
      <c r="U490" s="18">
        <f t="shared" si="163"/>
        <v>0</v>
      </c>
      <c r="V490" s="18">
        <f t="shared" si="163"/>
        <v>0</v>
      </c>
      <c r="W490" s="18">
        <f t="shared" si="163"/>
        <v>14</v>
      </c>
      <c r="X490" s="18">
        <f t="shared" si="163"/>
        <v>24</v>
      </c>
      <c r="Y490" s="18">
        <f t="shared" si="163"/>
        <v>54</v>
      </c>
      <c r="Z490" s="18">
        <f t="shared" si="163"/>
        <v>40</v>
      </c>
      <c r="AA490" s="18">
        <f t="shared" si="163"/>
        <v>110</v>
      </c>
      <c r="AB490" s="18">
        <f t="shared" si="163"/>
        <v>216</v>
      </c>
      <c r="AC490" s="18">
        <f t="shared" si="163"/>
        <v>91</v>
      </c>
      <c r="AD490" s="18">
        <f t="shared" si="163"/>
        <v>14</v>
      </c>
      <c r="AE490" s="18">
        <f t="shared" si="163"/>
        <v>0</v>
      </c>
      <c r="AF490" s="18">
        <f t="shared" si="163"/>
        <v>16</v>
      </c>
      <c r="AG490" s="18">
        <f t="shared" si="163"/>
        <v>0</v>
      </c>
      <c r="AH490" s="18">
        <f t="shared" si="163"/>
        <v>0</v>
      </c>
      <c r="AI490" s="18">
        <f t="shared" si="163"/>
        <v>0</v>
      </c>
      <c r="AJ490" s="18">
        <f t="shared" si="163"/>
        <v>20</v>
      </c>
      <c r="AK490" s="18">
        <f t="shared" si="163"/>
        <v>0</v>
      </c>
      <c r="AL490" s="18">
        <f t="shared" si="163"/>
        <v>4</v>
      </c>
      <c r="AM490" s="18">
        <f t="shared" si="163"/>
        <v>0</v>
      </c>
      <c r="AN490" s="18">
        <f t="shared" si="163"/>
        <v>8</v>
      </c>
      <c r="AO490" s="18">
        <f t="shared" si="163"/>
        <v>30</v>
      </c>
      <c r="AP490" s="18">
        <f t="shared" si="163"/>
        <v>42</v>
      </c>
      <c r="AQ490" s="18">
        <f t="shared" si="163"/>
        <v>28</v>
      </c>
      <c r="AR490" s="18">
        <f t="shared" si="163"/>
        <v>8</v>
      </c>
      <c r="AS490" s="18">
        <f t="shared" si="163"/>
        <v>27</v>
      </c>
      <c r="AT490" s="18">
        <f t="shared" si="163"/>
        <v>10</v>
      </c>
      <c r="AU490" s="18">
        <f t="shared" si="163"/>
        <v>22</v>
      </c>
      <c r="AV490" s="18">
        <f t="shared" si="163"/>
        <v>36</v>
      </c>
      <c r="AW490" s="18">
        <f t="shared" si="163"/>
        <v>13</v>
      </c>
      <c r="AX490" s="18">
        <f t="shared" si="163"/>
        <v>14</v>
      </c>
      <c r="AY490" s="18">
        <f t="shared" si="163"/>
        <v>0</v>
      </c>
    </row>
    <row r="491" spans="1:51" x14ac:dyDescent="0.25">
      <c r="A491" t="s">
        <v>1737</v>
      </c>
      <c r="B491" t="s">
        <v>2009</v>
      </c>
      <c r="C491" s="19">
        <f t="shared" si="135"/>
        <v>5</v>
      </c>
      <c r="D491" s="19">
        <f t="shared" si="136"/>
        <v>10.715596330275229</v>
      </c>
      <c r="E491" s="19">
        <f t="shared" si="137"/>
        <v>9.1111111111111107</v>
      </c>
      <c r="F491" s="18">
        <f t="shared" ref="F491:AY491" si="164">F$1*F156</f>
        <v>0</v>
      </c>
      <c r="G491" s="18">
        <f t="shared" si="164"/>
        <v>0</v>
      </c>
      <c r="H491" s="18">
        <f t="shared" si="164"/>
        <v>6</v>
      </c>
      <c r="I491" s="18">
        <f t="shared" si="164"/>
        <v>16</v>
      </c>
      <c r="J491" s="18">
        <f t="shared" si="164"/>
        <v>25</v>
      </c>
      <c r="K491" s="18">
        <f t="shared" si="164"/>
        <v>6</v>
      </c>
      <c r="L491" s="18">
        <f t="shared" si="164"/>
        <v>0</v>
      </c>
      <c r="M491" s="18">
        <f t="shared" si="164"/>
        <v>8</v>
      </c>
      <c r="N491" s="18">
        <f t="shared" si="164"/>
        <v>9</v>
      </c>
      <c r="O491" s="18">
        <f t="shared" si="164"/>
        <v>0</v>
      </c>
      <c r="P491" s="18">
        <f t="shared" si="164"/>
        <v>0</v>
      </c>
      <c r="Q491" s="18">
        <f t="shared" si="164"/>
        <v>0</v>
      </c>
      <c r="R491" s="18">
        <f t="shared" si="164"/>
        <v>0</v>
      </c>
      <c r="S491" s="18">
        <f t="shared" si="164"/>
        <v>0</v>
      </c>
      <c r="T491" s="18">
        <f t="shared" si="164"/>
        <v>0</v>
      </c>
      <c r="U491" s="18">
        <f t="shared" si="164"/>
        <v>0</v>
      </c>
      <c r="V491" s="18">
        <f t="shared" si="164"/>
        <v>0</v>
      </c>
      <c r="W491" s="18">
        <f t="shared" si="164"/>
        <v>0</v>
      </c>
      <c r="X491" s="18">
        <f t="shared" si="164"/>
        <v>88</v>
      </c>
      <c r="Y491" s="18">
        <f t="shared" si="164"/>
        <v>144</v>
      </c>
      <c r="Z491" s="18">
        <f t="shared" si="164"/>
        <v>240</v>
      </c>
      <c r="AA491" s="18">
        <f t="shared" si="164"/>
        <v>231</v>
      </c>
      <c r="AB491" s="18">
        <f t="shared" si="164"/>
        <v>252</v>
      </c>
      <c r="AC491" s="18">
        <f t="shared" si="164"/>
        <v>156</v>
      </c>
      <c r="AD491" s="18">
        <f t="shared" si="164"/>
        <v>42</v>
      </c>
      <c r="AE491" s="18">
        <f t="shared" si="164"/>
        <v>15</v>
      </c>
      <c r="AF491" s="18">
        <f t="shared" si="164"/>
        <v>0</v>
      </c>
      <c r="AG491" s="18">
        <f t="shared" si="164"/>
        <v>0</v>
      </c>
      <c r="AH491" s="18">
        <f t="shared" si="164"/>
        <v>0</v>
      </c>
      <c r="AI491" s="18">
        <f t="shared" si="164"/>
        <v>0</v>
      </c>
      <c r="AJ491" s="18">
        <f t="shared" si="164"/>
        <v>0</v>
      </c>
      <c r="AK491" s="18">
        <f t="shared" si="164"/>
        <v>0</v>
      </c>
      <c r="AL491" s="18">
        <f t="shared" si="164"/>
        <v>0</v>
      </c>
      <c r="AM491" s="18">
        <f t="shared" si="164"/>
        <v>0</v>
      </c>
      <c r="AN491" s="18">
        <f t="shared" si="164"/>
        <v>0</v>
      </c>
      <c r="AO491" s="18">
        <f t="shared" si="164"/>
        <v>10</v>
      </c>
      <c r="AP491" s="18">
        <f t="shared" si="164"/>
        <v>12</v>
      </c>
      <c r="AQ491" s="18">
        <f t="shared" si="164"/>
        <v>21</v>
      </c>
      <c r="AR491" s="18">
        <f t="shared" si="164"/>
        <v>0</v>
      </c>
      <c r="AS491" s="18">
        <f t="shared" si="164"/>
        <v>27</v>
      </c>
      <c r="AT491" s="18">
        <f t="shared" si="164"/>
        <v>10</v>
      </c>
      <c r="AU491" s="18">
        <f t="shared" si="164"/>
        <v>44</v>
      </c>
      <c r="AV491" s="18">
        <f t="shared" si="164"/>
        <v>0</v>
      </c>
      <c r="AW491" s="18">
        <f t="shared" si="164"/>
        <v>26</v>
      </c>
      <c r="AX491" s="18">
        <f t="shared" si="164"/>
        <v>14</v>
      </c>
      <c r="AY491" s="18">
        <f t="shared" si="164"/>
        <v>0</v>
      </c>
    </row>
    <row r="492" spans="1:51" x14ac:dyDescent="0.25">
      <c r="A492" t="s">
        <v>1968</v>
      </c>
      <c r="B492" t="s">
        <v>2009</v>
      </c>
      <c r="C492" s="19">
        <f t="shared" si="135"/>
        <v>5.2972972972972974</v>
      </c>
      <c r="D492" s="19">
        <f t="shared" si="136"/>
        <v>12.069018404907975</v>
      </c>
      <c r="E492" s="19">
        <f t="shared" si="137"/>
        <v>6.8453038674033149</v>
      </c>
      <c r="F492" s="18">
        <f t="shared" ref="F492:AY492" si="165">F$1*F157</f>
        <v>1</v>
      </c>
      <c r="G492" s="18">
        <f t="shared" si="165"/>
        <v>6</v>
      </c>
      <c r="H492" s="18">
        <f t="shared" si="165"/>
        <v>9</v>
      </c>
      <c r="I492" s="18">
        <f t="shared" si="165"/>
        <v>28</v>
      </c>
      <c r="J492" s="18">
        <f t="shared" si="165"/>
        <v>35</v>
      </c>
      <c r="K492" s="18">
        <f t="shared" si="165"/>
        <v>48</v>
      </c>
      <c r="L492" s="18">
        <f t="shared" si="165"/>
        <v>0</v>
      </c>
      <c r="M492" s="18">
        <f t="shared" si="165"/>
        <v>32</v>
      </c>
      <c r="N492" s="18">
        <f t="shared" si="165"/>
        <v>27</v>
      </c>
      <c r="O492" s="18">
        <f t="shared" si="165"/>
        <v>10</v>
      </c>
      <c r="P492" s="18">
        <f t="shared" si="165"/>
        <v>0</v>
      </c>
      <c r="Q492" s="18">
        <f t="shared" si="165"/>
        <v>2</v>
      </c>
      <c r="R492" s="18">
        <f t="shared" si="165"/>
        <v>0</v>
      </c>
      <c r="S492" s="18">
        <f t="shared" si="165"/>
        <v>3</v>
      </c>
      <c r="T492" s="18">
        <f t="shared" si="165"/>
        <v>4</v>
      </c>
      <c r="U492" s="18">
        <f t="shared" si="165"/>
        <v>5</v>
      </c>
      <c r="V492" s="18">
        <f t="shared" si="165"/>
        <v>12</v>
      </c>
      <c r="W492" s="18">
        <f t="shared" si="165"/>
        <v>49</v>
      </c>
      <c r="X492" s="18">
        <f t="shared" si="165"/>
        <v>152</v>
      </c>
      <c r="Y492" s="18">
        <f t="shared" si="165"/>
        <v>396</v>
      </c>
      <c r="Z492" s="18">
        <f t="shared" si="165"/>
        <v>740</v>
      </c>
      <c r="AA492" s="18">
        <f t="shared" si="165"/>
        <v>1089</v>
      </c>
      <c r="AB492" s="18">
        <f t="shared" si="165"/>
        <v>1680</v>
      </c>
      <c r="AC492" s="18">
        <f t="shared" si="165"/>
        <v>1534</v>
      </c>
      <c r="AD492" s="18">
        <f t="shared" si="165"/>
        <v>868</v>
      </c>
      <c r="AE492" s="18">
        <f t="shared" si="165"/>
        <v>600</v>
      </c>
      <c r="AF492" s="18">
        <f t="shared" si="165"/>
        <v>192</v>
      </c>
      <c r="AG492" s="18">
        <f t="shared" si="165"/>
        <v>204</v>
      </c>
      <c r="AH492" s="18">
        <f t="shared" si="165"/>
        <v>126</v>
      </c>
      <c r="AI492" s="18">
        <f t="shared" si="165"/>
        <v>133</v>
      </c>
      <c r="AJ492" s="18">
        <f t="shared" si="165"/>
        <v>80</v>
      </c>
      <c r="AK492" s="18">
        <f t="shared" si="165"/>
        <v>8</v>
      </c>
      <c r="AL492" s="18">
        <f t="shared" si="165"/>
        <v>14</v>
      </c>
      <c r="AM492" s="18">
        <f t="shared" si="165"/>
        <v>33</v>
      </c>
      <c r="AN492" s="18">
        <f t="shared" si="165"/>
        <v>76</v>
      </c>
      <c r="AO492" s="18">
        <f t="shared" si="165"/>
        <v>80</v>
      </c>
      <c r="AP492" s="18">
        <f t="shared" si="165"/>
        <v>108</v>
      </c>
      <c r="AQ492" s="18">
        <f t="shared" si="165"/>
        <v>224</v>
      </c>
      <c r="AR492" s="18">
        <f t="shared" si="165"/>
        <v>208</v>
      </c>
      <c r="AS492" s="18">
        <f t="shared" si="165"/>
        <v>117</v>
      </c>
      <c r="AT492" s="18">
        <f t="shared" si="165"/>
        <v>120</v>
      </c>
      <c r="AU492" s="18">
        <f t="shared" si="165"/>
        <v>11</v>
      </c>
      <c r="AV492" s="18">
        <f t="shared" si="165"/>
        <v>60</v>
      </c>
      <c r="AW492" s="18">
        <f t="shared" si="165"/>
        <v>65</v>
      </c>
      <c r="AX492" s="18">
        <f t="shared" si="165"/>
        <v>70</v>
      </c>
      <c r="AY492" s="18">
        <f t="shared" si="165"/>
        <v>45</v>
      </c>
    </row>
    <row r="493" spans="1:51" x14ac:dyDescent="0.25">
      <c r="A493" t="s">
        <v>1734</v>
      </c>
      <c r="B493" s="6" t="s">
        <v>1734</v>
      </c>
      <c r="C493" s="19">
        <f t="shared" si="135"/>
        <v>5</v>
      </c>
      <c r="D493" s="19">
        <f t="shared" si="136"/>
        <v>12.23222748815166</v>
      </c>
      <c r="E493" s="19">
        <f t="shared" si="137"/>
        <v>5.9615384615384617</v>
      </c>
      <c r="F493" s="18">
        <f t="shared" ref="F493:AY493" si="166">F$1*F158</f>
        <v>0</v>
      </c>
      <c r="G493" s="18">
        <f t="shared" si="166"/>
        <v>2</v>
      </c>
      <c r="H493" s="18">
        <f t="shared" si="166"/>
        <v>3</v>
      </c>
      <c r="I493" s="18">
        <f t="shared" si="166"/>
        <v>16</v>
      </c>
      <c r="J493" s="18">
        <f t="shared" si="166"/>
        <v>0</v>
      </c>
      <c r="K493" s="18">
        <f t="shared" si="166"/>
        <v>18</v>
      </c>
      <c r="L493" s="18">
        <f t="shared" si="166"/>
        <v>7</v>
      </c>
      <c r="M493" s="18">
        <f t="shared" si="166"/>
        <v>0</v>
      </c>
      <c r="N493" s="18">
        <f t="shared" si="166"/>
        <v>9</v>
      </c>
      <c r="O493" s="18">
        <f t="shared" si="166"/>
        <v>0</v>
      </c>
      <c r="P493" s="18">
        <f t="shared" si="166"/>
        <v>0</v>
      </c>
      <c r="Q493" s="18">
        <f t="shared" si="166"/>
        <v>0</v>
      </c>
      <c r="R493" s="18">
        <f t="shared" si="166"/>
        <v>0</v>
      </c>
      <c r="S493" s="18">
        <f t="shared" si="166"/>
        <v>0</v>
      </c>
      <c r="T493" s="18">
        <f t="shared" si="166"/>
        <v>0</v>
      </c>
      <c r="U493" s="18">
        <f t="shared" si="166"/>
        <v>0</v>
      </c>
      <c r="V493" s="18">
        <f t="shared" si="166"/>
        <v>6</v>
      </c>
      <c r="W493" s="18">
        <f t="shared" si="166"/>
        <v>7</v>
      </c>
      <c r="X493" s="18">
        <f t="shared" si="166"/>
        <v>24</v>
      </c>
      <c r="Y493" s="18">
        <f t="shared" si="166"/>
        <v>63</v>
      </c>
      <c r="Z493" s="18">
        <f t="shared" si="166"/>
        <v>220</v>
      </c>
      <c r="AA493" s="18">
        <f t="shared" si="166"/>
        <v>308</v>
      </c>
      <c r="AB493" s="18">
        <f t="shared" si="166"/>
        <v>624</v>
      </c>
      <c r="AC493" s="18">
        <f t="shared" si="166"/>
        <v>767</v>
      </c>
      <c r="AD493" s="18">
        <f t="shared" si="166"/>
        <v>266</v>
      </c>
      <c r="AE493" s="18">
        <f t="shared" si="166"/>
        <v>195</v>
      </c>
      <c r="AF493" s="18">
        <f t="shared" si="166"/>
        <v>48</v>
      </c>
      <c r="AG493" s="18">
        <f t="shared" si="166"/>
        <v>34</v>
      </c>
      <c r="AH493" s="18">
        <f t="shared" si="166"/>
        <v>0</v>
      </c>
      <c r="AI493" s="18">
        <f t="shared" si="166"/>
        <v>19</v>
      </c>
      <c r="AJ493" s="18">
        <f t="shared" si="166"/>
        <v>0</v>
      </c>
      <c r="AK493" s="18">
        <f t="shared" si="166"/>
        <v>1</v>
      </c>
      <c r="AL493" s="18">
        <f t="shared" si="166"/>
        <v>2</v>
      </c>
      <c r="AM493" s="18">
        <f t="shared" si="166"/>
        <v>3</v>
      </c>
      <c r="AN493" s="18">
        <f t="shared" si="166"/>
        <v>40</v>
      </c>
      <c r="AO493" s="18">
        <f t="shared" si="166"/>
        <v>70</v>
      </c>
      <c r="AP493" s="18">
        <f t="shared" si="166"/>
        <v>54</v>
      </c>
      <c r="AQ493" s="18">
        <f t="shared" si="166"/>
        <v>42</v>
      </c>
      <c r="AR493" s="18">
        <f t="shared" si="166"/>
        <v>16</v>
      </c>
      <c r="AS493" s="18">
        <f t="shared" si="166"/>
        <v>36</v>
      </c>
      <c r="AT493" s="18">
        <f t="shared" si="166"/>
        <v>0</v>
      </c>
      <c r="AU493" s="18">
        <f t="shared" si="166"/>
        <v>22</v>
      </c>
      <c r="AV493" s="18">
        <f t="shared" si="166"/>
        <v>24</v>
      </c>
      <c r="AW493" s="18">
        <f t="shared" si="166"/>
        <v>0</v>
      </c>
      <c r="AX493" s="18">
        <f t="shared" si="166"/>
        <v>0</v>
      </c>
      <c r="AY493" s="18">
        <f t="shared" si="166"/>
        <v>0</v>
      </c>
    </row>
    <row r="494" spans="1:51" x14ac:dyDescent="0.25">
      <c r="A494" t="s">
        <v>1843</v>
      </c>
      <c r="B494" s="6" t="s">
        <v>1738</v>
      </c>
      <c r="C494" s="19">
        <f t="shared" si="135"/>
        <v>2.6666666666666665</v>
      </c>
      <c r="D494" s="19">
        <f t="shared" si="136"/>
        <v>9.4499999999999993</v>
      </c>
      <c r="E494" s="19">
        <f t="shared" si="137"/>
        <v>5.3</v>
      </c>
      <c r="F494" s="18">
        <f t="shared" ref="F494:AY494" si="167">F$1*F159</f>
        <v>0</v>
      </c>
      <c r="G494" s="18">
        <f t="shared" si="167"/>
        <v>2</v>
      </c>
      <c r="H494" s="18">
        <f t="shared" si="167"/>
        <v>6</v>
      </c>
      <c r="I494" s="18">
        <f t="shared" si="167"/>
        <v>0</v>
      </c>
      <c r="J494" s="18">
        <f t="shared" si="167"/>
        <v>0</v>
      </c>
      <c r="K494" s="18">
        <f t="shared" si="167"/>
        <v>0</v>
      </c>
      <c r="L494" s="18">
        <f t="shared" si="167"/>
        <v>0</v>
      </c>
      <c r="M494" s="18">
        <f t="shared" si="167"/>
        <v>0</v>
      </c>
      <c r="N494" s="18">
        <f t="shared" si="167"/>
        <v>0</v>
      </c>
      <c r="O494" s="18">
        <f t="shared" si="167"/>
        <v>0</v>
      </c>
      <c r="P494" s="18">
        <f t="shared" si="167"/>
        <v>0</v>
      </c>
      <c r="Q494" s="18">
        <f t="shared" si="167"/>
        <v>0</v>
      </c>
      <c r="R494" s="18">
        <f t="shared" si="167"/>
        <v>0</v>
      </c>
      <c r="S494" s="18">
        <f t="shared" si="167"/>
        <v>0</v>
      </c>
      <c r="T494" s="18">
        <f t="shared" si="167"/>
        <v>0</v>
      </c>
      <c r="U494" s="18">
        <f t="shared" si="167"/>
        <v>0</v>
      </c>
      <c r="V494" s="18">
        <f t="shared" si="167"/>
        <v>30</v>
      </c>
      <c r="W494" s="18">
        <f t="shared" si="167"/>
        <v>42</v>
      </c>
      <c r="X494" s="18">
        <f t="shared" si="167"/>
        <v>56</v>
      </c>
      <c r="Y494" s="18">
        <f t="shared" si="167"/>
        <v>45</v>
      </c>
      <c r="Z494" s="18">
        <f t="shared" si="167"/>
        <v>40</v>
      </c>
      <c r="AA494" s="18">
        <f t="shared" si="167"/>
        <v>33</v>
      </c>
      <c r="AB494" s="18">
        <f t="shared" si="167"/>
        <v>60</v>
      </c>
      <c r="AC494" s="18">
        <f t="shared" si="167"/>
        <v>26</v>
      </c>
      <c r="AD494" s="18">
        <f t="shared" si="167"/>
        <v>14</v>
      </c>
      <c r="AE494" s="18">
        <f t="shared" si="167"/>
        <v>0</v>
      </c>
      <c r="AF494" s="18">
        <f t="shared" si="167"/>
        <v>32</v>
      </c>
      <c r="AG494" s="18">
        <f t="shared" si="167"/>
        <v>0</v>
      </c>
      <c r="AH494" s="18">
        <f t="shared" si="167"/>
        <v>0</v>
      </c>
      <c r="AI494" s="18">
        <f t="shared" si="167"/>
        <v>0</v>
      </c>
      <c r="AJ494" s="18">
        <f t="shared" si="167"/>
        <v>0</v>
      </c>
      <c r="AK494" s="18">
        <f t="shared" si="167"/>
        <v>0</v>
      </c>
      <c r="AL494" s="18">
        <f t="shared" si="167"/>
        <v>2</v>
      </c>
      <c r="AM494" s="18">
        <f t="shared" si="167"/>
        <v>3</v>
      </c>
      <c r="AN494" s="18">
        <f t="shared" si="167"/>
        <v>8</v>
      </c>
      <c r="AO494" s="18">
        <f t="shared" si="167"/>
        <v>10</v>
      </c>
      <c r="AP494" s="18">
        <f t="shared" si="167"/>
        <v>12</v>
      </c>
      <c r="AQ494" s="18">
        <f t="shared" si="167"/>
        <v>0</v>
      </c>
      <c r="AR494" s="18">
        <f t="shared" si="167"/>
        <v>8</v>
      </c>
      <c r="AS494" s="18">
        <f t="shared" si="167"/>
        <v>0</v>
      </c>
      <c r="AT494" s="18">
        <f t="shared" si="167"/>
        <v>10</v>
      </c>
      <c r="AU494" s="18">
        <f t="shared" si="167"/>
        <v>0</v>
      </c>
      <c r="AV494" s="18">
        <f t="shared" si="167"/>
        <v>0</v>
      </c>
      <c r="AW494" s="18">
        <f t="shared" si="167"/>
        <v>0</v>
      </c>
      <c r="AX494" s="18">
        <f t="shared" si="167"/>
        <v>0</v>
      </c>
      <c r="AY494" s="18">
        <f t="shared" si="167"/>
        <v>0</v>
      </c>
    </row>
    <row r="495" spans="1:51" x14ac:dyDescent="0.25">
      <c r="A495" t="s">
        <v>1844</v>
      </c>
      <c r="B495" s="6" t="s">
        <v>1738</v>
      </c>
      <c r="C495" s="19">
        <f t="shared" si="135"/>
        <v>3.189189189189189</v>
      </c>
      <c r="D495" s="19">
        <f t="shared" si="136"/>
        <v>8.9162303664921474</v>
      </c>
      <c r="E495" s="19">
        <f t="shared" si="137"/>
        <v>5.4935897435897436</v>
      </c>
      <c r="F495" s="18">
        <f t="shared" ref="F495:AY495" si="168">F$1*F160</f>
        <v>4</v>
      </c>
      <c r="G495" s="18">
        <f t="shared" si="168"/>
        <v>20</v>
      </c>
      <c r="H495" s="18">
        <f t="shared" si="168"/>
        <v>24</v>
      </c>
      <c r="I495" s="18">
        <f t="shared" si="168"/>
        <v>44</v>
      </c>
      <c r="J495" s="18">
        <f t="shared" si="168"/>
        <v>10</v>
      </c>
      <c r="K495" s="18">
        <f t="shared" si="168"/>
        <v>0</v>
      </c>
      <c r="L495" s="18">
        <f t="shared" si="168"/>
        <v>7</v>
      </c>
      <c r="M495" s="18">
        <f t="shared" si="168"/>
        <v>0</v>
      </c>
      <c r="N495" s="18">
        <f t="shared" si="168"/>
        <v>9</v>
      </c>
      <c r="O495" s="18">
        <f t="shared" si="168"/>
        <v>0</v>
      </c>
      <c r="P495" s="18">
        <f t="shared" si="168"/>
        <v>0</v>
      </c>
      <c r="Q495" s="18">
        <f t="shared" si="168"/>
        <v>2</v>
      </c>
      <c r="R495" s="18">
        <f t="shared" si="168"/>
        <v>2</v>
      </c>
      <c r="S495" s="18">
        <f t="shared" si="168"/>
        <v>0</v>
      </c>
      <c r="T495" s="18">
        <f t="shared" si="168"/>
        <v>0</v>
      </c>
      <c r="U495" s="18">
        <f t="shared" si="168"/>
        <v>10</v>
      </c>
      <c r="V495" s="18">
        <f t="shared" si="168"/>
        <v>216</v>
      </c>
      <c r="W495" s="18">
        <f t="shared" si="168"/>
        <v>700</v>
      </c>
      <c r="X495" s="18">
        <f t="shared" si="168"/>
        <v>1216</v>
      </c>
      <c r="Y495" s="18">
        <f t="shared" si="168"/>
        <v>1062</v>
      </c>
      <c r="Z495" s="18">
        <f t="shared" si="168"/>
        <v>530</v>
      </c>
      <c r="AA495" s="18">
        <f t="shared" si="168"/>
        <v>451</v>
      </c>
      <c r="AB495" s="18">
        <f t="shared" si="168"/>
        <v>336</v>
      </c>
      <c r="AC495" s="18">
        <f t="shared" si="168"/>
        <v>182</v>
      </c>
      <c r="AD495" s="18">
        <f t="shared" si="168"/>
        <v>154</v>
      </c>
      <c r="AE495" s="18">
        <f t="shared" si="168"/>
        <v>60</v>
      </c>
      <c r="AF495" s="18">
        <f t="shared" si="168"/>
        <v>96</v>
      </c>
      <c r="AG495" s="18">
        <f t="shared" si="168"/>
        <v>0</v>
      </c>
      <c r="AH495" s="18">
        <f t="shared" si="168"/>
        <v>54</v>
      </c>
      <c r="AI495" s="18">
        <f t="shared" si="168"/>
        <v>38</v>
      </c>
      <c r="AJ495" s="18">
        <f t="shared" si="168"/>
        <v>0</v>
      </c>
      <c r="AK495" s="18">
        <f t="shared" si="168"/>
        <v>1</v>
      </c>
      <c r="AL495" s="18">
        <f t="shared" si="168"/>
        <v>6</v>
      </c>
      <c r="AM495" s="18">
        <f t="shared" si="168"/>
        <v>42</v>
      </c>
      <c r="AN495" s="18">
        <f t="shared" si="168"/>
        <v>148</v>
      </c>
      <c r="AO495" s="18">
        <f t="shared" si="168"/>
        <v>185</v>
      </c>
      <c r="AP495" s="18">
        <f t="shared" si="168"/>
        <v>162</v>
      </c>
      <c r="AQ495" s="18">
        <f t="shared" si="168"/>
        <v>112</v>
      </c>
      <c r="AR495" s="18">
        <f t="shared" si="168"/>
        <v>56</v>
      </c>
      <c r="AS495" s="18">
        <f t="shared" si="168"/>
        <v>45</v>
      </c>
      <c r="AT495" s="18">
        <f t="shared" si="168"/>
        <v>30</v>
      </c>
      <c r="AU495" s="18">
        <f t="shared" si="168"/>
        <v>33</v>
      </c>
      <c r="AV495" s="18">
        <f t="shared" si="168"/>
        <v>24</v>
      </c>
      <c r="AW495" s="18">
        <f t="shared" si="168"/>
        <v>13</v>
      </c>
      <c r="AX495" s="18">
        <f t="shared" si="168"/>
        <v>0</v>
      </c>
      <c r="AY495" s="18">
        <f t="shared" si="168"/>
        <v>0</v>
      </c>
    </row>
    <row r="496" spans="1:51" x14ac:dyDescent="0.25">
      <c r="A496" t="s">
        <v>1845</v>
      </c>
      <c r="B496" s="6" t="s">
        <v>1738</v>
      </c>
      <c r="C496" s="19">
        <f t="shared" si="135"/>
        <v>3</v>
      </c>
      <c r="D496" s="19">
        <f t="shared" si="136"/>
        <v>9.7475247524752469</v>
      </c>
      <c r="E496" s="19">
        <f t="shared" si="137"/>
        <v>5.4183673469387754</v>
      </c>
      <c r="F496" s="18">
        <f t="shared" ref="F496:AY496" si="169">F$1*F161</f>
        <v>3</v>
      </c>
      <c r="G496" s="18">
        <f t="shared" si="169"/>
        <v>20</v>
      </c>
      <c r="H496" s="18">
        <f t="shared" si="169"/>
        <v>27</v>
      </c>
      <c r="I496" s="18">
        <f t="shared" si="169"/>
        <v>20</v>
      </c>
      <c r="J496" s="18">
        <f t="shared" si="169"/>
        <v>10</v>
      </c>
      <c r="K496" s="18">
        <f t="shared" si="169"/>
        <v>6</v>
      </c>
      <c r="L496" s="18">
        <f t="shared" si="169"/>
        <v>7</v>
      </c>
      <c r="M496" s="18">
        <f t="shared" si="169"/>
        <v>0</v>
      </c>
      <c r="N496" s="18">
        <f t="shared" si="169"/>
        <v>0</v>
      </c>
      <c r="O496" s="18">
        <f t="shared" si="169"/>
        <v>0</v>
      </c>
      <c r="P496" s="18">
        <f t="shared" si="169"/>
        <v>0</v>
      </c>
      <c r="Q496" s="18">
        <f t="shared" si="169"/>
        <v>0</v>
      </c>
      <c r="R496" s="18">
        <f t="shared" si="169"/>
        <v>0</v>
      </c>
      <c r="S496" s="18">
        <f t="shared" si="169"/>
        <v>0</v>
      </c>
      <c r="T496" s="18">
        <f t="shared" si="169"/>
        <v>0</v>
      </c>
      <c r="U496" s="18">
        <f t="shared" si="169"/>
        <v>5</v>
      </c>
      <c r="V496" s="18">
        <f t="shared" si="169"/>
        <v>42</v>
      </c>
      <c r="W496" s="18">
        <f t="shared" si="169"/>
        <v>259</v>
      </c>
      <c r="X496" s="18">
        <f t="shared" si="169"/>
        <v>568</v>
      </c>
      <c r="Y496" s="18">
        <f t="shared" si="169"/>
        <v>765</v>
      </c>
      <c r="Z496" s="18">
        <f t="shared" si="169"/>
        <v>780</v>
      </c>
      <c r="AA496" s="18">
        <f t="shared" si="169"/>
        <v>616</v>
      </c>
      <c r="AB496" s="18">
        <f t="shared" si="169"/>
        <v>372</v>
      </c>
      <c r="AC496" s="18">
        <f t="shared" si="169"/>
        <v>338</v>
      </c>
      <c r="AD496" s="18">
        <f t="shared" si="169"/>
        <v>70</v>
      </c>
      <c r="AE496" s="18">
        <f t="shared" si="169"/>
        <v>15</v>
      </c>
      <c r="AF496" s="18">
        <f t="shared" si="169"/>
        <v>32</v>
      </c>
      <c r="AG496" s="18">
        <f t="shared" si="169"/>
        <v>17</v>
      </c>
      <c r="AH496" s="18">
        <f t="shared" si="169"/>
        <v>0</v>
      </c>
      <c r="AI496" s="18">
        <f t="shared" si="169"/>
        <v>19</v>
      </c>
      <c r="AJ496" s="18">
        <f t="shared" si="169"/>
        <v>40</v>
      </c>
      <c r="AK496" s="18">
        <f t="shared" si="169"/>
        <v>1</v>
      </c>
      <c r="AL496" s="18">
        <f t="shared" si="169"/>
        <v>6</v>
      </c>
      <c r="AM496" s="18">
        <f t="shared" si="169"/>
        <v>21</v>
      </c>
      <c r="AN496" s="18">
        <f t="shared" si="169"/>
        <v>84</v>
      </c>
      <c r="AO496" s="18">
        <f t="shared" si="169"/>
        <v>125</v>
      </c>
      <c r="AP496" s="18">
        <f t="shared" si="169"/>
        <v>114</v>
      </c>
      <c r="AQ496" s="18">
        <f t="shared" si="169"/>
        <v>84</v>
      </c>
      <c r="AR496" s="18">
        <f t="shared" si="169"/>
        <v>32</v>
      </c>
      <c r="AS496" s="18">
        <f t="shared" si="169"/>
        <v>27</v>
      </c>
      <c r="AT496" s="18">
        <f t="shared" si="169"/>
        <v>10</v>
      </c>
      <c r="AU496" s="18">
        <f t="shared" si="169"/>
        <v>0</v>
      </c>
      <c r="AV496" s="18">
        <f t="shared" si="169"/>
        <v>12</v>
      </c>
      <c r="AW496" s="18">
        <f t="shared" si="169"/>
        <v>0</v>
      </c>
      <c r="AX496" s="18">
        <f t="shared" si="169"/>
        <v>0</v>
      </c>
      <c r="AY496" s="18">
        <f t="shared" si="169"/>
        <v>15</v>
      </c>
    </row>
    <row r="497" spans="1:51" x14ac:dyDescent="0.25">
      <c r="A497" t="s">
        <v>1846</v>
      </c>
      <c r="B497" s="6" t="s">
        <v>1738</v>
      </c>
      <c r="C497" s="19">
        <f t="shared" si="135"/>
        <v>3.2926829268292681</v>
      </c>
      <c r="D497" s="19">
        <f t="shared" si="136"/>
        <v>9.2315789473684209</v>
      </c>
      <c r="E497" s="19">
        <f t="shared" si="137"/>
        <v>6.0875000000000004</v>
      </c>
      <c r="F497" s="18">
        <f t="shared" ref="F497:AY497" si="170">F$1*F162</f>
        <v>0</v>
      </c>
      <c r="G497" s="18">
        <f t="shared" si="170"/>
        <v>26</v>
      </c>
      <c r="H497" s="18">
        <f t="shared" si="170"/>
        <v>45</v>
      </c>
      <c r="I497" s="18">
        <f t="shared" si="170"/>
        <v>36</v>
      </c>
      <c r="J497" s="18">
        <f t="shared" si="170"/>
        <v>10</v>
      </c>
      <c r="K497" s="18">
        <f t="shared" si="170"/>
        <v>0</v>
      </c>
      <c r="L497" s="18">
        <f t="shared" si="170"/>
        <v>0</v>
      </c>
      <c r="M497" s="18">
        <f t="shared" si="170"/>
        <v>0</v>
      </c>
      <c r="N497" s="18">
        <f t="shared" si="170"/>
        <v>18</v>
      </c>
      <c r="O497" s="18">
        <f t="shared" si="170"/>
        <v>0</v>
      </c>
      <c r="P497" s="18">
        <f t="shared" si="170"/>
        <v>0</v>
      </c>
      <c r="Q497" s="18">
        <f t="shared" si="170"/>
        <v>1</v>
      </c>
      <c r="R497" s="18">
        <f t="shared" si="170"/>
        <v>0</v>
      </c>
      <c r="S497" s="18">
        <f t="shared" si="170"/>
        <v>0</v>
      </c>
      <c r="T497" s="18">
        <f t="shared" si="170"/>
        <v>0</v>
      </c>
      <c r="U497" s="18">
        <f t="shared" si="170"/>
        <v>5</v>
      </c>
      <c r="V497" s="18">
        <f t="shared" si="170"/>
        <v>72</v>
      </c>
      <c r="W497" s="18">
        <f t="shared" si="170"/>
        <v>350</v>
      </c>
      <c r="X497" s="18">
        <f t="shared" si="170"/>
        <v>688</v>
      </c>
      <c r="Y497" s="18">
        <f t="shared" si="170"/>
        <v>846</v>
      </c>
      <c r="Z497" s="18">
        <f t="shared" si="170"/>
        <v>560</v>
      </c>
      <c r="AA497" s="18">
        <f t="shared" si="170"/>
        <v>374</v>
      </c>
      <c r="AB497" s="18">
        <f t="shared" si="170"/>
        <v>252</v>
      </c>
      <c r="AC497" s="18">
        <f t="shared" si="170"/>
        <v>169</v>
      </c>
      <c r="AD497" s="18">
        <f t="shared" si="170"/>
        <v>42</v>
      </c>
      <c r="AE497" s="18">
        <f t="shared" si="170"/>
        <v>30</v>
      </c>
      <c r="AF497" s="18">
        <f t="shared" si="170"/>
        <v>48</v>
      </c>
      <c r="AG497" s="18">
        <f t="shared" si="170"/>
        <v>51</v>
      </c>
      <c r="AH497" s="18">
        <f t="shared" si="170"/>
        <v>0</v>
      </c>
      <c r="AI497" s="18">
        <f t="shared" si="170"/>
        <v>0</v>
      </c>
      <c r="AJ497" s="18">
        <f t="shared" si="170"/>
        <v>20</v>
      </c>
      <c r="AK497" s="18">
        <f t="shared" si="170"/>
        <v>1</v>
      </c>
      <c r="AL497" s="18">
        <f t="shared" si="170"/>
        <v>2</v>
      </c>
      <c r="AM497" s="18">
        <f t="shared" si="170"/>
        <v>18</v>
      </c>
      <c r="AN497" s="18">
        <f t="shared" si="170"/>
        <v>68</v>
      </c>
      <c r="AO497" s="18">
        <f t="shared" si="170"/>
        <v>70</v>
      </c>
      <c r="AP497" s="18">
        <f t="shared" si="170"/>
        <v>66</v>
      </c>
      <c r="AQ497" s="18">
        <f t="shared" si="170"/>
        <v>56</v>
      </c>
      <c r="AR497" s="18">
        <f t="shared" si="170"/>
        <v>88</v>
      </c>
      <c r="AS497" s="18">
        <f t="shared" si="170"/>
        <v>18</v>
      </c>
      <c r="AT497" s="18">
        <f t="shared" si="170"/>
        <v>30</v>
      </c>
      <c r="AU497" s="18">
        <f t="shared" si="170"/>
        <v>44</v>
      </c>
      <c r="AV497" s="18">
        <f t="shared" si="170"/>
        <v>12</v>
      </c>
      <c r="AW497" s="18">
        <f t="shared" si="170"/>
        <v>0</v>
      </c>
      <c r="AX497" s="18">
        <f t="shared" si="170"/>
        <v>14</v>
      </c>
      <c r="AY497" s="18">
        <f t="shared" si="170"/>
        <v>0</v>
      </c>
    </row>
    <row r="498" spans="1:51" x14ac:dyDescent="0.25">
      <c r="A498" t="s">
        <v>1847</v>
      </c>
      <c r="B498" s="6" t="s">
        <v>1738</v>
      </c>
      <c r="C498" s="19">
        <f t="shared" si="135"/>
        <v>3.5671641791044775</v>
      </c>
      <c r="D498" s="19">
        <f t="shared" si="136"/>
        <v>9.6302414231257938</v>
      </c>
      <c r="E498" s="19">
        <f t="shared" si="137"/>
        <v>6.0808080808080804</v>
      </c>
      <c r="F498" s="18">
        <f t="shared" ref="F498:AY498" si="171">F$1*F163</f>
        <v>3</v>
      </c>
      <c r="G498" s="18">
        <f t="shared" si="171"/>
        <v>40</v>
      </c>
      <c r="H498" s="18">
        <f t="shared" si="171"/>
        <v>54</v>
      </c>
      <c r="I498" s="18">
        <f t="shared" si="171"/>
        <v>44</v>
      </c>
      <c r="J498" s="18">
        <f t="shared" si="171"/>
        <v>20</v>
      </c>
      <c r="K498" s="18">
        <f t="shared" si="171"/>
        <v>18</v>
      </c>
      <c r="L498" s="18">
        <f t="shared" si="171"/>
        <v>35</v>
      </c>
      <c r="M498" s="18">
        <f t="shared" si="171"/>
        <v>16</v>
      </c>
      <c r="N498" s="18">
        <f t="shared" si="171"/>
        <v>9</v>
      </c>
      <c r="O498" s="18">
        <f t="shared" si="171"/>
        <v>0</v>
      </c>
      <c r="P498" s="18">
        <f t="shared" si="171"/>
        <v>0</v>
      </c>
      <c r="Q498" s="18">
        <f t="shared" si="171"/>
        <v>1</v>
      </c>
      <c r="R498" s="18">
        <f t="shared" si="171"/>
        <v>2</v>
      </c>
      <c r="S498" s="18">
        <f t="shared" si="171"/>
        <v>6</v>
      </c>
      <c r="T498" s="18">
        <f t="shared" si="171"/>
        <v>4</v>
      </c>
      <c r="U498" s="18">
        <f t="shared" si="171"/>
        <v>30</v>
      </c>
      <c r="V498" s="18">
        <f t="shared" si="171"/>
        <v>102</v>
      </c>
      <c r="W498" s="18">
        <f t="shared" si="171"/>
        <v>588</v>
      </c>
      <c r="X498" s="18">
        <f t="shared" si="171"/>
        <v>1312</v>
      </c>
      <c r="Y498" s="18">
        <f t="shared" si="171"/>
        <v>1458</v>
      </c>
      <c r="Z498" s="18">
        <f t="shared" si="171"/>
        <v>1250</v>
      </c>
      <c r="AA498" s="18">
        <f t="shared" si="171"/>
        <v>781</v>
      </c>
      <c r="AB498" s="18">
        <f t="shared" si="171"/>
        <v>684</v>
      </c>
      <c r="AC498" s="18">
        <f t="shared" si="171"/>
        <v>507</v>
      </c>
      <c r="AD498" s="18">
        <f t="shared" si="171"/>
        <v>434</v>
      </c>
      <c r="AE498" s="18">
        <f t="shared" si="171"/>
        <v>195</v>
      </c>
      <c r="AF498" s="18">
        <f t="shared" si="171"/>
        <v>96</v>
      </c>
      <c r="AG498" s="18">
        <f t="shared" si="171"/>
        <v>34</v>
      </c>
      <c r="AH498" s="18">
        <f t="shared" si="171"/>
        <v>36</v>
      </c>
      <c r="AI498" s="18">
        <f t="shared" si="171"/>
        <v>19</v>
      </c>
      <c r="AJ498" s="18">
        <f t="shared" si="171"/>
        <v>40</v>
      </c>
      <c r="AK498" s="18">
        <f t="shared" si="171"/>
        <v>3</v>
      </c>
      <c r="AL498" s="18">
        <f t="shared" si="171"/>
        <v>8</v>
      </c>
      <c r="AM498" s="18">
        <f t="shared" si="171"/>
        <v>60</v>
      </c>
      <c r="AN498" s="18">
        <f t="shared" si="171"/>
        <v>144</v>
      </c>
      <c r="AO498" s="18">
        <f t="shared" si="171"/>
        <v>210</v>
      </c>
      <c r="AP498" s="18">
        <f t="shared" si="171"/>
        <v>150</v>
      </c>
      <c r="AQ498" s="18">
        <f t="shared" si="171"/>
        <v>147</v>
      </c>
      <c r="AR498" s="18">
        <f t="shared" si="171"/>
        <v>80</v>
      </c>
      <c r="AS498" s="18">
        <f t="shared" si="171"/>
        <v>117</v>
      </c>
      <c r="AT498" s="18">
        <f t="shared" si="171"/>
        <v>70</v>
      </c>
      <c r="AU498" s="18">
        <f t="shared" si="171"/>
        <v>44</v>
      </c>
      <c r="AV498" s="18">
        <f t="shared" si="171"/>
        <v>60</v>
      </c>
      <c r="AW498" s="18">
        <f t="shared" si="171"/>
        <v>39</v>
      </c>
      <c r="AX498" s="18">
        <f t="shared" si="171"/>
        <v>42</v>
      </c>
      <c r="AY498" s="18">
        <f t="shared" si="171"/>
        <v>30</v>
      </c>
    </row>
    <row r="499" spans="1:51" x14ac:dyDescent="0.25">
      <c r="A499" t="s">
        <v>1848</v>
      </c>
      <c r="B499" s="6" t="s">
        <v>1738</v>
      </c>
      <c r="C499" s="19">
        <f t="shared" si="135"/>
        <v>2.9090909090909092</v>
      </c>
      <c r="D499" s="19">
        <f t="shared" si="136"/>
        <v>10.08252427184466</v>
      </c>
      <c r="E499" s="19">
        <f t="shared" si="137"/>
        <v>5.9302325581395348</v>
      </c>
      <c r="F499" s="18">
        <f t="shared" ref="F499:AY499" si="172">F$1*F164</f>
        <v>1</v>
      </c>
      <c r="G499" s="18">
        <f t="shared" si="172"/>
        <v>8</v>
      </c>
      <c r="H499" s="18">
        <f t="shared" si="172"/>
        <v>6</v>
      </c>
      <c r="I499" s="18">
        <f t="shared" si="172"/>
        <v>12</v>
      </c>
      <c r="J499" s="18">
        <f t="shared" si="172"/>
        <v>5</v>
      </c>
      <c r="K499" s="18">
        <f t="shared" si="172"/>
        <v>0</v>
      </c>
      <c r="L499" s="18">
        <f t="shared" si="172"/>
        <v>0</v>
      </c>
      <c r="M499" s="18">
        <f t="shared" si="172"/>
        <v>0</v>
      </c>
      <c r="N499" s="18">
        <f t="shared" si="172"/>
        <v>0</v>
      </c>
      <c r="O499" s="18">
        <f t="shared" si="172"/>
        <v>0</v>
      </c>
      <c r="P499" s="18">
        <f t="shared" si="172"/>
        <v>0</v>
      </c>
      <c r="Q499" s="18">
        <f t="shared" si="172"/>
        <v>0</v>
      </c>
      <c r="R499" s="18">
        <f t="shared" si="172"/>
        <v>2</v>
      </c>
      <c r="S499" s="18">
        <f t="shared" si="172"/>
        <v>0</v>
      </c>
      <c r="T499" s="18">
        <f t="shared" si="172"/>
        <v>0</v>
      </c>
      <c r="U499" s="18">
        <f t="shared" si="172"/>
        <v>10</v>
      </c>
      <c r="V499" s="18">
        <f t="shared" si="172"/>
        <v>30</v>
      </c>
      <c r="W499" s="18">
        <f t="shared" si="172"/>
        <v>98</v>
      </c>
      <c r="X499" s="18">
        <f t="shared" si="172"/>
        <v>272</v>
      </c>
      <c r="Y499" s="18">
        <f t="shared" si="172"/>
        <v>396</v>
      </c>
      <c r="Z499" s="18">
        <f t="shared" si="172"/>
        <v>330</v>
      </c>
      <c r="AA499" s="18">
        <f t="shared" si="172"/>
        <v>242</v>
      </c>
      <c r="AB499" s="18">
        <f t="shared" si="172"/>
        <v>228</v>
      </c>
      <c r="AC499" s="18">
        <f t="shared" si="172"/>
        <v>156</v>
      </c>
      <c r="AD499" s="18">
        <f t="shared" si="172"/>
        <v>56</v>
      </c>
      <c r="AE499" s="18">
        <f t="shared" si="172"/>
        <v>105</v>
      </c>
      <c r="AF499" s="18">
        <f t="shared" si="172"/>
        <v>64</v>
      </c>
      <c r="AG499" s="18">
        <f t="shared" si="172"/>
        <v>68</v>
      </c>
      <c r="AH499" s="18">
        <f t="shared" si="172"/>
        <v>0</v>
      </c>
      <c r="AI499" s="18">
        <f t="shared" si="172"/>
        <v>0</v>
      </c>
      <c r="AJ499" s="18">
        <f t="shared" si="172"/>
        <v>20</v>
      </c>
      <c r="AK499" s="18">
        <f t="shared" si="172"/>
        <v>2</v>
      </c>
      <c r="AL499" s="18">
        <f t="shared" si="172"/>
        <v>4</v>
      </c>
      <c r="AM499" s="18">
        <f t="shared" si="172"/>
        <v>15</v>
      </c>
      <c r="AN499" s="18">
        <f t="shared" si="172"/>
        <v>76</v>
      </c>
      <c r="AO499" s="18">
        <f t="shared" si="172"/>
        <v>75</v>
      </c>
      <c r="AP499" s="18">
        <f t="shared" si="172"/>
        <v>102</v>
      </c>
      <c r="AQ499" s="18">
        <f t="shared" si="172"/>
        <v>77</v>
      </c>
      <c r="AR499" s="18">
        <f t="shared" si="172"/>
        <v>40</v>
      </c>
      <c r="AS499" s="18">
        <f t="shared" si="172"/>
        <v>18</v>
      </c>
      <c r="AT499" s="18">
        <f t="shared" si="172"/>
        <v>0</v>
      </c>
      <c r="AU499" s="18">
        <f t="shared" si="172"/>
        <v>22</v>
      </c>
      <c r="AV499" s="18">
        <f t="shared" si="172"/>
        <v>36</v>
      </c>
      <c r="AW499" s="18">
        <f t="shared" si="172"/>
        <v>0</v>
      </c>
      <c r="AX499" s="18">
        <f t="shared" si="172"/>
        <v>28</v>
      </c>
      <c r="AY499" s="18">
        <f t="shared" si="172"/>
        <v>15</v>
      </c>
    </row>
    <row r="500" spans="1:51" x14ac:dyDescent="0.25">
      <c r="A500" t="s">
        <v>1849</v>
      </c>
      <c r="B500" s="6" t="s">
        <v>1738</v>
      </c>
      <c r="C500" s="19">
        <f t="shared" si="135"/>
        <v>2.736842105263158</v>
      </c>
      <c r="D500" s="19">
        <f t="shared" si="136"/>
        <v>9.1612903225806459</v>
      </c>
      <c r="E500" s="19">
        <f t="shared" si="137"/>
        <v>5.9565217391304346</v>
      </c>
      <c r="F500" s="18">
        <f t="shared" ref="F500:AY500" si="173">F$1*F165</f>
        <v>4</v>
      </c>
      <c r="G500" s="18">
        <f t="shared" si="173"/>
        <v>12</v>
      </c>
      <c r="H500" s="18">
        <f t="shared" si="173"/>
        <v>21</v>
      </c>
      <c r="I500" s="18">
        <f t="shared" si="173"/>
        <v>0</v>
      </c>
      <c r="J500" s="18">
        <f t="shared" si="173"/>
        <v>0</v>
      </c>
      <c r="K500" s="18">
        <f t="shared" si="173"/>
        <v>6</v>
      </c>
      <c r="L500" s="18">
        <f t="shared" si="173"/>
        <v>0</v>
      </c>
      <c r="M500" s="18">
        <f t="shared" si="173"/>
        <v>0</v>
      </c>
      <c r="N500" s="18">
        <f t="shared" si="173"/>
        <v>9</v>
      </c>
      <c r="O500" s="18">
        <f t="shared" si="173"/>
        <v>0</v>
      </c>
      <c r="P500" s="18">
        <f t="shared" si="173"/>
        <v>0</v>
      </c>
      <c r="Q500" s="18">
        <f t="shared" si="173"/>
        <v>0</v>
      </c>
      <c r="R500" s="18">
        <f t="shared" si="173"/>
        <v>0</v>
      </c>
      <c r="S500" s="18">
        <f t="shared" si="173"/>
        <v>0</v>
      </c>
      <c r="T500" s="18">
        <f t="shared" si="173"/>
        <v>4</v>
      </c>
      <c r="U500" s="18">
        <f t="shared" si="173"/>
        <v>25</v>
      </c>
      <c r="V500" s="18">
        <f t="shared" si="173"/>
        <v>102</v>
      </c>
      <c r="W500" s="18">
        <f t="shared" si="173"/>
        <v>266</v>
      </c>
      <c r="X500" s="18">
        <f t="shared" si="173"/>
        <v>664</v>
      </c>
      <c r="Y500" s="18">
        <f t="shared" si="173"/>
        <v>684</v>
      </c>
      <c r="Z500" s="18">
        <f t="shared" si="173"/>
        <v>490</v>
      </c>
      <c r="AA500" s="18">
        <f t="shared" si="173"/>
        <v>330</v>
      </c>
      <c r="AB500" s="18">
        <f t="shared" si="173"/>
        <v>180</v>
      </c>
      <c r="AC500" s="18">
        <f t="shared" si="173"/>
        <v>195</v>
      </c>
      <c r="AD500" s="18">
        <f t="shared" si="173"/>
        <v>84</v>
      </c>
      <c r="AE500" s="18">
        <f t="shared" si="173"/>
        <v>30</v>
      </c>
      <c r="AF500" s="18">
        <f t="shared" si="173"/>
        <v>16</v>
      </c>
      <c r="AG500" s="18">
        <f t="shared" si="173"/>
        <v>17</v>
      </c>
      <c r="AH500" s="18">
        <f t="shared" si="173"/>
        <v>18</v>
      </c>
      <c r="AI500" s="18">
        <f t="shared" si="173"/>
        <v>19</v>
      </c>
      <c r="AJ500" s="18">
        <f t="shared" si="173"/>
        <v>0</v>
      </c>
      <c r="AK500" s="18">
        <f t="shared" si="173"/>
        <v>1</v>
      </c>
      <c r="AL500" s="18">
        <f t="shared" si="173"/>
        <v>4</v>
      </c>
      <c r="AM500" s="18">
        <f t="shared" si="173"/>
        <v>21</v>
      </c>
      <c r="AN500" s="18">
        <f t="shared" si="173"/>
        <v>52</v>
      </c>
      <c r="AO500" s="18">
        <f t="shared" si="173"/>
        <v>75</v>
      </c>
      <c r="AP500" s="18">
        <f t="shared" si="173"/>
        <v>78</v>
      </c>
      <c r="AQ500" s="18">
        <f t="shared" si="173"/>
        <v>21</v>
      </c>
      <c r="AR500" s="18">
        <f t="shared" si="173"/>
        <v>32</v>
      </c>
      <c r="AS500" s="18">
        <f t="shared" si="173"/>
        <v>0</v>
      </c>
      <c r="AT500" s="18">
        <f t="shared" si="173"/>
        <v>40</v>
      </c>
      <c r="AU500" s="18">
        <f t="shared" si="173"/>
        <v>22</v>
      </c>
      <c r="AV500" s="18">
        <f t="shared" si="173"/>
        <v>24</v>
      </c>
      <c r="AW500" s="18">
        <f t="shared" si="173"/>
        <v>13</v>
      </c>
      <c r="AX500" s="18">
        <f t="shared" si="173"/>
        <v>28</v>
      </c>
      <c r="AY500" s="18">
        <f t="shared" si="173"/>
        <v>0</v>
      </c>
    </row>
    <row r="501" spans="1:51" x14ac:dyDescent="0.25">
      <c r="A501" t="s">
        <v>1850</v>
      </c>
      <c r="B501" s="6" t="s">
        <v>1738</v>
      </c>
      <c r="C501" s="19">
        <f t="shared" si="135"/>
        <v>2.6956521739130435</v>
      </c>
      <c r="D501" s="19">
        <f t="shared" si="136"/>
        <v>9.3456790123456788</v>
      </c>
      <c r="E501" s="19">
        <f t="shared" si="137"/>
        <v>5.3518518518518521</v>
      </c>
      <c r="F501" s="18">
        <f t="shared" ref="F501:AY501" si="174">F$1*F166</f>
        <v>2</v>
      </c>
      <c r="G501" s="18">
        <f t="shared" si="174"/>
        <v>20</v>
      </c>
      <c r="H501" s="18">
        <f t="shared" si="174"/>
        <v>21</v>
      </c>
      <c r="I501" s="18">
        <f t="shared" si="174"/>
        <v>12</v>
      </c>
      <c r="J501" s="18">
        <f t="shared" si="174"/>
        <v>0</v>
      </c>
      <c r="K501" s="18">
        <f t="shared" si="174"/>
        <v>0</v>
      </c>
      <c r="L501" s="18">
        <f t="shared" si="174"/>
        <v>7</v>
      </c>
      <c r="M501" s="18">
        <f t="shared" si="174"/>
        <v>0</v>
      </c>
      <c r="N501" s="18">
        <f t="shared" si="174"/>
        <v>0</v>
      </c>
      <c r="O501" s="18">
        <f t="shared" si="174"/>
        <v>0</v>
      </c>
      <c r="P501" s="18">
        <f t="shared" si="174"/>
        <v>0</v>
      </c>
      <c r="Q501" s="18">
        <f t="shared" si="174"/>
        <v>0</v>
      </c>
      <c r="R501" s="18">
        <f t="shared" si="174"/>
        <v>0</v>
      </c>
      <c r="S501" s="18">
        <f t="shared" si="174"/>
        <v>0</v>
      </c>
      <c r="T501" s="18">
        <f t="shared" si="174"/>
        <v>0</v>
      </c>
      <c r="U501" s="18">
        <f t="shared" si="174"/>
        <v>5</v>
      </c>
      <c r="V501" s="18">
        <f t="shared" si="174"/>
        <v>60</v>
      </c>
      <c r="W501" s="18">
        <f t="shared" si="174"/>
        <v>133</v>
      </c>
      <c r="X501" s="18">
        <f t="shared" si="174"/>
        <v>384</v>
      </c>
      <c r="Y501" s="18">
        <f t="shared" si="174"/>
        <v>657</v>
      </c>
      <c r="Z501" s="18">
        <f t="shared" si="174"/>
        <v>350</v>
      </c>
      <c r="AA501" s="18">
        <f t="shared" si="174"/>
        <v>330</v>
      </c>
      <c r="AB501" s="18">
        <f t="shared" si="174"/>
        <v>144</v>
      </c>
      <c r="AC501" s="18">
        <f t="shared" si="174"/>
        <v>117</v>
      </c>
      <c r="AD501" s="18">
        <f t="shared" si="174"/>
        <v>56</v>
      </c>
      <c r="AE501" s="18">
        <f t="shared" si="174"/>
        <v>0</v>
      </c>
      <c r="AF501" s="18">
        <f t="shared" si="174"/>
        <v>0</v>
      </c>
      <c r="AG501" s="18">
        <f t="shared" si="174"/>
        <v>17</v>
      </c>
      <c r="AH501" s="18">
        <f t="shared" si="174"/>
        <v>18</v>
      </c>
      <c r="AI501" s="18">
        <f t="shared" si="174"/>
        <v>0</v>
      </c>
      <c r="AJ501" s="18">
        <f t="shared" si="174"/>
        <v>0</v>
      </c>
      <c r="AK501" s="18">
        <f t="shared" si="174"/>
        <v>1</v>
      </c>
      <c r="AL501" s="18">
        <f t="shared" si="174"/>
        <v>6</v>
      </c>
      <c r="AM501" s="18">
        <f t="shared" si="174"/>
        <v>27</v>
      </c>
      <c r="AN501" s="18">
        <f t="shared" si="174"/>
        <v>44</v>
      </c>
      <c r="AO501" s="18">
        <f t="shared" si="174"/>
        <v>50</v>
      </c>
      <c r="AP501" s="18">
        <f t="shared" si="174"/>
        <v>30</v>
      </c>
      <c r="AQ501" s="18">
        <f t="shared" si="174"/>
        <v>49</v>
      </c>
      <c r="AR501" s="18">
        <f t="shared" si="174"/>
        <v>8</v>
      </c>
      <c r="AS501" s="18">
        <f t="shared" si="174"/>
        <v>18</v>
      </c>
      <c r="AT501" s="18">
        <f t="shared" si="174"/>
        <v>20</v>
      </c>
      <c r="AU501" s="18">
        <f t="shared" si="174"/>
        <v>11</v>
      </c>
      <c r="AV501" s="18">
        <f t="shared" si="174"/>
        <v>12</v>
      </c>
      <c r="AW501" s="18">
        <f t="shared" si="174"/>
        <v>13</v>
      </c>
      <c r="AX501" s="18">
        <f t="shared" si="174"/>
        <v>0</v>
      </c>
      <c r="AY501" s="18">
        <f t="shared" si="174"/>
        <v>0</v>
      </c>
    </row>
    <row r="502" spans="1:51" x14ac:dyDescent="0.25">
      <c r="A502" t="s">
        <v>1851</v>
      </c>
      <c r="B502" s="6" t="s">
        <v>1738</v>
      </c>
      <c r="C502" s="19">
        <f t="shared" si="135"/>
        <v>3.4249999999999998</v>
      </c>
      <c r="D502" s="19">
        <f t="shared" si="136"/>
        <v>9.6520787746170686</v>
      </c>
      <c r="E502" s="19">
        <f t="shared" si="137"/>
        <v>5.8347107438016526</v>
      </c>
      <c r="F502" s="18">
        <f t="shared" ref="F502:AY502" si="175">F$1*F167</f>
        <v>2</v>
      </c>
      <c r="G502" s="18">
        <f t="shared" si="175"/>
        <v>14</v>
      </c>
      <c r="H502" s="18">
        <f t="shared" si="175"/>
        <v>51</v>
      </c>
      <c r="I502" s="18">
        <f t="shared" si="175"/>
        <v>32</v>
      </c>
      <c r="J502" s="18">
        <f t="shared" si="175"/>
        <v>10</v>
      </c>
      <c r="K502" s="18">
        <f t="shared" si="175"/>
        <v>18</v>
      </c>
      <c r="L502" s="18">
        <f t="shared" si="175"/>
        <v>0</v>
      </c>
      <c r="M502" s="18">
        <f t="shared" si="175"/>
        <v>0</v>
      </c>
      <c r="N502" s="18">
        <f t="shared" si="175"/>
        <v>0</v>
      </c>
      <c r="O502" s="18">
        <f t="shared" si="175"/>
        <v>10</v>
      </c>
      <c r="P502" s="18">
        <f t="shared" si="175"/>
        <v>0</v>
      </c>
      <c r="Q502" s="18">
        <f t="shared" si="175"/>
        <v>3</v>
      </c>
      <c r="R502" s="18">
        <f t="shared" si="175"/>
        <v>2</v>
      </c>
      <c r="S502" s="18">
        <f t="shared" si="175"/>
        <v>3</v>
      </c>
      <c r="T502" s="18">
        <f t="shared" si="175"/>
        <v>0</v>
      </c>
      <c r="U502" s="18">
        <f t="shared" si="175"/>
        <v>15</v>
      </c>
      <c r="V502" s="18">
        <f t="shared" si="175"/>
        <v>90</v>
      </c>
      <c r="W502" s="18">
        <f t="shared" si="175"/>
        <v>196</v>
      </c>
      <c r="X502" s="18">
        <f t="shared" si="175"/>
        <v>768</v>
      </c>
      <c r="Y502" s="18">
        <f t="shared" si="175"/>
        <v>990</v>
      </c>
      <c r="Z502" s="18">
        <f t="shared" si="175"/>
        <v>730</v>
      </c>
      <c r="AA502" s="18">
        <f t="shared" si="175"/>
        <v>528</v>
      </c>
      <c r="AB502" s="18">
        <f t="shared" si="175"/>
        <v>360</v>
      </c>
      <c r="AC502" s="18">
        <f t="shared" si="175"/>
        <v>299</v>
      </c>
      <c r="AD502" s="18">
        <f t="shared" si="175"/>
        <v>98</v>
      </c>
      <c r="AE502" s="18">
        <f t="shared" si="175"/>
        <v>30</v>
      </c>
      <c r="AF502" s="18">
        <f t="shared" si="175"/>
        <v>96</v>
      </c>
      <c r="AG502" s="18">
        <f t="shared" si="175"/>
        <v>51</v>
      </c>
      <c r="AH502" s="18">
        <f t="shared" si="175"/>
        <v>54</v>
      </c>
      <c r="AI502" s="18">
        <f t="shared" si="175"/>
        <v>38</v>
      </c>
      <c r="AJ502" s="18">
        <f t="shared" si="175"/>
        <v>60</v>
      </c>
      <c r="AK502" s="18">
        <f t="shared" si="175"/>
        <v>2</v>
      </c>
      <c r="AL502" s="18">
        <f t="shared" si="175"/>
        <v>4</v>
      </c>
      <c r="AM502" s="18">
        <f t="shared" si="175"/>
        <v>30</v>
      </c>
      <c r="AN502" s="18">
        <f t="shared" si="175"/>
        <v>116</v>
      </c>
      <c r="AO502" s="18">
        <f t="shared" si="175"/>
        <v>145</v>
      </c>
      <c r="AP502" s="18">
        <f t="shared" si="175"/>
        <v>90</v>
      </c>
      <c r="AQ502" s="18">
        <f t="shared" si="175"/>
        <v>63</v>
      </c>
      <c r="AR502" s="18">
        <f t="shared" si="175"/>
        <v>72</v>
      </c>
      <c r="AS502" s="18">
        <f t="shared" si="175"/>
        <v>27</v>
      </c>
      <c r="AT502" s="18">
        <f t="shared" si="175"/>
        <v>20</v>
      </c>
      <c r="AU502" s="18">
        <f t="shared" si="175"/>
        <v>44</v>
      </c>
      <c r="AV502" s="18">
        <f t="shared" si="175"/>
        <v>36</v>
      </c>
      <c r="AW502" s="18">
        <f t="shared" si="175"/>
        <v>13</v>
      </c>
      <c r="AX502" s="18">
        <f t="shared" si="175"/>
        <v>14</v>
      </c>
      <c r="AY502" s="18">
        <f t="shared" si="175"/>
        <v>30</v>
      </c>
    </row>
    <row r="503" spans="1:51" x14ac:dyDescent="0.25">
      <c r="A503" t="s">
        <v>1852</v>
      </c>
      <c r="B503" s="6" t="s">
        <v>1738</v>
      </c>
      <c r="C503" s="19">
        <f t="shared" si="135"/>
        <v>3.1142857142857143</v>
      </c>
      <c r="D503" s="19">
        <f t="shared" si="136"/>
        <v>9.0125391849529777</v>
      </c>
      <c r="E503" s="19">
        <f t="shared" si="137"/>
        <v>6.0555555555555554</v>
      </c>
      <c r="F503" s="18">
        <f t="shared" ref="F503:AY503" si="176">F$1*F168</f>
        <v>4</v>
      </c>
      <c r="G503" s="18">
        <f t="shared" si="176"/>
        <v>16</v>
      </c>
      <c r="H503" s="18">
        <f t="shared" si="176"/>
        <v>36</v>
      </c>
      <c r="I503" s="18">
        <f t="shared" si="176"/>
        <v>28</v>
      </c>
      <c r="J503" s="18">
        <f t="shared" si="176"/>
        <v>10</v>
      </c>
      <c r="K503" s="18">
        <f t="shared" si="176"/>
        <v>6</v>
      </c>
      <c r="L503" s="18">
        <f t="shared" si="176"/>
        <v>0</v>
      </c>
      <c r="M503" s="18">
        <f t="shared" si="176"/>
        <v>0</v>
      </c>
      <c r="N503" s="18">
        <f t="shared" si="176"/>
        <v>9</v>
      </c>
      <c r="O503" s="18">
        <f t="shared" si="176"/>
        <v>0</v>
      </c>
      <c r="P503" s="18">
        <f t="shared" si="176"/>
        <v>0</v>
      </c>
      <c r="Q503" s="18">
        <f t="shared" si="176"/>
        <v>1</v>
      </c>
      <c r="R503" s="18">
        <f t="shared" si="176"/>
        <v>0</v>
      </c>
      <c r="S503" s="18">
        <f t="shared" si="176"/>
        <v>3</v>
      </c>
      <c r="T503" s="18">
        <f t="shared" si="176"/>
        <v>8</v>
      </c>
      <c r="U503" s="18">
        <f t="shared" si="176"/>
        <v>10</v>
      </c>
      <c r="V503" s="18">
        <f t="shared" si="176"/>
        <v>108</v>
      </c>
      <c r="W503" s="18">
        <f t="shared" si="176"/>
        <v>392</v>
      </c>
      <c r="X503" s="18">
        <f t="shared" si="176"/>
        <v>648</v>
      </c>
      <c r="Y503" s="18">
        <f t="shared" si="176"/>
        <v>513</v>
      </c>
      <c r="Z503" s="18">
        <f t="shared" si="176"/>
        <v>380</v>
      </c>
      <c r="AA503" s="18">
        <f t="shared" si="176"/>
        <v>198</v>
      </c>
      <c r="AB503" s="18">
        <f t="shared" si="176"/>
        <v>228</v>
      </c>
      <c r="AC503" s="18">
        <f t="shared" si="176"/>
        <v>169</v>
      </c>
      <c r="AD503" s="18">
        <f t="shared" si="176"/>
        <v>42</v>
      </c>
      <c r="AE503" s="18">
        <f t="shared" si="176"/>
        <v>30</v>
      </c>
      <c r="AF503" s="18">
        <f t="shared" si="176"/>
        <v>0</v>
      </c>
      <c r="AG503" s="18">
        <f t="shared" si="176"/>
        <v>68</v>
      </c>
      <c r="AH503" s="18">
        <f t="shared" si="176"/>
        <v>0</v>
      </c>
      <c r="AI503" s="18">
        <f t="shared" si="176"/>
        <v>57</v>
      </c>
      <c r="AJ503" s="18">
        <f t="shared" si="176"/>
        <v>20</v>
      </c>
      <c r="AK503" s="18">
        <f t="shared" si="176"/>
        <v>1</v>
      </c>
      <c r="AL503" s="18">
        <f t="shared" si="176"/>
        <v>8</v>
      </c>
      <c r="AM503" s="18">
        <f t="shared" si="176"/>
        <v>15</v>
      </c>
      <c r="AN503" s="18">
        <f t="shared" si="176"/>
        <v>32</v>
      </c>
      <c r="AO503" s="18">
        <f t="shared" si="176"/>
        <v>95</v>
      </c>
      <c r="AP503" s="18">
        <f t="shared" si="176"/>
        <v>102</v>
      </c>
      <c r="AQ503" s="18">
        <f t="shared" si="176"/>
        <v>35</v>
      </c>
      <c r="AR503" s="18">
        <f t="shared" si="176"/>
        <v>16</v>
      </c>
      <c r="AS503" s="18">
        <f t="shared" si="176"/>
        <v>18</v>
      </c>
      <c r="AT503" s="18">
        <f t="shared" si="176"/>
        <v>10</v>
      </c>
      <c r="AU503" s="18">
        <f t="shared" si="176"/>
        <v>11</v>
      </c>
      <c r="AV503" s="18">
        <f t="shared" si="176"/>
        <v>12</v>
      </c>
      <c r="AW503" s="18">
        <f t="shared" si="176"/>
        <v>52</v>
      </c>
      <c r="AX503" s="18">
        <f t="shared" si="176"/>
        <v>14</v>
      </c>
      <c r="AY503" s="18">
        <f t="shared" si="176"/>
        <v>15</v>
      </c>
    </row>
    <row r="504" spans="1:51" x14ac:dyDescent="0.25">
      <c r="A504" t="s">
        <v>1853</v>
      </c>
      <c r="B504" s="6" t="s">
        <v>1738</v>
      </c>
      <c r="C504" s="19">
        <f t="shared" si="135"/>
        <v>3.8679245283018866</v>
      </c>
      <c r="D504" s="19">
        <f t="shared" si="136"/>
        <v>9.0044709388971675</v>
      </c>
      <c r="E504" s="19">
        <f t="shared" si="137"/>
        <v>5.870748299319728</v>
      </c>
      <c r="F504" s="18">
        <f t="shared" ref="F504:AY504" si="177">F$1*F169</f>
        <v>7</v>
      </c>
      <c r="G504" s="18">
        <f t="shared" si="177"/>
        <v>12</v>
      </c>
      <c r="H504" s="18">
        <f t="shared" si="177"/>
        <v>45</v>
      </c>
      <c r="I504" s="18">
        <f t="shared" si="177"/>
        <v>36</v>
      </c>
      <c r="J504" s="18">
        <f t="shared" si="177"/>
        <v>30</v>
      </c>
      <c r="K504" s="18">
        <f t="shared" si="177"/>
        <v>18</v>
      </c>
      <c r="L504" s="18">
        <f t="shared" si="177"/>
        <v>21</v>
      </c>
      <c r="M504" s="18">
        <f t="shared" si="177"/>
        <v>16</v>
      </c>
      <c r="N504" s="18">
        <f t="shared" si="177"/>
        <v>9</v>
      </c>
      <c r="O504" s="18">
        <f t="shared" si="177"/>
        <v>0</v>
      </c>
      <c r="P504" s="18">
        <f t="shared" si="177"/>
        <v>11</v>
      </c>
      <c r="Q504" s="18">
        <f t="shared" si="177"/>
        <v>0</v>
      </c>
      <c r="R504" s="18">
        <f t="shared" si="177"/>
        <v>0</v>
      </c>
      <c r="S504" s="18">
        <f t="shared" si="177"/>
        <v>0</v>
      </c>
      <c r="T504" s="18">
        <f t="shared" si="177"/>
        <v>4</v>
      </c>
      <c r="U504" s="18">
        <f t="shared" si="177"/>
        <v>55</v>
      </c>
      <c r="V504" s="18">
        <f t="shared" si="177"/>
        <v>210</v>
      </c>
      <c r="W504" s="18">
        <f t="shared" si="177"/>
        <v>749</v>
      </c>
      <c r="X504" s="18">
        <f t="shared" si="177"/>
        <v>1520</v>
      </c>
      <c r="Y504" s="18">
        <f t="shared" si="177"/>
        <v>1107</v>
      </c>
      <c r="Z504" s="18">
        <f t="shared" si="177"/>
        <v>560</v>
      </c>
      <c r="AA504" s="18">
        <f t="shared" si="177"/>
        <v>572</v>
      </c>
      <c r="AB504" s="18">
        <f t="shared" si="177"/>
        <v>648</v>
      </c>
      <c r="AC504" s="18">
        <f t="shared" si="177"/>
        <v>195</v>
      </c>
      <c r="AD504" s="18">
        <f t="shared" si="177"/>
        <v>154</v>
      </c>
      <c r="AE504" s="18">
        <f t="shared" si="177"/>
        <v>60</v>
      </c>
      <c r="AF504" s="18">
        <f t="shared" si="177"/>
        <v>64</v>
      </c>
      <c r="AG504" s="18">
        <f t="shared" si="177"/>
        <v>51</v>
      </c>
      <c r="AH504" s="18">
        <f t="shared" si="177"/>
        <v>36</v>
      </c>
      <c r="AI504" s="18">
        <f t="shared" si="177"/>
        <v>57</v>
      </c>
      <c r="AJ504" s="18">
        <f t="shared" si="177"/>
        <v>0</v>
      </c>
      <c r="AK504" s="18">
        <f t="shared" si="177"/>
        <v>5</v>
      </c>
      <c r="AL504" s="18">
        <f t="shared" si="177"/>
        <v>12</v>
      </c>
      <c r="AM504" s="18">
        <f t="shared" si="177"/>
        <v>48</v>
      </c>
      <c r="AN504" s="18">
        <f t="shared" si="177"/>
        <v>92</v>
      </c>
      <c r="AO504" s="18">
        <f t="shared" si="177"/>
        <v>155</v>
      </c>
      <c r="AP504" s="18">
        <f t="shared" si="177"/>
        <v>138</v>
      </c>
      <c r="AQ504" s="18">
        <f t="shared" si="177"/>
        <v>70</v>
      </c>
      <c r="AR504" s="18">
        <f t="shared" si="177"/>
        <v>72</v>
      </c>
      <c r="AS504" s="18">
        <f t="shared" si="177"/>
        <v>72</v>
      </c>
      <c r="AT504" s="18">
        <f t="shared" si="177"/>
        <v>20</v>
      </c>
      <c r="AU504" s="18">
        <f t="shared" si="177"/>
        <v>55</v>
      </c>
      <c r="AV504" s="18">
        <f t="shared" si="177"/>
        <v>24</v>
      </c>
      <c r="AW504" s="18">
        <f t="shared" si="177"/>
        <v>26</v>
      </c>
      <c r="AX504" s="18">
        <f t="shared" si="177"/>
        <v>14</v>
      </c>
      <c r="AY504" s="18">
        <f t="shared" si="177"/>
        <v>60</v>
      </c>
    </row>
    <row r="505" spans="1:51" x14ac:dyDescent="0.25">
      <c r="A505" t="s">
        <v>1854</v>
      </c>
      <c r="B505" s="6" t="s">
        <v>1738</v>
      </c>
      <c r="C505" s="19">
        <f t="shared" si="135"/>
        <v>3.3157894736842106</v>
      </c>
      <c r="D505" s="19">
        <f t="shared" si="136"/>
        <v>9.829710144927537</v>
      </c>
      <c r="E505" s="19">
        <f t="shared" si="137"/>
        <v>5.84</v>
      </c>
      <c r="F505" s="18">
        <f t="shared" ref="F505:AY505" si="178">F$1*F170</f>
        <v>0</v>
      </c>
      <c r="G505" s="18">
        <f t="shared" si="178"/>
        <v>16</v>
      </c>
      <c r="H505" s="18">
        <f t="shared" si="178"/>
        <v>18</v>
      </c>
      <c r="I505" s="18">
        <f t="shared" si="178"/>
        <v>8</v>
      </c>
      <c r="J505" s="18">
        <f t="shared" si="178"/>
        <v>0</v>
      </c>
      <c r="K505" s="18">
        <f t="shared" si="178"/>
        <v>6</v>
      </c>
      <c r="L505" s="18">
        <f t="shared" si="178"/>
        <v>7</v>
      </c>
      <c r="M505" s="18">
        <f t="shared" si="178"/>
        <v>8</v>
      </c>
      <c r="N505" s="18">
        <f t="shared" si="178"/>
        <v>0</v>
      </c>
      <c r="O505" s="18">
        <f t="shared" si="178"/>
        <v>0</v>
      </c>
      <c r="P505" s="18">
        <f t="shared" si="178"/>
        <v>0</v>
      </c>
      <c r="Q505" s="18">
        <f t="shared" si="178"/>
        <v>0</v>
      </c>
      <c r="R505" s="18">
        <f t="shared" si="178"/>
        <v>0</v>
      </c>
      <c r="S505" s="18">
        <f t="shared" si="178"/>
        <v>0</v>
      </c>
      <c r="T505" s="18">
        <f t="shared" si="178"/>
        <v>0</v>
      </c>
      <c r="U505" s="18">
        <f t="shared" si="178"/>
        <v>5</v>
      </c>
      <c r="V505" s="18">
        <f t="shared" si="178"/>
        <v>42</v>
      </c>
      <c r="W505" s="18">
        <f t="shared" si="178"/>
        <v>196</v>
      </c>
      <c r="X505" s="18">
        <f t="shared" si="178"/>
        <v>400</v>
      </c>
      <c r="Y505" s="18">
        <f t="shared" si="178"/>
        <v>477</v>
      </c>
      <c r="Z505" s="18">
        <f t="shared" si="178"/>
        <v>410</v>
      </c>
      <c r="AA505" s="18">
        <f t="shared" si="178"/>
        <v>319</v>
      </c>
      <c r="AB505" s="18">
        <f t="shared" si="178"/>
        <v>468</v>
      </c>
      <c r="AC505" s="18">
        <f t="shared" si="178"/>
        <v>156</v>
      </c>
      <c r="AD505" s="18">
        <f t="shared" si="178"/>
        <v>112</v>
      </c>
      <c r="AE505" s="18">
        <f t="shared" si="178"/>
        <v>60</v>
      </c>
      <c r="AF505" s="18">
        <f t="shared" si="178"/>
        <v>16</v>
      </c>
      <c r="AG505" s="18">
        <f t="shared" si="178"/>
        <v>34</v>
      </c>
      <c r="AH505" s="18">
        <f t="shared" si="178"/>
        <v>18</v>
      </c>
      <c r="AI505" s="18">
        <f t="shared" si="178"/>
        <v>0</v>
      </c>
      <c r="AJ505" s="18">
        <f t="shared" si="178"/>
        <v>0</v>
      </c>
      <c r="AK505" s="18">
        <f t="shared" si="178"/>
        <v>0</v>
      </c>
      <c r="AL505" s="18">
        <f t="shared" si="178"/>
        <v>4</v>
      </c>
      <c r="AM505" s="18">
        <f t="shared" si="178"/>
        <v>24</v>
      </c>
      <c r="AN505" s="18">
        <f t="shared" si="178"/>
        <v>100</v>
      </c>
      <c r="AO505" s="18">
        <f t="shared" si="178"/>
        <v>115</v>
      </c>
      <c r="AP505" s="18">
        <f t="shared" si="178"/>
        <v>72</v>
      </c>
      <c r="AQ505" s="18">
        <f t="shared" si="178"/>
        <v>77</v>
      </c>
      <c r="AR505" s="18">
        <f t="shared" si="178"/>
        <v>56</v>
      </c>
      <c r="AS505" s="18">
        <f t="shared" si="178"/>
        <v>18</v>
      </c>
      <c r="AT505" s="18">
        <f t="shared" si="178"/>
        <v>40</v>
      </c>
      <c r="AU505" s="18">
        <f t="shared" si="178"/>
        <v>11</v>
      </c>
      <c r="AV505" s="18">
        <f t="shared" si="178"/>
        <v>24</v>
      </c>
      <c r="AW505" s="18">
        <f t="shared" si="178"/>
        <v>0</v>
      </c>
      <c r="AX505" s="18">
        <f t="shared" si="178"/>
        <v>28</v>
      </c>
      <c r="AY505" s="18">
        <f t="shared" si="178"/>
        <v>15</v>
      </c>
    </row>
    <row r="506" spans="1:51" x14ac:dyDescent="0.25">
      <c r="A506" t="s">
        <v>1855</v>
      </c>
      <c r="B506" s="6" t="s">
        <v>1738</v>
      </c>
      <c r="C506" s="19">
        <f t="shared" si="135"/>
        <v>2.875</v>
      </c>
      <c r="D506" s="19">
        <f t="shared" si="136"/>
        <v>10.091503267973856</v>
      </c>
      <c r="E506" s="19">
        <f t="shared" si="137"/>
        <v>5.7228915662650603</v>
      </c>
      <c r="F506" s="18">
        <f t="shared" ref="F506:AY506" si="179">F$1*F171</f>
        <v>4</v>
      </c>
      <c r="G506" s="18">
        <f t="shared" si="179"/>
        <v>0</v>
      </c>
      <c r="H506" s="18">
        <f t="shared" si="179"/>
        <v>0</v>
      </c>
      <c r="I506" s="18">
        <f t="shared" si="179"/>
        <v>12</v>
      </c>
      <c r="J506" s="18">
        <f t="shared" si="179"/>
        <v>0</v>
      </c>
      <c r="K506" s="18">
        <f t="shared" si="179"/>
        <v>0</v>
      </c>
      <c r="L506" s="18">
        <f t="shared" si="179"/>
        <v>7</v>
      </c>
      <c r="M506" s="18">
        <f t="shared" si="179"/>
        <v>0</v>
      </c>
      <c r="N506" s="18">
        <f t="shared" si="179"/>
        <v>0</v>
      </c>
      <c r="O506" s="18">
        <f t="shared" si="179"/>
        <v>0</v>
      </c>
      <c r="P506" s="18">
        <f t="shared" si="179"/>
        <v>0</v>
      </c>
      <c r="Q506" s="18">
        <f t="shared" si="179"/>
        <v>0</v>
      </c>
      <c r="R506" s="18">
        <f t="shared" si="179"/>
        <v>0</v>
      </c>
      <c r="S506" s="18">
        <f t="shared" si="179"/>
        <v>0</v>
      </c>
      <c r="T506" s="18">
        <f t="shared" si="179"/>
        <v>0</v>
      </c>
      <c r="U506" s="18">
        <f t="shared" si="179"/>
        <v>5</v>
      </c>
      <c r="V506" s="18">
        <f t="shared" si="179"/>
        <v>42</v>
      </c>
      <c r="W506" s="18">
        <f t="shared" si="179"/>
        <v>98</v>
      </c>
      <c r="X506" s="18">
        <f t="shared" si="179"/>
        <v>216</v>
      </c>
      <c r="Y506" s="18">
        <f t="shared" si="179"/>
        <v>252</v>
      </c>
      <c r="Z506" s="18">
        <f t="shared" si="179"/>
        <v>160</v>
      </c>
      <c r="AA506" s="18">
        <f t="shared" si="179"/>
        <v>231</v>
      </c>
      <c r="AB506" s="18">
        <f t="shared" si="179"/>
        <v>168</v>
      </c>
      <c r="AC506" s="18">
        <f t="shared" si="179"/>
        <v>117</v>
      </c>
      <c r="AD506" s="18">
        <f t="shared" si="179"/>
        <v>98</v>
      </c>
      <c r="AE506" s="18">
        <f t="shared" si="179"/>
        <v>45</v>
      </c>
      <c r="AF506" s="18">
        <f t="shared" si="179"/>
        <v>16</v>
      </c>
      <c r="AG506" s="18">
        <f t="shared" si="179"/>
        <v>0</v>
      </c>
      <c r="AH506" s="18">
        <f t="shared" si="179"/>
        <v>18</v>
      </c>
      <c r="AI506" s="18">
        <f t="shared" si="179"/>
        <v>38</v>
      </c>
      <c r="AJ506" s="18">
        <f t="shared" si="179"/>
        <v>40</v>
      </c>
      <c r="AK506" s="18">
        <f t="shared" si="179"/>
        <v>0</v>
      </c>
      <c r="AL506" s="18">
        <f t="shared" si="179"/>
        <v>12</v>
      </c>
      <c r="AM506" s="18">
        <f t="shared" si="179"/>
        <v>39</v>
      </c>
      <c r="AN506" s="18">
        <f t="shared" si="179"/>
        <v>56</v>
      </c>
      <c r="AO506" s="18">
        <f t="shared" si="179"/>
        <v>55</v>
      </c>
      <c r="AP506" s="18">
        <f t="shared" si="179"/>
        <v>72</v>
      </c>
      <c r="AQ506" s="18">
        <f t="shared" si="179"/>
        <v>91</v>
      </c>
      <c r="AR506" s="18">
        <f t="shared" si="179"/>
        <v>24</v>
      </c>
      <c r="AS506" s="18">
        <f t="shared" si="179"/>
        <v>9</v>
      </c>
      <c r="AT506" s="18">
        <f t="shared" si="179"/>
        <v>10</v>
      </c>
      <c r="AU506" s="18">
        <f t="shared" si="179"/>
        <v>33</v>
      </c>
      <c r="AV506" s="18">
        <f t="shared" si="179"/>
        <v>48</v>
      </c>
      <c r="AW506" s="18">
        <f t="shared" si="179"/>
        <v>26</v>
      </c>
      <c r="AX506" s="18">
        <f t="shared" si="179"/>
        <v>0</v>
      </c>
      <c r="AY506" s="18">
        <f t="shared" si="179"/>
        <v>0</v>
      </c>
    </row>
    <row r="507" spans="1:51" x14ac:dyDescent="0.25">
      <c r="A507" t="s">
        <v>1856</v>
      </c>
      <c r="B507" s="6" t="s">
        <v>1738</v>
      </c>
      <c r="C507" s="19">
        <f t="shared" si="135"/>
        <v>3.875</v>
      </c>
      <c r="D507" s="19">
        <f t="shared" si="136"/>
        <v>9.6511627906976738</v>
      </c>
      <c r="E507" s="19">
        <f t="shared" si="137"/>
        <v>5.0888888888888886</v>
      </c>
      <c r="F507" s="18">
        <f t="shared" ref="F507:AY507" si="180">F$1*F172</f>
        <v>0</v>
      </c>
      <c r="G507" s="18">
        <f t="shared" si="180"/>
        <v>2</v>
      </c>
      <c r="H507" s="18">
        <f t="shared" si="180"/>
        <v>9</v>
      </c>
      <c r="I507" s="18">
        <f t="shared" si="180"/>
        <v>8</v>
      </c>
      <c r="J507" s="18">
        <f t="shared" si="180"/>
        <v>5</v>
      </c>
      <c r="K507" s="18">
        <f t="shared" si="180"/>
        <v>0</v>
      </c>
      <c r="L507" s="18">
        <f t="shared" si="180"/>
        <v>7</v>
      </c>
      <c r="M507" s="18">
        <f t="shared" si="180"/>
        <v>0</v>
      </c>
      <c r="N507" s="18">
        <f t="shared" si="180"/>
        <v>0</v>
      </c>
      <c r="O507" s="18">
        <f t="shared" si="180"/>
        <v>0</v>
      </c>
      <c r="P507" s="18">
        <f t="shared" si="180"/>
        <v>0</v>
      </c>
      <c r="Q507" s="18">
        <f t="shared" si="180"/>
        <v>0</v>
      </c>
      <c r="R507" s="18">
        <f t="shared" si="180"/>
        <v>2</v>
      </c>
      <c r="S507" s="18">
        <f t="shared" si="180"/>
        <v>3</v>
      </c>
      <c r="T507" s="18">
        <f t="shared" si="180"/>
        <v>0</v>
      </c>
      <c r="U507" s="18">
        <f t="shared" si="180"/>
        <v>5</v>
      </c>
      <c r="V507" s="18">
        <f t="shared" si="180"/>
        <v>30</v>
      </c>
      <c r="W507" s="18">
        <f t="shared" si="180"/>
        <v>56</v>
      </c>
      <c r="X507" s="18">
        <f t="shared" si="180"/>
        <v>176</v>
      </c>
      <c r="Y507" s="18">
        <f t="shared" si="180"/>
        <v>270</v>
      </c>
      <c r="Z507" s="18">
        <f t="shared" si="180"/>
        <v>250</v>
      </c>
      <c r="AA507" s="18">
        <f t="shared" si="180"/>
        <v>99</v>
      </c>
      <c r="AB507" s="18">
        <f t="shared" si="180"/>
        <v>180</v>
      </c>
      <c r="AC507" s="18">
        <f t="shared" si="180"/>
        <v>65</v>
      </c>
      <c r="AD507" s="18">
        <f t="shared" si="180"/>
        <v>42</v>
      </c>
      <c r="AE507" s="18">
        <f t="shared" si="180"/>
        <v>0</v>
      </c>
      <c r="AF507" s="18">
        <f t="shared" si="180"/>
        <v>32</v>
      </c>
      <c r="AG507" s="18">
        <f t="shared" si="180"/>
        <v>17</v>
      </c>
      <c r="AH507" s="18">
        <f t="shared" si="180"/>
        <v>18</v>
      </c>
      <c r="AI507" s="18">
        <f t="shared" si="180"/>
        <v>0</v>
      </c>
      <c r="AJ507" s="18">
        <f t="shared" si="180"/>
        <v>0</v>
      </c>
      <c r="AK507" s="18">
        <f t="shared" si="180"/>
        <v>2</v>
      </c>
      <c r="AL507" s="18">
        <f t="shared" si="180"/>
        <v>8</v>
      </c>
      <c r="AM507" s="18">
        <f t="shared" si="180"/>
        <v>9</v>
      </c>
      <c r="AN507" s="18">
        <f t="shared" si="180"/>
        <v>48</v>
      </c>
      <c r="AO507" s="18">
        <f t="shared" si="180"/>
        <v>45</v>
      </c>
      <c r="AP507" s="18">
        <f t="shared" si="180"/>
        <v>42</v>
      </c>
      <c r="AQ507" s="18">
        <f t="shared" si="180"/>
        <v>14</v>
      </c>
      <c r="AR507" s="18">
        <f t="shared" si="180"/>
        <v>16</v>
      </c>
      <c r="AS507" s="18">
        <f t="shared" si="180"/>
        <v>0</v>
      </c>
      <c r="AT507" s="18">
        <f t="shared" si="180"/>
        <v>10</v>
      </c>
      <c r="AU507" s="18">
        <f t="shared" si="180"/>
        <v>11</v>
      </c>
      <c r="AV507" s="18">
        <f t="shared" si="180"/>
        <v>24</v>
      </c>
      <c r="AW507" s="18">
        <f t="shared" si="180"/>
        <v>0</v>
      </c>
      <c r="AX507" s="18">
        <f t="shared" si="180"/>
        <v>0</v>
      </c>
      <c r="AY507" s="18">
        <f t="shared" si="180"/>
        <v>0</v>
      </c>
    </row>
    <row r="508" spans="1:51" x14ac:dyDescent="0.25">
      <c r="A508" t="s">
        <v>1857</v>
      </c>
      <c r="B508" s="6" t="s">
        <v>1738</v>
      </c>
      <c r="C508" s="19">
        <f t="shared" si="135"/>
        <v>3.318840579710145</v>
      </c>
      <c r="D508" s="19">
        <f t="shared" si="136"/>
        <v>9.1053240740740744</v>
      </c>
      <c r="E508" s="19">
        <f t="shared" si="137"/>
        <v>5.7421383647798745</v>
      </c>
      <c r="F508" s="18">
        <f t="shared" ref="F508:AY508" si="181">F$1*F173</f>
        <v>7</v>
      </c>
      <c r="G508" s="18">
        <f t="shared" si="181"/>
        <v>32</v>
      </c>
      <c r="H508" s="18">
        <f t="shared" si="181"/>
        <v>57</v>
      </c>
      <c r="I508" s="18">
        <f t="shared" si="181"/>
        <v>64</v>
      </c>
      <c r="J508" s="18">
        <f t="shared" si="181"/>
        <v>25</v>
      </c>
      <c r="K508" s="18">
        <f t="shared" si="181"/>
        <v>12</v>
      </c>
      <c r="L508" s="18">
        <f t="shared" si="181"/>
        <v>21</v>
      </c>
      <c r="M508" s="18">
        <f t="shared" si="181"/>
        <v>0</v>
      </c>
      <c r="N508" s="18">
        <f t="shared" si="181"/>
        <v>0</v>
      </c>
      <c r="O508" s="18">
        <f t="shared" si="181"/>
        <v>0</v>
      </c>
      <c r="P508" s="18">
        <f t="shared" si="181"/>
        <v>11</v>
      </c>
      <c r="Q508" s="18">
        <f t="shared" si="181"/>
        <v>1</v>
      </c>
      <c r="R508" s="18">
        <f t="shared" si="181"/>
        <v>2</v>
      </c>
      <c r="S508" s="18">
        <f t="shared" si="181"/>
        <v>0</v>
      </c>
      <c r="T508" s="18">
        <f t="shared" si="181"/>
        <v>12</v>
      </c>
      <c r="U508" s="18">
        <f t="shared" si="181"/>
        <v>60</v>
      </c>
      <c r="V508" s="18">
        <f t="shared" si="181"/>
        <v>330</v>
      </c>
      <c r="W508" s="18">
        <f t="shared" si="181"/>
        <v>994</v>
      </c>
      <c r="X508" s="18">
        <f t="shared" si="181"/>
        <v>1600</v>
      </c>
      <c r="Y508" s="18">
        <f t="shared" si="181"/>
        <v>1521</v>
      </c>
      <c r="Z508" s="18">
        <f t="shared" si="181"/>
        <v>870</v>
      </c>
      <c r="AA508" s="18">
        <f t="shared" si="181"/>
        <v>693</v>
      </c>
      <c r="AB508" s="18">
        <f t="shared" si="181"/>
        <v>564</v>
      </c>
      <c r="AC508" s="18">
        <f t="shared" si="181"/>
        <v>429</v>
      </c>
      <c r="AD508" s="18">
        <f t="shared" si="181"/>
        <v>238</v>
      </c>
      <c r="AE508" s="18">
        <f t="shared" si="181"/>
        <v>225</v>
      </c>
      <c r="AF508" s="18">
        <f t="shared" si="181"/>
        <v>160</v>
      </c>
      <c r="AG508" s="18">
        <f t="shared" si="181"/>
        <v>0</v>
      </c>
      <c r="AH508" s="18">
        <f t="shared" si="181"/>
        <v>72</v>
      </c>
      <c r="AI508" s="18">
        <f t="shared" si="181"/>
        <v>76</v>
      </c>
      <c r="AJ508" s="18">
        <f t="shared" si="181"/>
        <v>20</v>
      </c>
      <c r="AK508" s="18">
        <f t="shared" si="181"/>
        <v>4</v>
      </c>
      <c r="AL508" s="18">
        <f t="shared" si="181"/>
        <v>16</v>
      </c>
      <c r="AM508" s="18">
        <f t="shared" si="181"/>
        <v>90</v>
      </c>
      <c r="AN508" s="18">
        <f t="shared" si="181"/>
        <v>248</v>
      </c>
      <c r="AO508" s="18">
        <f t="shared" si="181"/>
        <v>335</v>
      </c>
      <c r="AP508" s="18">
        <f t="shared" si="181"/>
        <v>342</v>
      </c>
      <c r="AQ508" s="18">
        <f t="shared" si="181"/>
        <v>203</v>
      </c>
      <c r="AR508" s="18">
        <f t="shared" si="181"/>
        <v>176</v>
      </c>
      <c r="AS508" s="18">
        <f t="shared" si="181"/>
        <v>126</v>
      </c>
      <c r="AT508" s="18">
        <f t="shared" si="181"/>
        <v>70</v>
      </c>
      <c r="AU508" s="18">
        <f t="shared" si="181"/>
        <v>88</v>
      </c>
      <c r="AV508" s="18">
        <f t="shared" si="181"/>
        <v>36</v>
      </c>
      <c r="AW508" s="18">
        <f t="shared" si="181"/>
        <v>78</v>
      </c>
      <c r="AX508" s="18">
        <f t="shared" si="181"/>
        <v>14</v>
      </c>
      <c r="AY508" s="18">
        <f t="shared" si="181"/>
        <v>0</v>
      </c>
    </row>
    <row r="509" spans="1:51" x14ac:dyDescent="0.25">
      <c r="A509" t="s">
        <v>1858</v>
      </c>
      <c r="B509" s="6" t="s">
        <v>1738</v>
      </c>
      <c r="C509" s="19">
        <f t="shared" si="135"/>
        <v>3.7692307692307692</v>
      </c>
      <c r="D509" s="19">
        <f t="shared" si="136"/>
        <v>10.019292604501608</v>
      </c>
      <c r="E509" s="19">
        <f t="shared" si="137"/>
        <v>5.5757575757575761</v>
      </c>
      <c r="F509" s="18">
        <f t="shared" ref="F509:AY509" si="182">F$1*F174</f>
        <v>5</v>
      </c>
      <c r="G509" s="18">
        <f t="shared" si="182"/>
        <v>10</v>
      </c>
      <c r="H509" s="18">
        <f t="shared" si="182"/>
        <v>12</v>
      </c>
      <c r="I509" s="18">
        <f t="shared" si="182"/>
        <v>24</v>
      </c>
      <c r="J509" s="18">
        <f t="shared" si="182"/>
        <v>15</v>
      </c>
      <c r="K509" s="18">
        <f t="shared" si="182"/>
        <v>0</v>
      </c>
      <c r="L509" s="18">
        <f t="shared" si="182"/>
        <v>0</v>
      </c>
      <c r="M509" s="18">
        <f t="shared" si="182"/>
        <v>0</v>
      </c>
      <c r="N509" s="18">
        <f t="shared" si="182"/>
        <v>0</v>
      </c>
      <c r="O509" s="18">
        <f t="shared" si="182"/>
        <v>10</v>
      </c>
      <c r="P509" s="18">
        <f t="shared" si="182"/>
        <v>22</v>
      </c>
      <c r="Q509" s="18">
        <f t="shared" si="182"/>
        <v>0</v>
      </c>
      <c r="R509" s="18">
        <f t="shared" si="182"/>
        <v>0</v>
      </c>
      <c r="S509" s="18">
        <f t="shared" si="182"/>
        <v>0</v>
      </c>
      <c r="T509" s="18">
        <f t="shared" si="182"/>
        <v>0</v>
      </c>
      <c r="U509" s="18">
        <f t="shared" si="182"/>
        <v>0</v>
      </c>
      <c r="V509" s="18">
        <f t="shared" si="182"/>
        <v>54</v>
      </c>
      <c r="W509" s="18">
        <f t="shared" si="182"/>
        <v>154</v>
      </c>
      <c r="X509" s="18">
        <f t="shared" si="182"/>
        <v>512</v>
      </c>
      <c r="Y509" s="18">
        <f t="shared" si="182"/>
        <v>468</v>
      </c>
      <c r="Z509" s="18">
        <f t="shared" si="182"/>
        <v>420</v>
      </c>
      <c r="AA509" s="18">
        <f t="shared" si="182"/>
        <v>517</v>
      </c>
      <c r="AB509" s="18">
        <f t="shared" si="182"/>
        <v>396</v>
      </c>
      <c r="AC509" s="18">
        <f t="shared" si="182"/>
        <v>273</v>
      </c>
      <c r="AD509" s="18">
        <f t="shared" si="182"/>
        <v>126</v>
      </c>
      <c r="AE509" s="18">
        <f t="shared" si="182"/>
        <v>90</v>
      </c>
      <c r="AF509" s="18">
        <f t="shared" si="182"/>
        <v>0</v>
      </c>
      <c r="AG509" s="18">
        <f t="shared" si="182"/>
        <v>51</v>
      </c>
      <c r="AH509" s="18">
        <f t="shared" si="182"/>
        <v>36</v>
      </c>
      <c r="AI509" s="18">
        <f t="shared" si="182"/>
        <v>19</v>
      </c>
      <c r="AJ509" s="18">
        <f t="shared" si="182"/>
        <v>0</v>
      </c>
      <c r="AK509" s="18">
        <f t="shared" si="182"/>
        <v>3</v>
      </c>
      <c r="AL509" s="18">
        <f t="shared" si="182"/>
        <v>8</v>
      </c>
      <c r="AM509" s="18">
        <f t="shared" si="182"/>
        <v>42</v>
      </c>
      <c r="AN509" s="18">
        <f t="shared" si="182"/>
        <v>92</v>
      </c>
      <c r="AO509" s="18">
        <f t="shared" si="182"/>
        <v>205</v>
      </c>
      <c r="AP509" s="18">
        <f t="shared" si="182"/>
        <v>102</v>
      </c>
      <c r="AQ509" s="18">
        <f t="shared" si="182"/>
        <v>49</v>
      </c>
      <c r="AR509" s="18">
        <f t="shared" si="182"/>
        <v>56</v>
      </c>
      <c r="AS509" s="18">
        <f t="shared" si="182"/>
        <v>18</v>
      </c>
      <c r="AT509" s="18">
        <f t="shared" si="182"/>
        <v>40</v>
      </c>
      <c r="AU509" s="18">
        <f t="shared" si="182"/>
        <v>55</v>
      </c>
      <c r="AV509" s="18">
        <f t="shared" si="182"/>
        <v>12</v>
      </c>
      <c r="AW509" s="18">
        <f t="shared" si="182"/>
        <v>26</v>
      </c>
      <c r="AX509" s="18">
        <f t="shared" si="182"/>
        <v>28</v>
      </c>
      <c r="AY509" s="18">
        <f t="shared" si="182"/>
        <v>0</v>
      </c>
    </row>
    <row r="510" spans="1:51" x14ac:dyDescent="0.25">
      <c r="A510" t="s">
        <v>1859</v>
      </c>
      <c r="B510" s="6" t="s">
        <v>1738</v>
      </c>
      <c r="C510" s="19">
        <f t="shared" si="135"/>
        <v>4.2222222222222223</v>
      </c>
      <c r="D510" s="19">
        <f t="shared" si="136"/>
        <v>9.9233766233766225</v>
      </c>
      <c r="E510" s="19">
        <f t="shared" si="137"/>
        <v>5.7391304347826084</v>
      </c>
      <c r="F510" s="18">
        <f t="shared" ref="F510:AY510" si="183">F$1*F175</f>
        <v>3</v>
      </c>
      <c r="G510" s="18">
        <f t="shared" si="183"/>
        <v>30</v>
      </c>
      <c r="H510" s="18">
        <f t="shared" si="183"/>
        <v>39</v>
      </c>
      <c r="I510" s="18">
        <f t="shared" si="183"/>
        <v>64</v>
      </c>
      <c r="J510" s="18">
        <f t="shared" si="183"/>
        <v>55</v>
      </c>
      <c r="K510" s="18">
        <f t="shared" si="183"/>
        <v>24</v>
      </c>
      <c r="L510" s="18">
        <f t="shared" si="183"/>
        <v>14</v>
      </c>
      <c r="M510" s="18">
        <f t="shared" si="183"/>
        <v>24</v>
      </c>
      <c r="N510" s="18">
        <f t="shared" si="183"/>
        <v>9</v>
      </c>
      <c r="O510" s="18">
        <f t="shared" si="183"/>
        <v>20</v>
      </c>
      <c r="P510" s="18">
        <f t="shared" si="183"/>
        <v>22</v>
      </c>
      <c r="Q510" s="18">
        <f t="shared" si="183"/>
        <v>0</v>
      </c>
      <c r="R510" s="18">
        <f t="shared" si="183"/>
        <v>0</v>
      </c>
      <c r="S510" s="18">
        <f t="shared" si="183"/>
        <v>0</v>
      </c>
      <c r="T510" s="18">
        <f t="shared" si="183"/>
        <v>4</v>
      </c>
      <c r="U510" s="18">
        <f t="shared" si="183"/>
        <v>25</v>
      </c>
      <c r="V510" s="18">
        <f t="shared" si="183"/>
        <v>132</v>
      </c>
      <c r="W510" s="18">
        <f t="shared" si="183"/>
        <v>609</v>
      </c>
      <c r="X510" s="18">
        <f t="shared" si="183"/>
        <v>992</v>
      </c>
      <c r="Y510" s="18">
        <f t="shared" si="183"/>
        <v>1305</v>
      </c>
      <c r="Z510" s="18">
        <f t="shared" si="183"/>
        <v>950</v>
      </c>
      <c r="AA510" s="18">
        <f t="shared" si="183"/>
        <v>1001</v>
      </c>
      <c r="AB510" s="18">
        <f t="shared" si="183"/>
        <v>1104</v>
      </c>
      <c r="AC510" s="18">
        <f t="shared" si="183"/>
        <v>767</v>
      </c>
      <c r="AD510" s="18">
        <f t="shared" si="183"/>
        <v>322</v>
      </c>
      <c r="AE510" s="18">
        <f t="shared" si="183"/>
        <v>165</v>
      </c>
      <c r="AF510" s="18">
        <f t="shared" si="183"/>
        <v>80</v>
      </c>
      <c r="AG510" s="18">
        <f t="shared" si="183"/>
        <v>34</v>
      </c>
      <c r="AH510" s="18">
        <f t="shared" si="183"/>
        <v>54</v>
      </c>
      <c r="AI510" s="18">
        <f t="shared" si="183"/>
        <v>57</v>
      </c>
      <c r="AJ510" s="18">
        <f t="shared" si="183"/>
        <v>40</v>
      </c>
      <c r="AK510" s="18">
        <f t="shared" si="183"/>
        <v>7</v>
      </c>
      <c r="AL510" s="18">
        <f t="shared" si="183"/>
        <v>14</v>
      </c>
      <c r="AM510" s="18">
        <f t="shared" si="183"/>
        <v>75</v>
      </c>
      <c r="AN510" s="18">
        <f t="shared" si="183"/>
        <v>168</v>
      </c>
      <c r="AO510" s="18">
        <f t="shared" si="183"/>
        <v>320</v>
      </c>
      <c r="AP510" s="18">
        <f t="shared" si="183"/>
        <v>222</v>
      </c>
      <c r="AQ510" s="18">
        <f t="shared" si="183"/>
        <v>189</v>
      </c>
      <c r="AR510" s="18">
        <f t="shared" si="183"/>
        <v>120</v>
      </c>
      <c r="AS510" s="18">
        <f t="shared" si="183"/>
        <v>36</v>
      </c>
      <c r="AT510" s="18">
        <f t="shared" si="183"/>
        <v>80</v>
      </c>
      <c r="AU510" s="18">
        <f t="shared" si="183"/>
        <v>44</v>
      </c>
      <c r="AV510" s="18">
        <f t="shared" si="183"/>
        <v>24</v>
      </c>
      <c r="AW510" s="18">
        <f t="shared" si="183"/>
        <v>39</v>
      </c>
      <c r="AX510" s="18">
        <f t="shared" si="183"/>
        <v>84</v>
      </c>
      <c r="AY510" s="18">
        <f t="shared" si="183"/>
        <v>30</v>
      </c>
    </row>
    <row r="511" spans="1:51" x14ac:dyDescent="0.25">
      <c r="A511" t="s">
        <v>1860</v>
      </c>
      <c r="B511" s="6" t="s">
        <v>1738</v>
      </c>
      <c r="C511" s="19">
        <f t="shared" si="135"/>
        <v>3.2222222222222223</v>
      </c>
      <c r="D511" s="19">
        <f t="shared" si="136"/>
        <v>8.997566909975669</v>
      </c>
      <c r="E511" s="19">
        <f t="shared" si="137"/>
        <v>6.024193548387097</v>
      </c>
      <c r="F511" s="18">
        <f t="shared" ref="F511:AY511" si="184">F$1*F176</f>
        <v>4</v>
      </c>
      <c r="G511" s="18">
        <f t="shared" si="184"/>
        <v>12</v>
      </c>
      <c r="H511" s="18">
        <f t="shared" si="184"/>
        <v>12</v>
      </c>
      <c r="I511" s="18">
        <f t="shared" si="184"/>
        <v>0</v>
      </c>
      <c r="J511" s="18">
        <f t="shared" si="184"/>
        <v>0</v>
      </c>
      <c r="K511" s="18">
        <f t="shared" si="184"/>
        <v>6</v>
      </c>
      <c r="L511" s="18">
        <f t="shared" si="184"/>
        <v>7</v>
      </c>
      <c r="M511" s="18">
        <f t="shared" si="184"/>
        <v>8</v>
      </c>
      <c r="N511" s="18">
        <f t="shared" si="184"/>
        <v>9</v>
      </c>
      <c r="O511" s="18">
        <f t="shared" si="184"/>
        <v>0</v>
      </c>
      <c r="P511" s="18">
        <f t="shared" si="184"/>
        <v>0</v>
      </c>
      <c r="Q511" s="18">
        <f t="shared" si="184"/>
        <v>0</v>
      </c>
      <c r="R511" s="18">
        <f t="shared" si="184"/>
        <v>0</v>
      </c>
      <c r="S511" s="18">
        <f t="shared" si="184"/>
        <v>0</v>
      </c>
      <c r="T511" s="18">
        <f t="shared" si="184"/>
        <v>4</v>
      </c>
      <c r="U511" s="18">
        <f t="shared" si="184"/>
        <v>35</v>
      </c>
      <c r="V511" s="18">
        <f t="shared" si="184"/>
        <v>138</v>
      </c>
      <c r="W511" s="18">
        <f t="shared" si="184"/>
        <v>483</v>
      </c>
      <c r="X511" s="18">
        <f t="shared" si="184"/>
        <v>936</v>
      </c>
      <c r="Y511" s="18">
        <f t="shared" si="184"/>
        <v>603</v>
      </c>
      <c r="Z511" s="18">
        <f t="shared" si="184"/>
        <v>510</v>
      </c>
      <c r="AA511" s="18">
        <f t="shared" si="184"/>
        <v>308</v>
      </c>
      <c r="AB511" s="18">
        <f t="shared" si="184"/>
        <v>192</v>
      </c>
      <c r="AC511" s="18">
        <f t="shared" si="184"/>
        <v>156</v>
      </c>
      <c r="AD511" s="18">
        <f t="shared" si="184"/>
        <v>56</v>
      </c>
      <c r="AE511" s="18">
        <f t="shared" si="184"/>
        <v>60</v>
      </c>
      <c r="AF511" s="18">
        <f t="shared" si="184"/>
        <v>64</v>
      </c>
      <c r="AG511" s="18">
        <f t="shared" si="184"/>
        <v>0</v>
      </c>
      <c r="AH511" s="18">
        <f t="shared" si="184"/>
        <v>36</v>
      </c>
      <c r="AI511" s="18">
        <f t="shared" si="184"/>
        <v>57</v>
      </c>
      <c r="AJ511" s="18">
        <f t="shared" si="184"/>
        <v>60</v>
      </c>
      <c r="AK511" s="18">
        <f t="shared" si="184"/>
        <v>3</v>
      </c>
      <c r="AL511" s="18">
        <f t="shared" si="184"/>
        <v>10</v>
      </c>
      <c r="AM511" s="18">
        <f t="shared" si="184"/>
        <v>30</v>
      </c>
      <c r="AN511" s="18">
        <f t="shared" si="184"/>
        <v>72</v>
      </c>
      <c r="AO511" s="18">
        <f t="shared" si="184"/>
        <v>170</v>
      </c>
      <c r="AP511" s="18">
        <f t="shared" si="184"/>
        <v>96</v>
      </c>
      <c r="AQ511" s="18">
        <f t="shared" si="184"/>
        <v>63</v>
      </c>
      <c r="AR511" s="18">
        <f t="shared" si="184"/>
        <v>56</v>
      </c>
      <c r="AS511" s="18">
        <f t="shared" si="184"/>
        <v>36</v>
      </c>
      <c r="AT511" s="18">
        <f t="shared" si="184"/>
        <v>50</v>
      </c>
      <c r="AU511" s="18">
        <f t="shared" si="184"/>
        <v>33</v>
      </c>
      <c r="AV511" s="18">
        <f t="shared" si="184"/>
        <v>72</v>
      </c>
      <c r="AW511" s="18">
        <f t="shared" si="184"/>
        <v>13</v>
      </c>
      <c r="AX511" s="18">
        <f t="shared" si="184"/>
        <v>28</v>
      </c>
      <c r="AY511" s="18">
        <f t="shared" si="184"/>
        <v>15</v>
      </c>
    </row>
    <row r="512" spans="1:51" x14ac:dyDescent="0.25">
      <c r="A512" t="s">
        <v>1861</v>
      </c>
      <c r="B512" s="6" t="s">
        <v>1738</v>
      </c>
      <c r="C512" s="19">
        <f t="shared" si="135"/>
        <v>3.347826086956522</v>
      </c>
      <c r="D512" s="19">
        <f t="shared" si="136"/>
        <v>9.7197640117994109</v>
      </c>
      <c r="E512" s="19">
        <f t="shared" si="137"/>
        <v>5.772413793103448</v>
      </c>
      <c r="F512" s="18">
        <f t="shared" ref="F512:AY512" si="185">F$1*F177</f>
        <v>2</v>
      </c>
      <c r="G512" s="18">
        <f t="shared" si="185"/>
        <v>12</v>
      </c>
      <c r="H512" s="18">
        <f t="shared" si="185"/>
        <v>21</v>
      </c>
      <c r="I512" s="18">
        <f t="shared" si="185"/>
        <v>16</v>
      </c>
      <c r="J512" s="18">
        <f t="shared" si="185"/>
        <v>10</v>
      </c>
      <c r="K512" s="18">
        <f t="shared" si="185"/>
        <v>0</v>
      </c>
      <c r="L512" s="18">
        <f t="shared" si="185"/>
        <v>0</v>
      </c>
      <c r="M512" s="18">
        <f t="shared" si="185"/>
        <v>16</v>
      </c>
      <c r="N512" s="18">
        <f t="shared" si="185"/>
        <v>0</v>
      </c>
      <c r="O512" s="18">
        <f t="shared" si="185"/>
        <v>0</v>
      </c>
      <c r="P512" s="18">
        <f t="shared" si="185"/>
        <v>0</v>
      </c>
      <c r="Q512" s="18">
        <f t="shared" si="185"/>
        <v>1</v>
      </c>
      <c r="R512" s="18">
        <f t="shared" si="185"/>
        <v>2</v>
      </c>
      <c r="S512" s="18">
        <f t="shared" si="185"/>
        <v>3</v>
      </c>
      <c r="T512" s="18">
        <f t="shared" si="185"/>
        <v>0</v>
      </c>
      <c r="U512" s="18">
        <f t="shared" si="185"/>
        <v>20</v>
      </c>
      <c r="V512" s="18">
        <f t="shared" si="185"/>
        <v>90</v>
      </c>
      <c r="W512" s="18">
        <f t="shared" si="185"/>
        <v>224</v>
      </c>
      <c r="X512" s="18">
        <f t="shared" si="185"/>
        <v>608</v>
      </c>
      <c r="Y512" s="18">
        <f t="shared" si="185"/>
        <v>603</v>
      </c>
      <c r="Z512" s="18">
        <f t="shared" si="185"/>
        <v>360</v>
      </c>
      <c r="AA512" s="18">
        <f t="shared" si="185"/>
        <v>297</v>
      </c>
      <c r="AB512" s="18">
        <f t="shared" si="185"/>
        <v>360</v>
      </c>
      <c r="AC512" s="18">
        <f t="shared" si="185"/>
        <v>156</v>
      </c>
      <c r="AD512" s="18">
        <f t="shared" si="185"/>
        <v>224</v>
      </c>
      <c r="AE512" s="18">
        <f t="shared" si="185"/>
        <v>135</v>
      </c>
      <c r="AF512" s="18">
        <f t="shared" si="185"/>
        <v>16</v>
      </c>
      <c r="AG512" s="18">
        <f t="shared" si="185"/>
        <v>85</v>
      </c>
      <c r="AH512" s="18">
        <f t="shared" si="185"/>
        <v>72</v>
      </c>
      <c r="AI512" s="18">
        <f t="shared" si="185"/>
        <v>19</v>
      </c>
      <c r="AJ512" s="18">
        <f t="shared" si="185"/>
        <v>20</v>
      </c>
      <c r="AK512" s="18">
        <f t="shared" si="185"/>
        <v>4</v>
      </c>
      <c r="AL512" s="18">
        <f t="shared" si="185"/>
        <v>16</v>
      </c>
      <c r="AM512" s="18">
        <f t="shared" si="185"/>
        <v>48</v>
      </c>
      <c r="AN512" s="18">
        <f t="shared" si="185"/>
        <v>100</v>
      </c>
      <c r="AO512" s="18">
        <f t="shared" si="185"/>
        <v>150</v>
      </c>
      <c r="AP512" s="18">
        <f t="shared" si="185"/>
        <v>126</v>
      </c>
      <c r="AQ512" s="18">
        <f t="shared" si="185"/>
        <v>49</v>
      </c>
      <c r="AR512" s="18">
        <f t="shared" si="185"/>
        <v>88</v>
      </c>
      <c r="AS512" s="18">
        <f t="shared" si="185"/>
        <v>45</v>
      </c>
      <c r="AT512" s="18">
        <f t="shared" si="185"/>
        <v>70</v>
      </c>
      <c r="AU512" s="18">
        <f t="shared" si="185"/>
        <v>22</v>
      </c>
      <c r="AV512" s="18">
        <f t="shared" si="185"/>
        <v>36</v>
      </c>
      <c r="AW512" s="18">
        <f t="shared" si="185"/>
        <v>26</v>
      </c>
      <c r="AX512" s="18">
        <f t="shared" si="185"/>
        <v>42</v>
      </c>
      <c r="AY512" s="18">
        <f t="shared" si="185"/>
        <v>15</v>
      </c>
    </row>
    <row r="513" spans="1:51" x14ac:dyDescent="0.25">
      <c r="A513" t="s">
        <v>1862</v>
      </c>
      <c r="B513" s="6" t="s">
        <v>1738</v>
      </c>
      <c r="C513" s="19">
        <f t="shared" si="135"/>
        <v>3.5428571428571427</v>
      </c>
      <c r="D513" s="19">
        <f t="shared" si="136"/>
        <v>9.375</v>
      </c>
      <c r="E513" s="19">
        <f t="shared" si="137"/>
        <v>6.0491803278688527</v>
      </c>
      <c r="F513" s="18">
        <f t="shared" ref="F513:AY513" si="186">F$1*F178</f>
        <v>3</v>
      </c>
      <c r="G513" s="18">
        <f t="shared" si="186"/>
        <v>20</v>
      </c>
      <c r="H513" s="18">
        <f t="shared" si="186"/>
        <v>18</v>
      </c>
      <c r="I513" s="18">
        <f t="shared" si="186"/>
        <v>32</v>
      </c>
      <c r="J513" s="18">
        <f t="shared" si="186"/>
        <v>15</v>
      </c>
      <c r="K513" s="18">
        <f t="shared" si="186"/>
        <v>18</v>
      </c>
      <c r="L513" s="18">
        <f t="shared" si="186"/>
        <v>0</v>
      </c>
      <c r="M513" s="18">
        <f t="shared" si="186"/>
        <v>0</v>
      </c>
      <c r="N513" s="18">
        <f t="shared" si="186"/>
        <v>18</v>
      </c>
      <c r="O513" s="18">
        <f t="shared" si="186"/>
        <v>0</v>
      </c>
      <c r="P513" s="18">
        <f t="shared" si="186"/>
        <v>0</v>
      </c>
      <c r="Q513" s="18">
        <f t="shared" si="186"/>
        <v>0</v>
      </c>
      <c r="R513" s="18">
        <f t="shared" si="186"/>
        <v>0</v>
      </c>
      <c r="S513" s="18">
        <f t="shared" si="186"/>
        <v>0</v>
      </c>
      <c r="T513" s="18">
        <f t="shared" si="186"/>
        <v>4</v>
      </c>
      <c r="U513" s="18">
        <f t="shared" si="186"/>
        <v>10</v>
      </c>
      <c r="V513" s="18">
        <f t="shared" si="186"/>
        <v>114</v>
      </c>
      <c r="W513" s="18">
        <f t="shared" si="186"/>
        <v>462</v>
      </c>
      <c r="X513" s="18">
        <f t="shared" si="186"/>
        <v>904</v>
      </c>
      <c r="Y513" s="18">
        <f t="shared" si="186"/>
        <v>1035</v>
      </c>
      <c r="Z513" s="18">
        <f t="shared" si="186"/>
        <v>680</v>
      </c>
      <c r="AA513" s="18">
        <f t="shared" si="186"/>
        <v>451</v>
      </c>
      <c r="AB513" s="18">
        <f t="shared" si="186"/>
        <v>348</v>
      </c>
      <c r="AC513" s="18">
        <f t="shared" si="186"/>
        <v>325</v>
      </c>
      <c r="AD513" s="18">
        <f t="shared" si="186"/>
        <v>84</v>
      </c>
      <c r="AE513" s="18">
        <f t="shared" si="186"/>
        <v>105</v>
      </c>
      <c r="AF513" s="18">
        <f t="shared" si="186"/>
        <v>112</v>
      </c>
      <c r="AG513" s="18">
        <f t="shared" si="186"/>
        <v>34</v>
      </c>
      <c r="AH513" s="18">
        <f t="shared" si="186"/>
        <v>18</v>
      </c>
      <c r="AI513" s="18">
        <f t="shared" si="186"/>
        <v>19</v>
      </c>
      <c r="AJ513" s="18">
        <f t="shared" si="186"/>
        <v>20</v>
      </c>
      <c r="AK513" s="18">
        <f t="shared" si="186"/>
        <v>2</v>
      </c>
      <c r="AL513" s="18">
        <f t="shared" si="186"/>
        <v>12</v>
      </c>
      <c r="AM513" s="18">
        <f t="shared" si="186"/>
        <v>30</v>
      </c>
      <c r="AN513" s="18">
        <f t="shared" si="186"/>
        <v>80</v>
      </c>
      <c r="AO513" s="18">
        <f t="shared" si="186"/>
        <v>120</v>
      </c>
      <c r="AP513" s="18">
        <f t="shared" si="186"/>
        <v>114</v>
      </c>
      <c r="AQ513" s="18">
        <f t="shared" si="186"/>
        <v>98</v>
      </c>
      <c r="AR513" s="18">
        <f t="shared" si="186"/>
        <v>56</v>
      </c>
      <c r="AS513" s="18">
        <f t="shared" si="186"/>
        <v>45</v>
      </c>
      <c r="AT513" s="18">
        <f t="shared" si="186"/>
        <v>30</v>
      </c>
      <c r="AU513" s="18">
        <f t="shared" si="186"/>
        <v>11</v>
      </c>
      <c r="AV513" s="18">
        <f t="shared" si="186"/>
        <v>60</v>
      </c>
      <c r="AW513" s="18">
        <f t="shared" si="186"/>
        <v>52</v>
      </c>
      <c r="AX513" s="18">
        <f t="shared" si="186"/>
        <v>28</v>
      </c>
      <c r="AY513" s="18">
        <f t="shared" si="186"/>
        <v>0</v>
      </c>
    </row>
    <row r="514" spans="1:51" x14ac:dyDescent="0.25">
      <c r="A514" t="s">
        <v>1863</v>
      </c>
      <c r="B514" s="6" t="s">
        <v>1738</v>
      </c>
      <c r="C514" s="19">
        <f t="shared" si="135"/>
        <v>3.3333333333333335</v>
      </c>
      <c r="D514" s="19">
        <f t="shared" si="136"/>
        <v>10.191335740072201</v>
      </c>
      <c r="E514" s="19">
        <f t="shared" si="137"/>
        <v>5.3454545454545457</v>
      </c>
      <c r="F514" s="18">
        <f t="shared" ref="F514:AY514" si="187">F$1*F179</f>
        <v>1</v>
      </c>
      <c r="G514" s="18">
        <f t="shared" si="187"/>
        <v>16</v>
      </c>
      <c r="H514" s="18">
        <f t="shared" si="187"/>
        <v>24</v>
      </c>
      <c r="I514" s="18">
        <f t="shared" si="187"/>
        <v>12</v>
      </c>
      <c r="J514" s="18">
        <f t="shared" si="187"/>
        <v>10</v>
      </c>
      <c r="K514" s="18">
        <f t="shared" si="187"/>
        <v>0</v>
      </c>
      <c r="L514" s="18">
        <f t="shared" si="187"/>
        <v>7</v>
      </c>
      <c r="M514" s="18">
        <f t="shared" si="187"/>
        <v>0</v>
      </c>
      <c r="N514" s="18">
        <f t="shared" si="187"/>
        <v>0</v>
      </c>
      <c r="O514" s="18">
        <f t="shared" si="187"/>
        <v>10</v>
      </c>
      <c r="P514" s="18">
        <f t="shared" si="187"/>
        <v>0</v>
      </c>
      <c r="Q514" s="18">
        <f t="shared" si="187"/>
        <v>0</v>
      </c>
      <c r="R514" s="18">
        <f t="shared" si="187"/>
        <v>0</v>
      </c>
      <c r="S514" s="18">
        <f t="shared" si="187"/>
        <v>3</v>
      </c>
      <c r="T514" s="18">
        <f t="shared" si="187"/>
        <v>0</v>
      </c>
      <c r="U514" s="18">
        <f t="shared" si="187"/>
        <v>5</v>
      </c>
      <c r="V514" s="18">
        <f t="shared" si="187"/>
        <v>72</v>
      </c>
      <c r="W514" s="18">
        <f t="shared" si="187"/>
        <v>168</v>
      </c>
      <c r="X514" s="18">
        <f t="shared" si="187"/>
        <v>384</v>
      </c>
      <c r="Y514" s="18">
        <f t="shared" si="187"/>
        <v>423</v>
      </c>
      <c r="Z514" s="18">
        <f t="shared" si="187"/>
        <v>340</v>
      </c>
      <c r="AA514" s="18">
        <f t="shared" si="187"/>
        <v>374</v>
      </c>
      <c r="AB514" s="18">
        <f t="shared" si="187"/>
        <v>264</v>
      </c>
      <c r="AC514" s="18">
        <f t="shared" si="187"/>
        <v>338</v>
      </c>
      <c r="AD514" s="18">
        <f t="shared" si="187"/>
        <v>112</v>
      </c>
      <c r="AE514" s="18">
        <f t="shared" si="187"/>
        <v>90</v>
      </c>
      <c r="AF514" s="18">
        <f t="shared" si="187"/>
        <v>48</v>
      </c>
      <c r="AG514" s="18">
        <f t="shared" si="187"/>
        <v>51</v>
      </c>
      <c r="AH514" s="18">
        <f t="shared" si="187"/>
        <v>54</v>
      </c>
      <c r="AI514" s="18">
        <f t="shared" si="187"/>
        <v>57</v>
      </c>
      <c r="AJ514" s="18">
        <f t="shared" si="187"/>
        <v>40</v>
      </c>
      <c r="AK514" s="18">
        <f t="shared" si="187"/>
        <v>2</v>
      </c>
      <c r="AL514" s="18">
        <f t="shared" si="187"/>
        <v>10</v>
      </c>
      <c r="AM514" s="18">
        <f t="shared" si="187"/>
        <v>42</v>
      </c>
      <c r="AN514" s="18">
        <f t="shared" si="187"/>
        <v>108</v>
      </c>
      <c r="AO514" s="18">
        <f t="shared" si="187"/>
        <v>110</v>
      </c>
      <c r="AP514" s="18">
        <f t="shared" si="187"/>
        <v>54</v>
      </c>
      <c r="AQ514" s="18">
        <f t="shared" si="187"/>
        <v>70</v>
      </c>
      <c r="AR514" s="18">
        <f t="shared" si="187"/>
        <v>88</v>
      </c>
      <c r="AS514" s="18">
        <f t="shared" si="187"/>
        <v>27</v>
      </c>
      <c r="AT514" s="18">
        <f t="shared" si="187"/>
        <v>30</v>
      </c>
      <c r="AU514" s="18">
        <f t="shared" si="187"/>
        <v>22</v>
      </c>
      <c r="AV514" s="18">
        <f t="shared" si="187"/>
        <v>12</v>
      </c>
      <c r="AW514" s="18">
        <f t="shared" si="187"/>
        <v>13</v>
      </c>
      <c r="AX514" s="18">
        <f t="shared" si="187"/>
        <v>0</v>
      </c>
      <c r="AY514" s="18">
        <f t="shared" si="187"/>
        <v>0</v>
      </c>
    </row>
    <row r="515" spans="1:51" x14ac:dyDescent="0.25">
      <c r="A515" t="s">
        <v>1864</v>
      </c>
      <c r="B515" s="6" t="s">
        <v>1738</v>
      </c>
      <c r="C515" s="19">
        <f t="shared" si="135"/>
        <v>4.1578947368421053</v>
      </c>
      <c r="D515" s="19">
        <f t="shared" si="136"/>
        <v>9.0774962742175855</v>
      </c>
      <c r="E515" s="19">
        <f t="shared" si="137"/>
        <v>5.622317596566524</v>
      </c>
      <c r="F515" s="18">
        <f t="shared" ref="F515:AY515" si="188">F$1*F180</f>
        <v>4</v>
      </c>
      <c r="G515" s="18">
        <f t="shared" si="188"/>
        <v>24</v>
      </c>
      <c r="H515" s="18">
        <f t="shared" si="188"/>
        <v>57</v>
      </c>
      <c r="I515" s="18">
        <f t="shared" si="188"/>
        <v>24</v>
      </c>
      <c r="J515" s="18">
        <f t="shared" si="188"/>
        <v>25</v>
      </c>
      <c r="K515" s="18">
        <f t="shared" si="188"/>
        <v>6</v>
      </c>
      <c r="L515" s="18">
        <f t="shared" si="188"/>
        <v>7</v>
      </c>
      <c r="M515" s="18">
        <f t="shared" si="188"/>
        <v>16</v>
      </c>
      <c r="N515" s="18">
        <f t="shared" si="188"/>
        <v>0</v>
      </c>
      <c r="O515" s="18">
        <f t="shared" si="188"/>
        <v>30</v>
      </c>
      <c r="P515" s="18">
        <f t="shared" si="188"/>
        <v>44</v>
      </c>
      <c r="Q515" s="18">
        <f t="shared" si="188"/>
        <v>2</v>
      </c>
      <c r="R515" s="18">
        <f t="shared" si="188"/>
        <v>2</v>
      </c>
      <c r="S515" s="18">
        <f t="shared" si="188"/>
        <v>9</v>
      </c>
      <c r="T515" s="18">
        <f t="shared" si="188"/>
        <v>24</v>
      </c>
      <c r="U515" s="18">
        <f t="shared" si="188"/>
        <v>45</v>
      </c>
      <c r="V515" s="18">
        <f t="shared" si="188"/>
        <v>288</v>
      </c>
      <c r="W515" s="18">
        <f t="shared" si="188"/>
        <v>854</v>
      </c>
      <c r="X515" s="18">
        <f t="shared" si="188"/>
        <v>1136</v>
      </c>
      <c r="Y515" s="18">
        <f t="shared" si="188"/>
        <v>990</v>
      </c>
      <c r="Z515" s="18">
        <f t="shared" si="188"/>
        <v>600</v>
      </c>
      <c r="AA515" s="18">
        <f t="shared" si="188"/>
        <v>572</v>
      </c>
      <c r="AB515" s="18">
        <f t="shared" si="188"/>
        <v>564</v>
      </c>
      <c r="AC515" s="18">
        <f t="shared" si="188"/>
        <v>351</v>
      </c>
      <c r="AD515" s="18">
        <f t="shared" si="188"/>
        <v>154</v>
      </c>
      <c r="AE515" s="18">
        <f t="shared" si="188"/>
        <v>195</v>
      </c>
      <c r="AF515" s="18">
        <f t="shared" si="188"/>
        <v>160</v>
      </c>
      <c r="AG515" s="18">
        <f t="shared" si="188"/>
        <v>34</v>
      </c>
      <c r="AH515" s="18">
        <f t="shared" si="188"/>
        <v>72</v>
      </c>
      <c r="AI515" s="18">
        <f t="shared" si="188"/>
        <v>19</v>
      </c>
      <c r="AJ515" s="18">
        <f t="shared" si="188"/>
        <v>20</v>
      </c>
      <c r="AK515" s="18">
        <f t="shared" si="188"/>
        <v>4</v>
      </c>
      <c r="AL515" s="18">
        <f t="shared" si="188"/>
        <v>16</v>
      </c>
      <c r="AM515" s="18">
        <f t="shared" si="188"/>
        <v>90</v>
      </c>
      <c r="AN515" s="18">
        <f t="shared" si="188"/>
        <v>184</v>
      </c>
      <c r="AO515" s="18">
        <f t="shared" si="188"/>
        <v>260</v>
      </c>
      <c r="AP515" s="18">
        <f t="shared" si="188"/>
        <v>198</v>
      </c>
      <c r="AQ515" s="18">
        <f t="shared" si="188"/>
        <v>147</v>
      </c>
      <c r="AR515" s="18">
        <f t="shared" si="188"/>
        <v>72</v>
      </c>
      <c r="AS515" s="18">
        <f t="shared" si="188"/>
        <v>63</v>
      </c>
      <c r="AT515" s="18">
        <f t="shared" si="188"/>
        <v>60</v>
      </c>
      <c r="AU515" s="18">
        <f t="shared" si="188"/>
        <v>33</v>
      </c>
      <c r="AV515" s="18">
        <f t="shared" si="188"/>
        <v>72</v>
      </c>
      <c r="AW515" s="18">
        <f t="shared" si="188"/>
        <v>39</v>
      </c>
      <c r="AX515" s="18">
        <f t="shared" si="188"/>
        <v>42</v>
      </c>
      <c r="AY515" s="18">
        <f t="shared" si="188"/>
        <v>30</v>
      </c>
    </row>
    <row r="516" spans="1:51" x14ac:dyDescent="0.25">
      <c r="A516" t="s">
        <v>1865</v>
      </c>
      <c r="B516" s="6" t="s">
        <v>1738</v>
      </c>
      <c r="C516" s="19">
        <f t="shared" si="135"/>
        <v>3.0454545454545454</v>
      </c>
      <c r="D516" s="19">
        <f t="shared" si="136"/>
        <v>9.5827338129496411</v>
      </c>
      <c r="E516" s="19">
        <f t="shared" si="137"/>
        <v>5.99</v>
      </c>
      <c r="F516" s="18">
        <f t="shared" ref="F516:AY516" si="189">F$1*F181</f>
        <v>2</v>
      </c>
      <c r="G516" s="18">
        <f t="shared" si="189"/>
        <v>8</v>
      </c>
      <c r="H516" s="18">
        <f t="shared" si="189"/>
        <v>33</v>
      </c>
      <c r="I516" s="18">
        <f t="shared" si="189"/>
        <v>8</v>
      </c>
      <c r="J516" s="18">
        <f t="shared" si="189"/>
        <v>10</v>
      </c>
      <c r="K516" s="18">
        <f t="shared" si="189"/>
        <v>6</v>
      </c>
      <c r="L516" s="18">
        <f t="shared" si="189"/>
        <v>0</v>
      </c>
      <c r="M516" s="18">
        <f t="shared" si="189"/>
        <v>0</v>
      </c>
      <c r="N516" s="18">
        <f t="shared" si="189"/>
        <v>0</v>
      </c>
      <c r="O516" s="18">
        <f t="shared" si="189"/>
        <v>0</v>
      </c>
      <c r="P516" s="18">
        <f t="shared" si="189"/>
        <v>0</v>
      </c>
      <c r="Q516" s="18">
        <f t="shared" si="189"/>
        <v>0</v>
      </c>
      <c r="R516" s="18">
        <f t="shared" si="189"/>
        <v>0</v>
      </c>
      <c r="S516" s="18">
        <f t="shared" si="189"/>
        <v>0</v>
      </c>
      <c r="T516" s="18">
        <f t="shared" si="189"/>
        <v>0</v>
      </c>
      <c r="U516" s="18">
        <f t="shared" si="189"/>
        <v>10</v>
      </c>
      <c r="V516" s="18">
        <f t="shared" si="189"/>
        <v>42</v>
      </c>
      <c r="W516" s="18">
        <f t="shared" si="189"/>
        <v>252</v>
      </c>
      <c r="X516" s="18">
        <f t="shared" si="189"/>
        <v>496</v>
      </c>
      <c r="Y516" s="18">
        <f t="shared" si="189"/>
        <v>504</v>
      </c>
      <c r="Z516" s="18">
        <f t="shared" si="189"/>
        <v>420</v>
      </c>
      <c r="AA516" s="18">
        <f t="shared" si="189"/>
        <v>242</v>
      </c>
      <c r="AB516" s="18">
        <f t="shared" si="189"/>
        <v>192</v>
      </c>
      <c r="AC516" s="18">
        <f t="shared" si="189"/>
        <v>234</v>
      </c>
      <c r="AD516" s="18">
        <f t="shared" si="189"/>
        <v>70</v>
      </c>
      <c r="AE516" s="18">
        <f t="shared" si="189"/>
        <v>60</v>
      </c>
      <c r="AF516" s="18">
        <f t="shared" si="189"/>
        <v>16</v>
      </c>
      <c r="AG516" s="18">
        <f t="shared" si="189"/>
        <v>34</v>
      </c>
      <c r="AH516" s="18">
        <f t="shared" si="189"/>
        <v>72</v>
      </c>
      <c r="AI516" s="18">
        <f t="shared" si="189"/>
        <v>0</v>
      </c>
      <c r="AJ516" s="18">
        <f t="shared" si="189"/>
        <v>20</v>
      </c>
      <c r="AK516" s="18">
        <f t="shared" si="189"/>
        <v>1</v>
      </c>
      <c r="AL516" s="18">
        <f t="shared" si="189"/>
        <v>8</v>
      </c>
      <c r="AM516" s="18">
        <f t="shared" si="189"/>
        <v>21</v>
      </c>
      <c r="AN516" s="18">
        <f t="shared" si="189"/>
        <v>64</v>
      </c>
      <c r="AO516" s="18">
        <f t="shared" si="189"/>
        <v>90</v>
      </c>
      <c r="AP516" s="18">
        <f t="shared" si="189"/>
        <v>132</v>
      </c>
      <c r="AQ516" s="18">
        <f t="shared" si="189"/>
        <v>63</v>
      </c>
      <c r="AR516" s="18">
        <f t="shared" si="189"/>
        <v>48</v>
      </c>
      <c r="AS516" s="18">
        <f t="shared" si="189"/>
        <v>45</v>
      </c>
      <c r="AT516" s="18">
        <f t="shared" si="189"/>
        <v>70</v>
      </c>
      <c r="AU516" s="18">
        <f t="shared" si="189"/>
        <v>33</v>
      </c>
      <c r="AV516" s="18">
        <f t="shared" si="189"/>
        <v>24</v>
      </c>
      <c r="AW516" s="18">
        <f t="shared" si="189"/>
        <v>0</v>
      </c>
      <c r="AX516" s="18">
        <f t="shared" si="189"/>
        <v>0</v>
      </c>
      <c r="AY516" s="18">
        <f t="shared" si="189"/>
        <v>0</v>
      </c>
    </row>
    <row r="517" spans="1:51" x14ac:dyDescent="0.25">
      <c r="A517" t="s">
        <v>1866</v>
      </c>
      <c r="B517" s="6" t="s">
        <v>1738</v>
      </c>
      <c r="C517" s="19">
        <f t="shared" si="135"/>
        <v>2.7058823529411766</v>
      </c>
      <c r="D517" s="19">
        <f t="shared" si="136"/>
        <v>9.9099264705882355</v>
      </c>
      <c r="E517" s="19">
        <f t="shared" si="137"/>
        <v>5.757352941176471</v>
      </c>
      <c r="F517" s="18">
        <f t="shared" ref="F517:AY517" si="190">F$1*F182</f>
        <v>8</v>
      </c>
      <c r="G517" s="18">
        <f t="shared" si="190"/>
        <v>42</v>
      </c>
      <c r="H517" s="18">
        <f t="shared" si="190"/>
        <v>33</v>
      </c>
      <c r="I517" s="18">
        <f t="shared" si="190"/>
        <v>24</v>
      </c>
      <c r="J517" s="18">
        <f t="shared" si="190"/>
        <v>10</v>
      </c>
      <c r="K517" s="18">
        <f t="shared" si="190"/>
        <v>6</v>
      </c>
      <c r="L517" s="18">
        <f t="shared" si="190"/>
        <v>7</v>
      </c>
      <c r="M517" s="18">
        <f t="shared" si="190"/>
        <v>8</v>
      </c>
      <c r="N517" s="18">
        <f t="shared" si="190"/>
        <v>0</v>
      </c>
      <c r="O517" s="18">
        <f t="shared" si="190"/>
        <v>0</v>
      </c>
      <c r="P517" s="18">
        <f t="shared" si="190"/>
        <v>0</v>
      </c>
      <c r="Q517" s="18">
        <f t="shared" si="190"/>
        <v>0</v>
      </c>
      <c r="R517" s="18">
        <f t="shared" si="190"/>
        <v>2</v>
      </c>
      <c r="S517" s="18">
        <f t="shared" si="190"/>
        <v>0</v>
      </c>
      <c r="T517" s="18">
        <f t="shared" si="190"/>
        <v>4</v>
      </c>
      <c r="U517" s="18">
        <f t="shared" si="190"/>
        <v>15</v>
      </c>
      <c r="V517" s="18">
        <f t="shared" si="190"/>
        <v>96</v>
      </c>
      <c r="W517" s="18">
        <f t="shared" si="190"/>
        <v>287</v>
      </c>
      <c r="X517" s="18">
        <f t="shared" si="190"/>
        <v>792</v>
      </c>
      <c r="Y517" s="18">
        <f t="shared" si="190"/>
        <v>1017</v>
      </c>
      <c r="Z517" s="18">
        <f t="shared" si="190"/>
        <v>920</v>
      </c>
      <c r="AA517" s="18">
        <f t="shared" si="190"/>
        <v>704</v>
      </c>
      <c r="AB517" s="18">
        <f t="shared" si="190"/>
        <v>456</v>
      </c>
      <c r="AC517" s="18">
        <f t="shared" si="190"/>
        <v>442</v>
      </c>
      <c r="AD517" s="18">
        <f t="shared" si="190"/>
        <v>238</v>
      </c>
      <c r="AE517" s="18">
        <f t="shared" si="190"/>
        <v>105</v>
      </c>
      <c r="AF517" s="18">
        <f t="shared" si="190"/>
        <v>96</v>
      </c>
      <c r="AG517" s="18">
        <f t="shared" si="190"/>
        <v>68</v>
      </c>
      <c r="AH517" s="18">
        <f t="shared" si="190"/>
        <v>54</v>
      </c>
      <c r="AI517" s="18">
        <f t="shared" si="190"/>
        <v>95</v>
      </c>
      <c r="AJ517" s="18">
        <f t="shared" si="190"/>
        <v>0</v>
      </c>
      <c r="AK517" s="18">
        <f t="shared" si="190"/>
        <v>2</v>
      </c>
      <c r="AL517" s="18">
        <f t="shared" si="190"/>
        <v>6</v>
      </c>
      <c r="AM517" s="18">
        <f t="shared" si="190"/>
        <v>57</v>
      </c>
      <c r="AN517" s="18">
        <f t="shared" si="190"/>
        <v>80</v>
      </c>
      <c r="AO517" s="18">
        <f t="shared" si="190"/>
        <v>140</v>
      </c>
      <c r="AP517" s="18">
        <f t="shared" si="190"/>
        <v>138</v>
      </c>
      <c r="AQ517" s="18">
        <f t="shared" si="190"/>
        <v>119</v>
      </c>
      <c r="AR517" s="18">
        <f t="shared" si="190"/>
        <v>72</v>
      </c>
      <c r="AS517" s="18">
        <f t="shared" si="190"/>
        <v>36</v>
      </c>
      <c r="AT517" s="18">
        <f t="shared" si="190"/>
        <v>40</v>
      </c>
      <c r="AU517" s="18">
        <f t="shared" si="190"/>
        <v>11</v>
      </c>
      <c r="AV517" s="18">
        <f t="shared" si="190"/>
        <v>24</v>
      </c>
      <c r="AW517" s="18">
        <f t="shared" si="190"/>
        <v>0</v>
      </c>
      <c r="AX517" s="18">
        <f t="shared" si="190"/>
        <v>28</v>
      </c>
      <c r="AY517" s="18">
        <f t="shared" si="190"/>
        <v>30</v>
      </c>
    </row>
    <row r="518" spans="1:51" x14ac:dyDescent="0.25">
      <c r="A518" t="s">
        <v>1867</v>
      </c>
      <c r="B518" s="6" t="s">
        <v>1738</v>
      </c>
      <c r="C518" s="19">
        <f t="shared" si="135"/>
        <v>3.436619718309859</v>
      </c>
      <c r="D518" s="19">
        <f t="shared" si="136"/>
        <v>9.7373134328358208</v>
      </c>
      <c r="E518" s="19">
        <f t="shared" si="137"/>
        <v>5.9937500000000004</v>
      </c>
      <c r="F518" s="18">
        <f t="shared" ref="F518:AY518" si="191">F$1*F183</f>
        <v>5</v>
      </c>
      <c r="G518" s="18">
        <f t="shared" si="191"/>
        <v>30</v>
      </c>
      <c r="H518" s="18">
        <f t="shared" si="191"/>
        <v>75</v>
      </c>
      <c r="I518" s="18">
        <f t="shared" si="191"/>
        <v>48</v>
      </c>
      <c r="J518" s="18">
        <f t="shared" si="191"/>
        <v>40</v>
      </c>
      <c r="K518" s="18">
        <f t="shared" si="191"/>
        <v>12</v>
      </c>
      <c r="L518" s="18">
        <f t="shared" si="191"/>
        <v>0</v>
      </c>
      <c r="M518" s="18">
        <f t="shared" si="191"/>
        <v>16</v>
      </c>
      <c r="N518" s="18">
        <f t="shared" si="191"/>
        <v>18</v>
      </c>
      <c r="O518" s="18">
        <f t="shared" si="191"/>
        <v>0</v>
      </c>
      <c r="P518" s="18">
        <f t="shared" si="191"/>
        <v>0</v>
      </c>
      <c r="Q518" s="18">
        <f t="shared" si="191"/>
        <v>1</v>
      </c>
      <c r="R518" s="18">
        <f t="shared" si="191"/>
        <v>4</v>
      </c>
      <c r="S518" s="18">
        <f t="shared" si="191"/>
        <v>6</v>
      </c>
      <c r="T518" s="18">
        <f t="shared" si="191"/>
        <v>8</v>
      </c>
      <c r="U518" s="18">
        <f t="shared" si="191"/>
        <v>45</v>
      </c>
      <c r="V518" s="18">
        <f t="shared" si="191"/>
        <v>102</v>
      </c>
      <c r="W518" s="18">
        <f t="shared" si="191"/>
        <v>469</v>
      </c>
      <c r="X518" s="18">
        <f t="shared" si="191"/>
        <v>952</v>
      </c>
      <c r="Y518" s="18">
        <f t="shared" si="191"/>
        <v>1143</v>
      </c>
      <c r="Z518" s="18">
        <f t="shared" si="191"/>
        <v>1100</v>
      </c>
      <c r="AA518" s="18">
        <f t="shared" si="191"/>
        <v>935</v>
      </c>
      <c r="AB518" s="18">
        <f t="shared" si="191"/>
        <v>576</v>
      </c>
      <c r="AC518" s="18">
        <f t="shared" si="191"/>
        <v>507</v>
      </c>
      <c r="AD518" s="18">
        <f t="shared" si="191"/>
        <v>140</v>
      </c>
      <c r="AE518" s="18">
        <f t="shared" si="191"/>
        <v>180</v>
      </c>
      <c r="AF518" s="18">
        <f t="shared" si="191"/>
        <v>64</v>
      </c>
      <c r="AG518" s="18">
        <f t="shared" si="191"/>
        <v>119</v>
      </c>
      <c r="AH518" s="18">
        <f t="shared" si="191"/>
        <v>54</v>
      </c>
      <c r="AI518" s="18">
        <f t="shared" si="191"/>
        <v>19</v>
      </c>
      <c r="AJ518" s="18">
        <f t="shared" si="191"/>
        <v>100</v>
      </c>
      <c r="AK518" s="18">
        <f t="shared" si="191"/>
        <v>7</v>
      </c>
      <c r="AL518" s="18">
        <f t="shared" si="191"/>
        <v>6</v>
      </c>
      <c r="AM518" s="18">
        <f t="shared" si="191"/>
        <v>21</v>
      </c>
      <c r="AN518" s="18">
        <f t="shared" si="191"/>
        <v>152</v>
      </c>
      <c r="AO518" s="18">
        <f t="shared" si="191"/>
        <v>130</v>
      </c>
      <c r="AP518" s="18">
        <f t="shared" si="191"/>
        <v>180</v>
      </c>
      <c r="AQ518" s="18">
        <f t="shared" si="191"/>
        <v>112</v>
      </c>
      <c r="AR518" s="18">
        <f t="shared" si="191"/>
        <v>40</v>
      </c>
      <c r="AS518" s="18">
        <f t="shared" si="191"/>
        <v>45</v>
      </c>
      <c r="AT518" s="18">
        <f t="shared" si="191"/>
        <v>40</v>
      </c>
      <c r="AU518" s="18">
        <f t="shared" si="191"/>
        <v>66</v>
      </c>
      <c r="AV518" s="18">
        <f t="shared" si="191"/>
        <v>108</v>
      </c>
      <c r="AW518" s="18">
        <f t="shared" si="191"/>
        <v>52</v>
      </c>
      <c r="AX518" s="18">
        <f t="shared" si="191"/>
        <v>0</v>
      </c>
      <c r="AY518" s="18">
        <f t="shared" si="191"/>
        <v>0</v>
      </c>
    </row>
    <row r="519" spans="1:51" x14ac:dyDescent="0.25">
      <c r="A519" t="s">
        <v>1868</v>
      </c>
      <c r="B519" s="6" t="s">
        <v>1738</v>
      </c>
      <c r="C519" s="19">
        <f t="shared" si="135"/>
        <v>4.7</v>
      </c>
      <c r="D519" s="19">
        <f t="shared" si="136"/>
        <v>8.4</v>
      </c>
      <c r="E519" s="19">
        <f t="shared" si="137"/>
        <v>6.0681818181818183</v>
      </c>
      <c r="F519" s="18">
        <f t="shared" ref="F519:AY519" si="192">F$1*F184</f>
        <v>0</v>
      </c>
      <c r="G519" s="18">
        <f t="shared" si="192"/>
        <v>8</v>
      </c>
      <c r="H519" s="18">
        <f t="shared" si="192"/>
        <v>6</v>
      </c>
      <c r="I519" s="18">
        <f t="shared" si="192"/>
        <v>0</v>
      </c>
      <c r="J519" s="18">
        <f t="shared" si="192"/>
        <v>5</v>
      </c>
      <c r="K519" s="18">
        <f t="shared" si="192"/>
        <v>0</v>
      </c>
      <c r="L519" s="18">
        <f t="shared" si="192"/>
        <v>7</v>
      </c>
      <c r="M519" s="18">
        <f t="shared" si="192"/>
        <v>0</v>
      </c>
      <c r="N519" s="18">
        <f t="shared" si="192"/>
        <v>0</v>
      </c>
      <c r="O519" s="18">
        <f t="shared" si="192"/>
        <v>10</v>
      </c>
      <c r="P519" s="18">
        <f t="shared" si="192"/>
        <v>11</v>
      </c>
      <c r="Q519" s="18">
        <f t="shared" si="192"/>
        <v>1</v>
      </c>
      <c r="R519" s="18">
        <f t="shared" si="192"/>
        <v>0</v>
      </c>
      <c r="S519" s="18">
        <f t="shared" si="192"/>
        <v>6</v>
      </c>
      <c r="T519" s="18">
        <f t="shared" si="192"/>
        <v>0</v>
      </c>
      <c r="U519" s="18">
        <f t="shared" si="192"/>
        <v>15</v>
      </c>
      <c r="V519" s="18">
        <f t="shared" si="192"/>
        <v>42</v>
      </c>
      <c r="W519" s="18">
        <f t="shared" si="192"/>
        <v>203</v>
      </c>
      <c r="X519" s="18">
        <f t="shared" si="192"/>
        <v>216</v>
      </c>
      <c r="Y519" s="18">
        <f t="shared" si="192"/>
        <v>171</v>
      </c>
      <c r="Z519" s="18">
        <f t="shared" si="192"/>
        <v>100</v>
      </c>
      <c r="AA519" s="18">
        <f t="shared" si="192"/>
        <v>55</v>
      </c>
      <c r="AB519" s="18">
        <f t="shared" si="192"/>
        <v>60</v>
      </c>
      <c r="AC519" s="18">
        <f t="shared" si="192"/>
        <v>39</v>
      </c>
      <c r="AD519" s="18">
        <f t="shared" si="192"/>
        <v>28</v>
      </c>
      <c r="AE519" s="18">
        <f t="shared" si="192"/>
        <v>30</v>
      </c>
      <c r="AF519" s="18">
        <f t="shared" si="192"/>
        <v>0</v>
      </c>
      <c r="AG519" s="18">
        <f t="shared" si="192"/>
        <v>0</v>
      </c>
      <c r="AH519" s="18">
        <f t="shared" si="192"/>
        <v>0</v>
      </c>
      <c r="AI519" s="18">
        <f t="shared" si="192"/>
        <v>0</v>
      </c>
      <c r="AJ519" s="18">
        <f t="shared" si="192"/>
        <v>0</v>
      </c>
      <c r="AK519" s="18">
        <f t="shared" si="192"/>
        <v>0</v>
      </c>
      <c r="AL519" s="18">
        <f t="shared" si="192"/>
        <v>0</v>
      </c>
      <c r="AM519" s="18">
        <f t="shared" si="192"/>
        <v>0</v>
      </c>
      <c r="AN519" s="18">
        <f t="shared" si="192"/>
        <v>36</v>
      </c>
      <c r="AO519" s="18">
        <f t="shared" si="192"/>
        <v>60</v>
      </c>
      <c r="AP519" s="18">
        <f t="shared" si="192"/>
        <v>30</v>
      </c>
      <c r="AQ519" s="18">
        <f t="shared" si="192"/>
        <v>84</v>
      </c>
      <c r="AR519" s="18">
        <f t="shared" si="192"/>
        <v>8</v>
      </c>
      <c r="AS519" s="18">
        <f t="shared" si="192"/>
        <v>18</v>
      </c>
      <c r="AT519" s="18">
        <f t="shared" si="192"/>
        <v>20</v>
      </c>
      <c r="AU519" s="18">
        <f t="shared" si="192"/>
        <v>11</v>
      </c>
      <c r="AV519" s="18">
        <f t="shared" si="192"/>
        <v>0</v>
      </c>
      <c r="AW519" s="18">
        <f t="shared" si="192"/>
        <v>0</v>
      </c>
      <c r="AX519" s="18">
        <f t="shared" si="192"/>
        <v>0</v>
      </c>
      <c r="AY519" s="18">
        <f t="shared" si="192"/>
        <v>0</v>
      </c>
    </row>
    <row r="520" spans="1:51" x14ac:dyDescent="0.25">
      <c r="A520" t="s">
        <v>1869</v>
      </c>
      <c r="B520" s="6" t="s">
        <v>1738</v>
      </c>
      <c r="C520" s="19">
        <f t="shared" si="135"/>
        <v>3.1568627450980391</v>
      </c>
      <c r="D520" s="19">
        <f t="shared" si="136"/>
        <v>9.4396551724137936</v>
      </c>
      <c r="E520" s="19">
        <f t="shared" si="137"/>
        <v>5.795774647887324</v>
      </c>
      <c r="F520" s="18">
        <f t="shared" ref="F520:AY520" si="193">F$1*F185</f>
        <v>9</v>
      </c>
      <c r="G520" s="18">
        <f t="shared" si="193"/>
        <v>28</v>
      </c>
      <c r="H520" s="18">
        <f t="shared" si="193"/>
        <v>39</v>
      </c>
      <c r="I520" s="18">
        <f t="shared" si="193"/>
        <v>28</v>
      </c>
      <c r="J520" s="18">
        <f t="shared" si="193"/>
        <v>10</v>
      </c>
      <c r="K520" s="18">
        <f t="shared" si="193"/>
        <v>6</v>
      </c>
      <c r="L520" s="18">
        <f t="shared" si="193"/>
        <v>21</v>
      </c>
      <c r="M520" s="18">
        <f t="shared" si="193"/>
        <v>0</v>
      </c>
      <c r="N520" s="18">
        <f t="shared" si="193"/>
        <v>9</v>
      </c>
      <c r="O520" s="18">
        <f t="shared" si="193"/>
        <v>0</v>
      </c>
      <c r="P520" s="18">
        <f t="shared" si="193"/>
        <v>11</v>
      </c>
      <c r="Q520" s="18">
        <f t="shared" si="193"/>
        <v>0</v>
      </c>
      <c r="R520" s="18">
        <f t="shared" si="193"/>
        <v>2</v>
      </c>
      <c r="S520" s="18">
        <f t="shared" si="193"/>
        <v>3</v>
      </c>
      <c r="T520" s="18">
        <f t="shared" si="193"/>
        <v>4</v>
      </c>
      <c r="U520" s="18">
        <f t="shared" si="193"/>
        <v>40</v>
      </c>
      <c r="V520" s="18">
        <f t="shared" si="193"/>
        <v>204</v>
      </c>
      <c r="W520" s="18">
        <f t="shared" si="193"/>
        <v>735</v>
      </c>
      <c r="X520" s="18">
        <f t="shared" si="193"/>
        <v>1528</v>
      </c>
      <c r="Y520" s="18">
        <f t="shared" si="193"/>
        <v>1386</v>
      </c>
      <c r="Z520" s="18">
        <f t="shared" si="193"/>
        <v>1060</v>
      </c>
      <c r="AA520" s="18">
        <f t="shared" si="193"/>
        <v>638</v>
      </c>
      <c r="AB520" s="18">
        <f t="shared" si="193"/>
        <v>768</v>
      </c>
      <c r="AC520" s="18">
        <f t="shared" si="193"/>
        <v>468</v>
      </c>
      <c r="AD520" s="18">
        <f t="shared" si="193"/>
        <v>224</v>
      </c>
      <c r="AE520" s="18">
        <f t="shared" si="193"/>
        <v>210</v>
      </c>
      <c r="AF520" s="18">
        <f t="shared" si="193"/>
        <v>112</v>
      </c>
      <c r="AG520" s="18">
        <f t="shared" si="193"/>
        <v>170</v>
      </c>
      <c r="AH520" s="18">
        <f t="shared" si="193"/>
        <v>54</v>
      </c>
      <c r="AI520" s="18">
        <f t="shared" si="193"/>
        <v>19</v>
      </c>
      <c r="AJ520" s="18">
        <f t="shared" si="193"/>
        <v>40</v>
      </c>
      <c r="AK520" s="18">
        <f t="shared" si="193"/>
        <v>4</v>
      </c>
      <c r="AL520" s="18">
        <f t="shared" si="193"/>
        <v>18</v>
      </c>
      <c r="AM520" s="18">
        <f t="shared" si="193"/>
        <v>78</v>
      </c>
      <c r="AN520" s="18">
        <f t="shared" si="193"/>
        <v>200</v>
      </c>
      <c r="AO520" s="18">
        <f t="shared" si="193"/>
        <v>275</v>
      </c>
      <c r="AP520" s="18">
        <f t="shared" si="193"/>
        <v>372</v>
      </c>
      <c r="AQ520" s="18">
        <f t="shared" si="193"/>
        <v>203</v>
      </c>
      <c r="AR520" s="18">
        <f t="shared" si="193"/>
        <v>152</v>
      </c>
      <c r="AS520" s="18">
        <f t="shared" si="193"/>
        <v>36</v>
      </c>
      <c r="AT520" s="18">
        <f t="shared" si="193"/>
        <v>80</v>
      </c>
      <c r="AU520" s="18">
        <f t="shared" si="193"/>
        <v>88</v>
      </c>
      <c r="AV520" s="18">
        <f t="shared" si="193"/>
        <v>12</v>
      </c>
      <c r="AW520" s="18">
        <f t="shared" si="193"/>
        <v>26</v>
      </c>
      <c r="AX520" s="18">
        <f t="shared" si="193"/>
        <v>42</v>
      </c>
      <c r="AY520" s="18">
        <f t="shared" si="193"/>
        <v>60</v>
      </c>
    </row>
    <row r="521" spans="1:51" x14ac:dyDescent="0.25">
      <c r="A521" t="s">
        <v>1870</v>
      </c>
      <c r="B521" s="6" t="s">
        <v>1738</v>
      </c>
      <c r="C521" s="19">
        <f t="shared" si="135"/>
        <v>3.5806451612903225</v>
      </c>
      <c r="D521" s="19">
        <f t="shared" si="136"/>
        <v>10.6353591160221</v>
      </c>
      <c r="E521" s="19">
        <f t="shared" si="137"/>
        <v>5.6544502617801049</v>
      </c>
      <c r="F521" s="18">
        <f t="shared" ref="F521:AY521" si="194">F$1*F186</f>
        <v>5</v>
      </c>
      <c r="G521" s="18">
        <f t="shared" si="194"/>
        <v>16</v>
      </c>
      <c r="H521" s="18">
        <f t="shared" si="194"/>
        <v>24</v>
      </c>
      <c r="I521" s="18">
        <f t="shared" si="194"/>
        <v>8</v>
      </c>
      <c r="J521" s="18">
        <f t="shared" si="194"/>
        <v>15</v>
      </c>
      <c r="K521" s="18">
        <f t="shared" si="194"/>
        <v>6</v>
      </c>
      <c r="L521" s="18">
        <f t="shared" si="194"/>
        <v>7</v>
      </c>
      <c r="M521" s="18">
        <f t="shared" si="194"/>
        <v>0</v>
      </c>
      <c r="N521" s="18">
        <f t="shared" si="194"/>
        <v>9</v>
      </c>
      <c r="O521" s="18">
        <f t="shared" si="194"/>
        <v>10</v>
      </c>
      <c r="P521" s="18">
        <f t="shared" si="194"/>
        <v>11</v>
      </c>
      <c r="Q521" s="18">
        <f t="shared" si="194"/>
        <v>1</v>
      </c>
      <c r="R521" s="18">
        <f t="shared" si="194"/>
        <v>2</v>
      </c>
      <c r="S521" s="18">
        <f t="shared" si="194"/>
        <v>3</v>
      </c>
      <c r="T521" s="18">
        <f t="shared" si="194"/>
        <v>0</v>
      </c>
      <c r="U521" s="18">
        <f t="shared" si="194"/>
        <v>25</v>
      </c>
      <c r="V521" s="18">
        <f t="shared" si="194"/>
        <v>30</v>
      </c>
      <c r="W521" s="18">
        <f t="shared" si="194"/>
        <v>217</v>
      </c>
      <c r="X521" s="18">
        <f t="shared" si="194"/>
        <v>312</v>
      </c>
      <c r="Y521" s="18">
        <f t="shared" si="194"/>
        <v>405</v>
      </c>
      <c r="Z521" s="18">
        <f t="shared" si="194"/>
        <v>460</v>
      </c>
      <c r="AA521" s="18">
        <f t="shared" si="194"/>
        <v>660</v>
      </c>
      <c r="AB521" s="18">
        <f t="shared" si="194"/>
        <v>696</v>
      </c>
      <c r="AC521" s="18">
        <f t="shared" si="194"/>
        <v>416</v>
      </c>
      <c r="AD521" s="18">
        <f t="shared" si="194"/>
        <v>168</v>
      </c>
      <c r="AE521" s="18">
        <f t="shared" si="194"/>
        <v>75</v>
      </c>
      <c r="AF521" s="18">
        <f t="shared" si="194"/>
        <v>32</v>
      </c>
      <c r="AG521" s="18">
        <f t="shared" si="194"/>
        <v>85</v>
      </c>
      <c r="AH521" s="18">
        <f t="shared" si="194"/>
        <v>126</v>
      </c>
      <c r="AI521" s="18">
        <f t="shared" si="194"/>
        <v>57</v>
      </c>
      <c r="AJ521" s="18">
        <f t="shared" si="194"/>
        <v>80</v>
      </c>
      <c r="AK521" s="18">
        <f t="shared" si="194"/>
        <v>4</v>
      </c>
      <c r="AL521" s="18">
        <f t="shared" si="194"/>
        <v>14</v>
      </c>
      <c r="AM521" s="18">
        <f t="shared" si="194"/>
        <v>72</v>
      </c>
      <c r="AN521" s="18">
        <f t="shared" si="194"/>
        <v>152</v>
      </c>
      <c r="AO521" s="18">
        <f t="shared" si="194"/>
        <v>220</v>
      </c>
      <c r="AP521" s="18">
        <f t="shared" si="194"/>
        <v>144</v>
      </c>
      <c r="AQ521" s="18">
        <f t="shared" si="194"/>
        <v>98</v>
      </c>
      <c r="AR521" s="18">
        <f t="shared" si="194"/>
        <v>72</v>
      </c>
      <c r="AS521" s="18">
        <f t="shared" si="194"/>
        <v>45</v>
      </c>
      <c r="AT521" s="18">
        <f t="shared" si="194"/>
        <v>40</v>
      </c>
      <c r="AU521" s="18">
        <f t="shared" si="194"/>
        <v>99</v>
      </c>
      <c r="AV521" s="18">
        <f t="shared" si="194"/>
        <v>48</v>
      </c>
      <c r="AW521" s="18">
        <f t="shared" si="194"/>
        <v>13</v>
      </c>
      <c r="AX521" s="18">
        <f t="shared" si="194"/>
        <v>14</v>
      </c>
      <c r="AY521" s="18">
        <f t="shared" si="194"/>
        <v>45</v>
      </c>
    </row>
    <row r="522" spans="1:51" x14ac:dyDescent="0.25">
      <c r="A522" t="s">
        <v>1871</v>
      </c>
      <c r="B522" s="6" t="s">
        <v>1738</v>
      </c>
      <c r="C522" s="19">
        <f t="shared" si="135"/>
        <v>3</v>
      </c>
      <c r="D522" s="19">
        <f t="shared" si="136"/>
        <v>8.5342465753424666</v>
      </c>
      <c r="E522" s="19">
        <f t="shared" si="137"/>
        <v>5.8956521739130432</v>
      </c>
      <c r="F522" s="18">
        <f t="shared" ref="F522:AY522" si="195">F$1*F187</f>
        <v>1</v>
      </c>
      <c r="G522" s="18">
        <f t="shared" si="195"/>
        <v>20</v>
      </c>
      <c r="H522" s="18">
        <f t="shared" si="195"/>
        <v>24</v>
      </c>
      <c r="I522" s="18">
        <f t="shared" si="195"/>
        <v>16</v>
      </c>
      <c r="J522" s="18">
        <f t="shared" si="195"/>
        <v>20</v>
      </c>
      <c r="K522" s="18">
        <f t="shared" si="195"/>
        <v>0</v>
      </c>
      <c r="L522" s="18">
        <f t="shared" si="195"/>
        <v>0</v>
      </c>
      <c r="M522" s="18">
        <f t="shared" si="195"/>
        <v>0</v>
      </c>
      <c r="N522" s="18">
        <f t="shared" si="195"/>
        <v>0</v>
      </c>
      <c r="O522" s="18">
        <f t="shared" si="195"/>
        <v>0</v>
      </c>
      <c r="P522" s="18">
        <f t="shared" si="195"/>
        <v>0</v>
      </c>
      <c r="Q522" s="18">
        <f t="shared" si="195"/>
        <v>0</v>
      </c>
      <c r="R522" s="18">
        <f t="shared" si="195"/>
        <v>0</v>
      </c>
      <c r="S522" s="18">
        <f t="shared" si="195"/>
        <v>3</v>
      </c>
      <c r="T522" s="18">
        <f t="shared" si="195"/>
        <v>16</v>
      </c>
      <c r="U522" s="18">
        <f t="shared" si="195"/>
        <v>15</v>
      </c>
      <c r="V522" s="18">
        <f t="shared" si="195"/>
        <v>204</v>
      </c>
      <c r="W522" s="18">
        <f t="shared" si="195"/>
        <v>819</v>
      </c>
      <c r="X522" s="18">
        <f t="shared" si="195"/>
        <v>952</v>
      </c>
      <c r="Y522" s="18">
        <f t="shared" si="195"/>
        <v>621</v>
      </c>
      <c r="Z522" s="18">
        <f t="shared" si="195"/>
        <v>270</v>
      </c>
      <c r="AA522" s="18">
        <f t="shared" si="195"/>
        <v>209</v>
      </c>
      <c r="AB522" s="18">
        <f t="shared" si="195"/>
        <v>168</v>
      </c>
      <c r="AC522" s="18">
        <f t="shared" si="195"/>
        <v>169</v>
      </c>
      <c r="AD522" s="18">
        <f t="shared" si="195"/>
        <v>28</v>
      </c>
      <c r="AE522" s="18">
        <f t="shared" si="195"/>
        <v>90</v>
      </c>
      <c r="AF522" s="18">
        <f t="shared" si="195"/>
        <v>64</v>
      </c>
      <c r="AG522" s="18">
        <f t="shared" si="195"/>
        <v>34</v>
      </c>
      <c r="AH522" s="18">
        <f t="shared" si="195"/>
        <v>18</v>
      </c>
      <c r="AI522" s="18">
        <f t="shared" si="195"/>
        <v>38</v>
      </c>
      <c r="AJ522" s="18">
        <f t="shared" si="195"/>
        <v>20</v>
      </c>
      <c r="AK522" s="18">
        <f t="shared" si="195"/>
        <v>1</v>
      </c>
      <c r="AL522" s="18">
        <f t="shared" si="195"/>
        <v>6</v>
      </c>
      <c r="AM522" s="18">
        <f t="shared" si="195"/>
        <v>36</v>
      </c>
      <c r="AN522" s="18">
        <f t="shared" si="195"/>
        <v>112</v>
      </c>
      <c r="AO522" s="18">
        <f t="shared" si="195"/>
        <v>130</v>
      </c>
      <c r="AP522" s="18">
        <f t="shared" si="195"/>
        <v>60</v>
      </c>
      <c r="AQ522" s="18">
        <f t="shared" si="195"/>
        <v>70</v>
      </c>
      <c r="AR522" s="18">
        <f t="shared" si="195"/>
        <v>24</v>
      </c>
      <c r="AS522" s="18">
        <f t="shared" si="195"/>
        <v>63</v>
      </c>
      <c r="AT522" s="18">
        <f t="shared" si="195"/>
        <v>20</v>
      </c>
      <c r="AU522" s="18">
        <f t="shared" si="195"/>
        <v>44</v>
      </c>
      <c r="AV522" s="18">
        <f t="shared" si="195"/>
        <v>84</v>
      </c>
      <c r="AW522" s="18">
        <f t="shared" si="195"/>
        <v>0</v>
      </c>
      <c r="AX522" s="18">
        <f t="shared" si="195"/>
        <v>28</v>
      </c>
      <c r="AY522" s="18">
        <f t="shared" si="195"/>
        <v>0</v>
      </c>
    </row>
    <row r="523" spans="1:51" x14ac:dyDescent="0.25">
      <c r="A523" t="s">
        <v>1839</v>
      </c>
      <c r="B523" t="s">
        <v>1839</v>
      </c>
      <c r="C523" s="19">
        <f t="shared" si="135"/>
        <v>6.3636363636363633</v>
      </c>
      <c r="D523" s="19">
        <f t="shared" si="136"/>
        <v>10.756410256410257</v>
      </c>
      <c r="E523" s="19">
        <f t="shared" si="137"/>
        <v>8.0566037735849054</v>
      </c>
      <c r="F523" s="18">
        <f t="shared" ref="F523:AY523" si="196">F$1*F188</f>
        <v>0</v>
      </c>
      <c r="G523" s="18">
        <f t="shared" si="196"/>
        <v>0</v>
      </c>
      <c r="H523" s="18">
        <f t="shared" si="196"/>
        <v>3</v>
      </c>
      <c r="I523" s="18">
        <f t="shared" si="196"/>
        <v>4</v>
      </c>
      <c r="J523" s="18">
        <f t="shared" si="196"/>
        <v>15</v>
      </c>
      <c r="K523" s="18">
        <f t="shared" si="196"/>
        <v>6</v>
      </c>
      <c r="L523" s="18">
        <f t="shared" si="196"/>
        <v>14</v>
      </c>
      <c r="M523" s="18">
        <f t="shared" si="196"/>
        <v>0</v>
      </c>
      <c r="N523" s="18">
        <f t="shared" si="196"/>
        <v>18</v>
      </c>
      <c r="O523" s="18">
        <f t="shared" si="196"/>
        <v>10</v>
      </c>
      <c r="P523" s="18">
        <f t="shared" si="196"/>
        <v>0</v>
      </c>
      <c r="Q523" s="18">
        <f t="shared" si="196"/>
        <v>0</v>
      </c>
      <c r="R523" s="18">
        <f t="shared" si="196"/>
        <v>2</v>
      </c>
      <c r="S523" s="18">
        <f t="shared" si="196"/>
        <v>3</v>
      </c>
      <c r="T523" s="18">
        <f t="shared" si="196"/>
        <v>0</v>
      </c>
      <c r="U523" s="18">
        <f t="shared" si="196"/>
        <v>0</v>
      </c>
      <c r="V523" s="18">
        <f t="shared" si="196"/>
        <v>36</v>
      </c>
      <c r="W523" s="18">
        <f t="shared" si="196"/>
        <v>35</v>
      </c>
      <c r="X523" s="18">
        <f t="shared" si="196"/>
        <v>56</v>
      </c>
      <c r="Y523" s="18">
        <f t="shared" si="196"/>
        <v>81</v>
      </c>
      <c r="Z523" s="18">
        <f t="shared" si="196"/>
        <v>70</v>
      </c>
      <c r="AA523" s="18">
        <f t="shared" si="196"/>
        <v>66</v>
      </c>
      <c r="AB523" s="18">
        <f t="shared" si="196"/>
        <v>144</v>
      </c>
      <c r="AC523" s="18">
        <f t="shared" si="196"/>
        <v>143</v>
      </c>
      <c r="AD523" s="18">
        <f t="shared" si="196"/>
        <v>84</v>
      </c>
      <c r="AE523" s="18">
        <f t="shared" si="196"/>
        <v>15</v>
      </c>
      <c r="AF523" s="18">
        <f t="shared" si="196"/>
        <v>0</v>
      </c>
      <c r="AG523" s="18">
        <f t="shared" si="196"/>
        <v>68</v>
      </c>
      <c r="AH523" s="18">
        <f t="shared" si="196"/>
        <v>36</v>
      </c>
      <c r="AI523" s="18">
        <f t="shared" si="196"/>
        <v>0</v>
      </c>
      <c r="AJ523" s="18">
        <f t="shared" si="196"/>
        <v>0</v>
      </c>
      <c r="AK523" s="18">
        <f t="shared" si="196"/>
        <v>0</v>
      </c>
      <c r="AL523" s="18">
        <f t="shared" si="196"/>
        <v>8</v>
      </c>
      <c r="AM523" s="18">
        <f t="shared" si="196"/>
        <v>0</v>
      </c>
      <c r="AN523" s="18">
        <f t="shared" si="196"/>
        <v>8</v>
      </c>
      <c r="AO523" s="18">
        <f t="shared" si="196"/>
        <v>30</v>
      </c>
      <c r="AP523" s="18">
        <f t="shared" si="196"/>
        <v>24</v>
      </c>
      <c r="AQ523" s="18">
        <f t="shared" si="196"/>
        <v>14</v>
      </c>
      <c r="AR523" s="18">
        <f t="shared" si="196"/>
        <v>96</v>
      </c>
      <c r="AS523" s="18">
        <f t="shared" si="196"/>
        <v>72</v>
      </c>
      <c r="AT523" s="18">
        <f t="shared" si="196"/>
        <v>50</v>
      </c>
      <c r="AU523" s="18">
        <f t="shared" si="196"/>
        <v>33</v>
      </c>
      <c r="AV523" s="18">
        <f t="shared" si="196"/>
        <v>24</v>
      </c>
      <c r="AW523" s="18">
        <f t="shared" si="196"/>
        <v>39</v>
      </c>
      <c r="AX523" s="18">
        <f t="shared" si="196"/>
        <v>14</v>
      </c>
      <c r="AY523" s="18">
        <f t="shared" si="196"/>
        <v>15</v>
      </c>
    </row>
    <row r="524" spans="1:51" x14ac:dyDescent="0.25">
      <c r="A524" t="s">
        <v>1739</v>
      </c>
      <c r="B524" s="6" t="s">
        <v>2013</v>
      </c>
      <c r="C524" s="19">
        <f t="shared" si="135"/>
        <v>4.8888888888888893</v>
      </c>
      <c r="D524" s="19">
        <f t="shared" si="136"/>
        <v>9.8901098901098905</v>
      </c>
      <c r="E524" s="19">
        <f t="shared" si="137"/>
        <v>5.6060606060606064</v>
      </c>
      <c r="F524" s="18">
        <f t="shared" ref="F524:AY524" si="197">F$1*F189</f>
        <v>0</v>
      </c>
      <c r="G524" s="18">
        <f t="shared" si="197"/>
        <v>2</v>
      </c>
      <c r="H524" s="18">
        <f t="shared" si="197"/>
        <v>15</v>
      </c>
      <c r="I524" s="18">
        <f t="shared" si="197"/>
        <v>0</v>
      </c>
      <c r="J524" s="18">
        <f t="shared" si="197"/>
        <v>0</v>
      </c>
      <c r="K524" s="18">
        <f t="shared" si="197"/>
        <v>6</v>
      </c>
      <c r="L524" s="18">
        <f t="shared" si="197"/>
        <v>0</v>
      </c>
      <c r="M524" s="18">
        <f t="shared" si="197"/>
        <v>0</v>
      </c>
      <c r="N524" s="18">
        <f t="shared" si="197"/>
        <v>0</v>
      </c>
      <c r="O524" s="18">
        <f t="shared" si="197"/>
        <v>10</v>
      </c>
      <c r="P524" s="18">
        <f t="shared" si="197"/>
        <v>11</v>
      </c>
      <c r="Q524" s="18">
        <f t="shared" si="197"/>
        <v>0</v>
      </c>
      <c r="R524" s="18">
        <f t="shared" si="197"/>
        <v>0</v>
      </c>
      <c r="S524" s="18">
        <f t="shared" si="197"/>
        <v>0</v>
      </c>
      <c r="T524" s="18">
        <f t="shared" si="197"/>
        <v>0</v>
      </c>
      <c r="U524" s="18">
        <f t="shared" si="197"/>
        <v>20</v>
      </c>
      <c r="V524" s="18">
        <f t="shared" si="197"/>
        <v>24</v>
      </c>
      <c r="W524" s="18">
        <f t="shared" si="197"/>
        <v>105</v>
      </c>
      <c r="X524" s="18">
        <f t="shared" si="197"/>
        <v>272</v>
      </c>
      <c r="Y524" s="18">
        <f t="shared" si="197"/>
        <v>324</v>
      </c>
      <c r="Z524" s="18">
        <f t="shared" si="197"/>
        <v>240</v>
      </c>
      <c r="AA524" s="18">
        <f t="shared" si="197"/>
        <v>286</v>
      </c>
      <c r="AB524" s="18">
        <f t="shared" si="197"/>
        <v>180</v>
      </c>
      <c r="AC524" s="18">
        <f t="shared" si="197"/>
        <v>143</v>
      </c>
      <c r="AD524" s="18">
        <f t="shared" si="197"/>
        <v>84</v>
      </c>
      <c r="AE524" s="18">
        <f t="shared" si="197"/>
        <v>0</v>
      </c>
      <c r="AF524" s="18">
        <f t="shared" si="197"/>
        <v>32</v>
      </c>
      <c r="AG524" s="18">
        <f t="shared" si="197"/>
        <v>34</v>
      </c>
      <c r="AH524" s="18">
        <f t="shared" si="197"/>
        <v>36</v>
      </c>
      <c r="AI524" s="18">
        <f t="shared" si="197"/>
        <v>0</v>
      </c>
      <c r="AJ524" s="18">
        <f t="shared" si="197"/>
        <v>20</v>
      </c>
      <c r="AK524" s="18">
        <f t="shared" si="197"/>
        <v>0</v>
      </c>
      <c r="AL524" s="18">
        <f t="shared" si="197"/>
        <v>4</v>
      </c>
      <c r="AM524" s="18">
        <f t="shared" si="197"/>
        <v>18</v>
      </c>
      <c r="AN524" s="18">
        <f t="shared" si="197"/>
        <v>32</v>
      </c>
      <c r="AO524" s="18">
        <f t="shared" si="197"/>
        <v>30</v>
      </c>
      <c r="AP524" s="18">
        <f t="shared" si="197"/>
        <v>24</v>
      </c>
      <c r="AQ524" s="18">
        <f t="shared" si="197"/>
        <v>0</v>
      </c>
      <c r="AR524" s="18">
        <f t="shared" si="197"/>
        <v>16</v>
      </c>
      <c r="AS524" s="18">
        <f t="shared" si="197"/>
        <v>9</v>
      </c>
      <c r="AT524" s="18">
        <f t="shared" si="197"/>
        <v>0</v>
      </c>
      <c r="AU524" s="18">
        <f t="shared" si="197"/>
        <v>11</v>
      </c>
      <c r="AV524" s="18">
        <f t="shared" si="197"/>
        <v>0</v>
      </c>
      <c r="AW524" s="18">
        <f t="shared" si="197"/>
        <v>13</v>
      </c>
      <c r="AX524" s="18">
        <f t="shared" si="197"/>
        <v>28</v>
      </c>
      <c r="AY524" s="18">
        <f t="shared" si="197"/>
        <v>0</v>
      </c>
    </row>
    <row r="525" spans="1:51" x14ac:dyDescent="0.25">
      <c r="A525" t="s">
        <v>1740</v>
      </c>
      <c r="B525" s="6" t="s">
        <v>2013</v>
      </c>
      <c r="C525" s="19">
        <f t="shared" si="135"/>
        <v>5.0909090909090908</v>
      </c>
      <c r="D525" s="19">
        <f t="shared" si="136"/>
        <v>9.8348623853211006</v>
      </c>
      <c r="E525" s="19">
        <f t="shared" si="137"/>
        <v>6.333333333333333</v>
      </c>
      <c r="F525" s="18">
        <f t="shared" ref="F525:AY525" si="198">F$1*F190</f>
        <v>0</v>
      </c>
      <c r="G525" s="18">
        <f t="shared" si="198"/>
        <v>6</v>
      </c>
      <c r="H525" s="18">
        <f t="shared" si="198"/>
        <v>6</v>
      </c>
      <c r="I525" s="18">
        <f t="shared" si="198"/>
        <v>8</v>
      </c>
      <c r="J525" s="18">
        <f t="shared" si="198"/>
        <v>0</v>
      </c>
      <c r="K525" s="18">
        <f t="shared" si="198"/>
        <v>0</v>
      </c>
      <c r="L525" s="18">
        <f t="shared" si="198"/>
        <v>7</v>
      </c>
      <c r="M525" s="18">
        <f t="shared" si="198"/>
        <v>8</v>
      </c>
      <c r="N525" s="18">
        <f t="shared" si="198"/>
        <v>0</v>
      </c>
      <c r="O525" s="18">
        <f t="shared" si="198"/>
        <v>10</v>
      </c>
      <c r="P525" s="18">
        <f t="shared" si="198"/>
        <v>11</v>
      </c>
      <c r="Q525" s="18">
        <f t="shared" si="198"/>
        <v>0</v>
      </c>
      <c r="R525" s="18">
        <f t="shared" si="198"/>
        <v>0</v>
      </c>
      <c r="S525" s="18">
        <f t="shared" si="198"/>
        <v>0</v>
      </c>
      <c r="T525" s="18">
        <f t="shared" si="198"/>
        <v>0</v>
      </c>
      <c r="U525" s="18">
        <f t="shared" si="198"/>
        <v>0</v>
      </c>
      <c r="V525" s="18">
        <f t="shared" si="198"/>
        <v>24</v>
      </c>
      <c r="W525" s="18">
        <f t="shared" si="198"/>
        <v>70</v>
      </c>
      <c r="X525" s="18">
        <f t="shared" si="198"/>
        <v>72</v>
      </c>
      <c r="Y525" s="18">
        <f t="shared" si="198"/>
        <v>225</v>
      </c>
      <c r="Z525" s="18">
        <f t="shared" si="198"/>
        <v>280</v>
      </c>
      <c r="AA525" s="18">
        <f t="shared" si="198"/>
        <v>154</v>
      </c>
      <c r="AB525" s="18">
        <f t="shared" si="198"/>
        <v>156</v>
      </c>
      <c r="AC525" s="18">
        <f t="shared" si="198"/>
        <v>13</v>
      </c>
      <c r="AD525" s="18">
        <f t="shared" si="198"/>
        <v>42</v>
      </c>
      <c r="AE525" s="18">
        <f t="shared" si="198"/>
        <v>0</v>
      </c>
      <c r="AF525" s="18">
        <f t="shared" si="198"/>
        <v>0</v>
      </c>
      <c r="AG525" s="18">
        <f t="shared" si="198"/>
        <v>0</v>
      </c>
      <c r="AH525" s="18">
        <f t="shared" si="198"/>
        <v>36</v>
      </c>
      <c r="AI525" s="18">
        <f t="shared" si="198"/>
        <v>0</v>
      </c>
      <c r="AJ525" s="18">
        <f t="shared" si="198"/>
        <v>0</v>
      </c>
      <c r="AK525" s="18">
        <f t="shared" si="198"/>
        <v>0</v>
      </c>
      <c r="AL525" s="18">
        <f t="shared" si="198"/>
        <v>0</v>
      </c>
      <c r="AM525" s="18">
        <f t="shared" si="198"/>
        <v>9</v>
      </c>
      <c r="AN525" s="18">
        <f t="shared" si="198"/>
        <v>20</v>
      </c>
      <c r="AO525" s="18">
        <f t="shared" si="198"/>
        <v>40</v>
      </c>
      <c r="AP525" s="18">
        <f t="shared" si="198"/>
        <v>30</v>
      </c>
      <c r="AQ525" s="18">
        <f t="shared" si="198"/>
        <v>35</v>
      </c>
      <c r="AR525" s="18">
        <f t="shared" si="198"/>
        <v>8</v>
      </c>
      <c r="AS525" s="18">
        <f t="shared" si="198"/>
        <v>18</v>
      </c>
      <c r="AT525" s="18">
        <f t="shared" si="198"/>
        <v>10</v>
      </c>
      <c r="AU525" s="18">
        <f t="shared" si="198"/>
        <v>11</v>
      </c>
      <c r="AV525" s="18">
        <f t="shared" si="198"/>
        <v>0</v>
      </c>
      <c r="AW525" s="18">
        <f t="shared" si="198"/>
        <v>0</v>
      </c>
      <c r="AX525" s="18">
        <f t="shared" si="198"/>
        <v>28</v>
      </c>
      <c r="AY525" s="18">
        <f t="shared" si="198"/>
        <v>0</v>
      </c>
    </row>
    <row r="526" spans="1:51" x14ac:dyDescent="0.25">
      <c r="A526" t="s">
        <v>1741</v>
      </c>
      <c r="B526" s="6" t="s">
        <v>2013</v>
      </c>
      <c r="C526" s="19">
        <f t="shared" si="135"/>
        <v>4.333333333333333</v>
      </c>
      <c r="D526" s="19">
        <f t="shared" si="136"/>
        <v>10.071428571428571</v>
      </c>
      <c r="E526" s="19">
        <f t="shared" si="137"/>
        <v>6.109375</v>
      </c>
      <c r="F526" s="18">
        <f t="shared" ref="F526:AY526" si="199">F$1*F191</f>
        <v>0</v>
      </c>
      <c r="G526" s="18">
        <f t="shared" si="199"/>
        <v>2</v>
      </c>
      <c r="H526" s="18">
        <f t="shared" si="199"/>
        <v>12</v>
      </c>
      <c r="I526" s="18">
        <f t="shared" si="199"/>
        <v>8</v>
      </c>
      <c r="J526" s="18">
        <f t="shared" si="199"/>
        <v>0</v>
      </c>
      <c r="K526" s="18">
        <f t="shared" si="199"/>
        <v>6</v>
      </c>
      <c r="L526" s="18">
        <f t="shared" si="199"/>
        <v>0</v>
      </c>
      <c r="M526" s="18">
        <f t="shared" si="199"/>
        <v>0</v>
      </c>
      <c r="N526" s="18">
        <f t="shared" si="199"/>
        <v>0</v>
      </c>
      <c r="O526" s="18">
        <f t="shared" si="199"/>
        <v>0</v>
      </c>
      <c r="P526" s="18">
        <f t="shared" si="199"/>
        <v>11</v>
      </c>
      <c r="Q526" s="18">
        <f t="shared" si="199"/>
        <v>0</v>
      </c>
      <c r="R526" s="18">
        <f t="shared" si="199"/>
        <v>0</v>
      </c>
      <c r="S526" s="18">
        <f t="shared" si="199"/>
        <v>0</v>
      </c>
      <c r="T526" s="18">
        <f t="shared" si="199"/>
        <v>0</v>
      </c>
      <c r="U526" s="18">
        <f t="shared" si="199"/>
        <v>0</v>
      </c>
      <c r="V526" s="18">
        <f t="shared" si="199"/>
        <v>18</v>
      </c>
      <c r="W526" s="18">
        <f t="shared" si="199"/>
        <v>70</v>
      </c>
      <c r="X526" s="18">
        <f t="shared" si="199"/>
        <v>256</v>
      </c>
      <c r="Y526" s="18">
        <f t="shared" si="199"/>
        <v>333</v>
      </c>
      <c r="Z526" s="18">
        <f t="shared" si="199"/>
        <v>150</v>
      </c>
      <c r="AA526" s="18">
        <f t="shared" si="199"/>
        <v>187</v>
      </c>
      <c r="AB526" s="18">
        <f t="shared" si="199"/>
        <v>192</v>
      </c>
      <c r="AC526" s="18">
        <f t="shared" si="199"/>
        <v>143</v>
      </c>
      <c r="AD526" s="18">
        <f t="shared" si="199"/>
        <v>98</v>
      </c>
      <c r="AE526" s="18">
        <f t="shared" si="199"/>
        <v>0</v>
      </c>
      <c r="AF526" s="18">
        <f t="shared" si="199"/>
        <v>32</v>
      </c>
      <c r="AG526" s="18">
        <f t="shared" si="199"/>
        <v>34</v>
      </c>
      <c r="AH526" s="18">
        <f t="shared" si="199"/>
        <v>18</v>
      </c>
      <c r="AI526" s="18">
        <f t="shared" si="199"/>
        <v>0</v>
      </c>
      <c r="AJ526" s="18">
        <f t="shared" si="199"/>
        <v>20</v>
      </c>
      <c r="AK526" s="18">
        <f t="shared" si="199"/>
        <v>0</v>
      </c>
      <c r="AL526" s="18">
        <f t="shared" si="199"/>
        <v>0</v>
      </c>
      <c r="AM526" s="18">
        <f t="shared" si="199"/>
        <v>24</v>
      </c>
      <c r="AN526" s="18">
        <f t="shared" si="199"/>
        <v>48</v>
      </c>
      <c r="AO526" s="18">
        <f t="shared" si="199"/>
        <v>80</v>
      </c>
      <c r="AP526" s="18">
        <f t="shared" si="199"/>
        <v>18</v>
      </c>
      <c r="AQ526" s="18">
        <f t="shared" si="199"/>
        <v>56</v>
      </c>
      <c r="AR526" s="18">
        <f t="shared" si="199"/>
        <v>56</v>
      </c>
      <c r="AS526" s="18">
        <f t="shared" si="199"/>
        <v>27</v>
      </c>
      <c r="AT526" s="18">
        <f t="shared" si="199"/>
        <v>0</v>
      </c>
      <c r="AU526" s="18">
        <f t="shared" si="199"/>
        <v>33</v>
      </c>
      <c r="AV526" s="18">
        <f t="shared" si="199"/>
        <v>36</v>
      </c>
      <c r="AW526" s="18">
        <f t="shared" si="199"/>
        <v>13</v>
      </c>
      <c r="AX526" s="18">
        <f t="shared" si="199"/>
        <v>0</v>
      </c>
      <c r="AY526" s="18">
        <f t="shared" si="199"/>
        <v>0</v>
      </c>
    </row>
    <row r="527" spans="1:51" x14ac:dyDescent="0.25">
      <c r="A527" t="s">
        <v>1742</v>
      </c>
      <c r="B527" s="6" t="s">
        <v>2013</v>
      </c>
      <c r="C527" s="19">
        <f t="shared" si="135"/>
        <v>3.6363636363636362</v>
      </c>
      <c r="D527" s="19">
        <f t="shared" si="136"/>
        <v>8.6760563380281699</v>
      </c>
      <c r="E527" s="19">
        <f t="shared" si="137"/>
        <v>5.7884615384615383</v>
      </c>
      <c r="F527" s="18">
        <f t="shared" ref="F527:AY527" si="200">F$1*F192</f>
        <v>1</v>
      </c>
      <c r="G527" s="18">
        <f t="shared" si="200"/>
        <v>6</v>
      </c>
      <c r="H527" s="18">
        <f t="shared" si="200"/>
        <v>12</v>
      </c>
      <c r="I527" s="18">
        <f t="shared" si="200"/>
        <v>4</v>
      </c>
      <c r="J527" s="18">
        <f t="shared" si="200"/>
        <v>0</v>
      </c>
      <c r="K527" s="18">
        <f t="shared" si="200"/>
        <v>6</v>
      </c>
      <c r="L527" s="18">
        <f t="shared" si="200"/>
        <v>0</v>
      </c>
      <c r="M527" s="18">
        <f t="shared" si="200"/>
        <v>0</v>
      </c>
      <c r="N527" s="18">
        <f t="shared" si="200"/>
        <v>0</v>
      </c>
      <c r="O527" s="18">
        <f t="shared" si="200"/>
        <v>0</v>
      </c>
      <c r="P527" s="18">
        <f t="shared" si="200"/>
        <v>11</v>
      </c>
      <c r="Q527" s="18">
        <f t="shared" si="200"/>
        <v>0</v>
      </c>
      <c r="R527" s="18">
        <f t="shared" si="200"/>
        <v>0</v>
      </c>
      <c r="S527" s="18">
        <f t="shared" si="200"/>
        <v>12</v>
      </c>
      <c r="T527" s="18">
        <f t="shared" si="200"/>
        <v>24</v>
      </c>
      <c r="U527" s="18">
        <f t="shared" si="200"/>
        <v>60</v>
      </c>
      <c r="V527" s="18">
        <f t="shared" si="200"/>
        <v>174</v>
      </c>
      <c r="W527" s="18">
        <f t="shared" si="200"/>
        <v>287</v>
      </c>
      <c r="X527" s="18">
        <f t="shared" si="200"/>
        <v>312</v>
      </c>
      <c r="Y527" s="18">
        <f t="shared" si="200"/>
        <v>171</v>
      </c>
      <c r="Z527" s="18">
        <f t="shared" si="200"/>
        <v>110</v>
      </c>
      <c r="AA527" s="18">
        <f t="shared" si="200"/>
        <v>110</v>
      </c>
      <c r="AB527" s="18">
        <f t="shared" si="200"/>
        <v>180</v>
      </c>
      <c r="AC527" s="18">
        <f t="shared" si="200"/>
        <v>117</v>
      </c>
      <c r="AD527" s="18">
        <f t="shared" si="200"/>
        <v>98</v>
      </c>
      <c r="AE527" s="18">
        <f t="shared" si="200"/>
        <v>15</v>
      </c>
      <c r="AF527" s="18">
        <f t="shared" si="200"/>
        <v>64</v>
      </c>
      <c r="AG527" s="18">
        <f t="shared" si="200"/>
        <v>0</v>
      </c>
      <c r="AH527" s="18">
        <f t="shared" si="200"/>
        <v>18</v>
      </c>
      <c r="AI527" s="18">
        <f t="shared" si="200"/>
        <v>76</v>
      </c>
      <c r="AJ527" s="18">
        <f t="shared" si="200"/>
        <v>20</v>
      </c>
      <c r="AK527" s="18">
        <f t="shared" si="200"/>
        <v>0</v>
      </c>
      <c r="AL527" s="18">
        <f t="shared" si="200"/>
        <v>10</v>
      </c>
      <c r="AM527" s="18">
        <f t="shared" si="200"/>
        <v>21</v>
      </c>
      <c r="AN527" s="18">
        <f t="shared" si="200"/>
        <v>40</v>
      </c>
      <c r="AO527" s="18">
        <f t="shared" si="200"/>
        <v>45</v>
      </c>
      <c r="AP527" s="18">
        <f t="shared" si="200"/>
        <v>18</v>
      </c>
      <c r="AQ527" s="18">
        <f t="shared" si="200"/>
        <v>42</v>
      </c>
      <c r="AR527" s="18">
        <f t="shared" si="200"/>
        <v>24</v>
      </c>
      <c r="AS527" s="18">
        <f t="shared" si="200"/>
        <v>9</v>
      </c>
      <c r="AT527" s="18">
        <f t="shared" si="200"/>
        <v>50</v>
      </c>
      <c r="AU527" s="18">
        <f t="shared" si="200"/>
        <v>0</v>
      </c>
      <c r="AV527" s="18">
        <f t="shared" si="200"/>
        <v>12</v>
      </c>
      <c r="AW527" s="18">
        <f t="shared" si="200"/>
        <v>0</v>
      </c>
      <c r="AX527" s="18">
        <f t="shared" si="200"/>
        <v>0</v>
      </c>
      <c r="AY527" s="18">
        <f t="shared" si="200"/>
        <v>30</v>
      </c>
    </row>
    <row r="528" spans="1:51" x14ac:dyDescent="0.25">
      <c r="A528" t="s">
        <v>1743</v>
      </c>
      <c r="B528" s="6" t="s">
        <v>2013</v>
      </c>
      <c r="C528" s="19">
        <f t="shared" si="135"/>
        <v>3.4285714285714284</v>
      </c>
      <c r="D528" s="19">
        <f t="shared" si="136"/>
        <v>8.58041958041958</v>
      </c>
      <c r="E528" s="19">
        <f t="shared" si="137"/>
        <v>6.1</v>
      </c>
      <c r="F528" s="18">
        <f t="shared" ref="F528:AY528" si="201">F$1*F193</f>
        <v>0</v>
      </c>
      <c r="G528" s="18">
        <f t="shared" si="201"/>
        <v>6</v>
      </c>
      <c r="H528" s="18">
        <f t="shared" si="201"/>
        <v>3</v>
      </c>
      <c r="I528" s="18">
        <f t="shared" si="201"/>
        <v>4</v>
      </c>
      <c r="J528" s="18">
        <f t="shared" si="201"/>
        <v>5</v>
      </c>
      <c r="K528" s="18">
        <f t="shared" si="201"/>
        <v>6</v>
      </c>
      <c r="L528" s="18">
        <f t="shared" si="201"/>
        <v>0</v>
      </c>
      <c r="M528" s="18">
        <f t="shared" si="201"/>
        <v>0</v>
      </c>
      <c r="N528" s="18">
        <f t="shared" si="201"/>
        <v>0</v>
      </c>
      <c r="O528" s="18">
        <f t="shared" si="201"/>
        <v>0</v>
      </c>
      <c r="P528" s="18">
        <f t="shared" si="201"/>
        <v>0</v>
      </c>
      <c r="Q528" s="18">
        <f t="shared" si="201"/>
        <v>0</v>
      </c>
      <c r="R528" s="18">
        <f t="shared" si="201"/>
        <v>0</v>
      </c>
      <c r="S528" s="18">
        <f t="shared" si="201"/>
        <v>0</v>
      </c>
      <c r="T528" s="18">
        <f t="shared" si="201"/>
        <v>8</v>
      </c>
      <c r="U528" s="18">
        <f t="shared" si="201"/>
        <v>20</v>
      </c>
      <c r="V528" s="18">
        <f t="shared" si="201"/>
        <v>78</v>
      </c>
      <c r="W528" s="18">
        <f t="shared" si="201"/>
        <v>196</v>
      </c>
      <c r="X528" s="18">
        <f t="shared" si="201"/>
        <v>320</v>
      </c>
      <c r="Y528" s="18">
        <f t="shared" si="201"/>
        <v>153</v>
      </c>
      <c r="Z528" s="18">
        <f t="shared" si="201"/>
        <v>130</v>
      </c>
      <c r="AA528" s="18">
        <f t="shared" si="201"/>
        <v>99</v>
      </c>
      <c r="AB528" s="18">
        <f t="shared" si="201"/>
        <v>96</v>
      </c>
      <c r="AC528" s="18">
        <f t="shared" si="201"/>
        <v>52</v>
      </c>
      <c r="AD528" s="18">
        <f t="shared" si="201"/>
        <v>28</v>
      </c>
      <c r="AE528" s="18">
        <f t="shared" si="201"/>
        <v>30</v>
      </c>
      <c r="AF528" s="18">
        <f t="shared" si="201"/>
        <v>0</v>
      </c>
      <c r="AG528" s="18">
        <f t="shared" si="201"/>
        <v>17</v>
      </c>
      <c r="AH528" s="18">
        <f t="shared" si="201"/>
        <v>0</v>
      </c>
      <c r="AI528" s="18">
        <f t="shared" si="201"/>
        <v>0</v>
      </c>
      <c r="AJ528" s="18">
        <f t="shared" si="201"/>
        <v>0</v>
      </c>
      <c r="AK528" s="18">
        <f t="shared" si="201"/>
        <v>1</v>
      </c>
      <c r="AL528" s="18">
        <f t="shared" si="201"/>
        <v>2</v>
      </c>
      <c r="AM528" s="18">
        <f t="shared" si="201"/>
        <v>3</v>
      </c>
      <c r="AN528" s="18">
        <f t="shared" si="201"/>
        <v>44</v>
      </c>
      <c r="AO528" s="18">
        <f t="shared" si="201"/>
        <v>55</v>
      </c>
      <c r="AP528" s="18">
        <f t="shared" si="201"/>
        <v>36</v>
      </c>
      <c r="AQ528" s="18">
        <f t="shared" si="201"/>
        <v>35</v>
      </c>
      <c r="AR528" s="18">
        <f t="shared" si="201"/>
        <v>32</v>
      </c>
      <c r="AS528" s="18">
        <f t="shared" si="201"/>
        <v>54</v>
      </c>
      <c r="AT528" s="18">
        <f t="shared" si="201"/>
        <v>20</v>
      </c>
      <c r="AU528" s="18">
        <f t="shared" si="201"/>
        <v>11</v>
      </c>
      <c r="AV528" s="18">
        <f t="shared" si="201"/>
        <v>12</v>
      </c>
      <c r="AW528" s="18">
        <f t="shared" si="201"/>
        <v>0</v>
      </c>
      <c r="AX528" s="18">
        <f t="shared" si="201"/>
        <v>0</v>
      </c>
      <c r="AY528" s="18">
        <f t="shared" si="201"/>
        <v>0</v>
      </c>
    </row>
    <row r="529" spans="1:51" x14ac:dyDescent="0.25">
      <c r="A529" t="s">
        <v>1744</v>
      </c>
      <c r="B529" s="6" t="s">
        <v>2013</v>
      </c>
      <c r="C529" s="19">
        <f t="shared" ref="C529:C571" si="202">SUM(F529:P529)/SUM(F194:P194)</f>
        <v>1</v>
      </c>
      <c r="D529" s="19">
        <f t="shared" ref="D529:D592" si="203">SUM(Q529:AJ529)/SUM(Q194:AJ194)</f>
        <v>9.9051724137931032</v>
      </c>
      <c r="E529" s="19">
        <f t="shared" ref="E529:E592" si="204">SUM(AK529:AY529)/SUM(AK194:AY194)</f>
        <v>5.166666666666667</v>
      </c>
      <c r="F529" s="18">
        <f t="shared" ref="F529:AY529" si="205">F$1*F194</f>
        <v>1</v>
      </c>
      <c r="G529" s="18">
        <f t="shared" si="205"/>
        <v>0</v>
      </c>
      <c r="H529" s="18">
        <f t="shared" si="205"/>
        <v>0</v>
      </c>
      <c r="I529" s="18">
        <f t="shared" si="205"/>
        <v>0</v>
      </c>
      <c r="J529" s="18">
        <f t="shared" si="205"/>
        <v>0</v>
      </c>
      <c r="K529" s="18">
        <f t="shared" si="205"/>
        <v>0</v>
      </c>
      <c r="L529" s="18">
        <f t="shared" si="205"/>
        <v>0</v>
      </c>
      <c r="M529" s="18">
        <f t="shared" si="205"/>
        <v>0</v>
      </c>
      <c r="N529" s="18">
        <f t="shared" si="205"/>
        <v>0</v>
      </c>
      <c r="O529" s="18">
        <f t="shared" si="205"/>
        <v>0</v>
      </c>
      <c r="P529" s="18">
        <f t="shared" si="205"/>
        <v>0</v>
      </c>
      <c r="Q529" s="18">
        <f t="shared" si="205"/>
        <v>0</v>
      </c>
      <c r="R529" s="18">
        <f t="shared" si="205"/>
        <v>0</v>
      </c>
      <c r="S529" s="18">
        <f t="shared" si="205"/>
        <v>0</v>
      </c>
      <c r="T529" s="18">
        <f t="shared" si="205"/>
        <v>4</v>
      </c>
      <c r="U529" s="18">
        <f t="shared" si="205"/>
        <v>0</v>
      </c>
      <c r="V529" s="18">
        <f t="shared" si="205"/>
        <v>30</v>
      </c>
      <c r="W529" s="18">
        <f t="shared" si="205"/>
        <v>77</v>
      </c>
      <c r="X529" s="18">
        <f t="shared" si="205"/>
        <v>192</v>
      </c>
      <c r="Y529" s="18">
        <f t="shared" si="205"/>
        <v>261</v>
      </c>
      <c r="Z529" s="18">
        <f t="shared" si="205"/>
        <v>90</v>
      </c>
      <c r="AA529" s="18">
        <f t="shared" si="205"/>
        <v>77</v>
      </c>
      <c r="AB529" s="18">
        <f t="shared" si="205"/>
        <v>120</v>
      </c>
      <c r="AC529" s="18">
        <f t="shared" si="205"/>
        <v>91</v>
      </c>
      <c r="AD529" s="18">
        <f t="shared" si="205"/>
        <v>42</v>
      </c>
      <c r="AE529" s="18">
        <f t="shared" si="205"/>
        <v>30</v>
      </c>
      <c r="AF529" s="18">
        <f t="shared" si="205"/>
        <v>80</v>
      </c>
      <c r="AG529" s="18">
        <f t="shared" si="205"/>
        <v>17</v>
      </c>
      <c r="AH529" s="18">
        <f t="shared" si="205"/>
        <v>18</v>
      </c>
      <c r="AI529" s="18">
        <f t="shared" si="205"/>
        <v>0</v>
      </c>
      <c r="AJ529" s="18">
        <f t="shared" si="205"/>
        <v>20</v>
      </c>
      <c r="AK529" s="18">
        <f t="shared" si="205"/>
        <v>0</v>
      </c>
      <c r="AL529" s="18">
        <f t="shared" si="205"/>
        <v>8</v>
      </c>
      <c r="AM529" s="18">
        <f t="shared" si="205"/>
        <v>18</v>
      </c>
      <c r="AN529" s="18">
        <f t="shared" si="205"/>
        <v>32</v>
      </c>
      <c r="AO529" s="18">
        <f t="shared" si="205"/>
        <v>20</v>
      </c>
      <c r="AP529" s="18">
        <f t="shared" si="205"/>
        <v>36</v>
      </c>
      <c r="AQ529" s="18">
        <f t="shared" si="205"/>
        <v>14</v>
      </c>
      <c r="AR529" s="18">
        <f t="shared" si="205"/>
        <v>24</v>
      </c>
      <c r="AS529" s="18">
        <f t="shared" si="205"/>
        <v>0</v>
      </c>
      <c r="AT529" s="18">
        <f t="shared" si="205"/>
        <v>20</v>
      </c>
      <c r="AU529" s="18">
        <f t="shared" si="205"/>
        <v>0</v>
      </c>
      <c r="AV529" s="18">
        <f t="shared" si="205"/>
        <v>0</v>
      </c>
      <c r="AW529" s="18">
        <f t="shared" si="205"/>
        <v>0</v>
      </c>
      <c r="AX529" s="18">
        <f t="shared" si="205"/>
        <v>14</v>
      </c>
      <c r="AY529" s="18">
        <f t="shared" si="205"/>
        <v>0</v>
      </c>
    </row>
    <row r="530" spans="1:51" x14ac:dyDescent="0.25">
      <c r="A530" t="s">
        <v>1745</v>
      </c>
      <c r="B530" s="6" t="s">
        <v>2013</v>
      </c>
      <c r="C530" s="19">
        <f t="shared" si="202"/>
        <v>3.2222222222222223</v>
      </c>
      <c r="D530" s="19">
        <f t="shared" si="203"/>
        <v>9.5486725663716818</v>
      </c>
      <c r="E530" s="19">
        <f t="shared" si="204"/>
        <v>5.6551724137931032</v>
      </c>
      <c r="F530" s="18">
        <f t="shared" ref="F530:AY530" si="206">F$1*F195</f>
        <v>1</v>
      </c>
      <c r="G530" s="18">
        <f t="shared" si="206"/>
        <v>8</v>
      </c>
      <c r="H530" s="18">
        <f t="shared" si="206"/>
        <v>6</v>
      </c>
      <c r="I530" s="18">
        <f t="shared" si="206"/>
        <v>0</v>
      </c>
      <c r="J530" s="18">
        <f t="shared" si="206"/>
        <v>0</v>
      </c>
      <c r="K530" s="18">
        <f t="shared" si="206"/>
        <v>6</v>
      </c>
      <c r="L530" s="18">
        <f t="shared" si="206"/>
        <v>0</v>
      </c>
      <c r="M530" s="18">
        <f t="shared" si="206"/>
        <v>8</v>
      </c>
      <c r="N530" s="18">
        <f t="shared" si="206"/>
        <v>0</v>
      </c>
      <c r="O530" s="18">
        <f t="shared" si="206"/>
        <v>0</v>
      </c>
      <c r="P530" s="18">
        <f t="shared" si="206"/>
        <v>0</v>
      </c>
      <c r="Q530" s="18">
        <f t="shared" si="206"/>
        <v>0</v>
      </c>
      <c r="R530" s="18">
        <f t="shared" si="206"/>
        <v>0</v>
      </c>
      <c r="S530" s="18">
        <f t="shared" si="206"/>
        <v>0</v>
      </c>
      <c r="T530" s="18">
        <f t="shared" si="206"/>
        <v>0</v>
      </c>
      <c r="U530" s="18">
        <f t="shared" si="206"/>
        <v>15</v>
      </c>
      <c r="V530" s="18">
        <f t="shared" si="206"/>
        <v>36</v>
      </c>
      <c r="W530" s="18">
        <f t="shared" si="206"/>
        <v>91</v>
      </c>
      <c r="X530" s="18">
        <f t="shared" si="206"/>
        <v>248</v>
      </c>
      <c r="Y530" s="18">
        <f t="shared" si="206"/>
        <v>126</v>
      </c>
      <c r="Z530" s="18">
        <f t="shared" si="206"/>
        <v>140</v>
      </c>
      <c r="AA530" s="18">
        <f t="shared" si="206"/>
        <v>55</v>
      </c>
      <c r="AB530" s="18">
        <f t="shared" si="206"/>
        <v>108</v>
      </c>
      <c r="AC530" s="18">
        <f t="shared" si="206"/>
        <v>78</v>
      </c>
      <c r="AD530" s="18">
        <f t="shared" si="206"/>
        <v>70</v>
      </c>
      <c r="AE530" s="18">
        <f t="shared" si="206"/>
        <v>60</v>
      </c>
      <c r="AF530" s="18">
        <f t="shared" si="206"/>
        <v>0</v>
      </c>
      <c r="AG530" s="18">
        <f t="shared" si="206"/>
        <v>34</v>
      </c>
      <c r="AH530" s="18">
        <f t="shared" si="206"/>
        <v>18</v>
      </c>
      <c r="AI530" s="18">
        <f t="shared" si="206"/>
        <v>0</v>
      </c>
      <c r="AJ530" s="18">
        <f t="shared" si="206"/>
        <v>0</v>
      </c>
      <c r="AK530" s="18">
        <f t="shared" si="206"/>
        <v>0</v>
      </c>
      <c r="AL530" s="18">
        <f t="shared" si="206"/>
        <v>0</v>
      </c>
      <c r="AM530" s="18">
        <f t="shared" si="206"/>
        <v>6</v>
      </c>
      <c r="AN530" s="18">
        <f t="shared" si="206"/>
        <v>24</v>
      </c>
      <c r="AO530" s="18">
        <f t="shared" si="206"/>
        <v>55</v>
      </c>
      <c r="AP530" s="18">
        <f t="shared" si="206"/>
        <v>36</v>
      </c>
      <c r="AQ530" s="18">
        <f t="shared" si="206"/>
        <v>7</v>
      </c>
      <c r="AR530" s="18">
        <f t="shared" si="206"/>
        <v>0</v>
      </c>
      <c r="AS530" s="18">
        <f t="shared" si="206"/>
        <v>9</v>
      </c>
      <c r="AT530" s="18">
        <f t="shared" si="206"/>
        <v>0</v>
      </c>
      <c r="AU530" s="18">
        <f t="shared" si="206"/>
        <v>0</v>
      </c>
      <c r="AV530" s="18">
        <f t="shared" si="206"/>
        <v>12</v>
      </c>
      <c r="AW530" s="18">
        <f t="shared" si="206"/>
        <v>0</v>
      </c>
      <c r="AX530" s="18">
        <f t="shared" si="206"/>
        <v>0</v>
      </c>
      <c r="AY530" s="18">
        <f t="shared" si="206"/>
        <v>15</v>
      </c>
    </row>
    <row r="531" spans="1:51" x14ac:dyDescent="0.25">
      <c r="A531" t="s">
        <v>1746</v>
      </c>
      <c r="B531" s="6" t="s">
        <v>2013</v>
      </c>
      <c r="C531" s="19">
        <f t="shared" si="202"/>
        <v>1.6</v>
      </c>
      <c r="D531" s="19">
        <f t="shared" si="203"/>
        <v>10.333333333333334</v>
      </c>
      <c r="E531" s="19">
        <f t="shared" si="204"/>
        <v>6.3214285714285712</v>
      </c>
      <c r="F531" s="18">
        <f t="shared" ref="F531:AY531" si="207">F$1*F196</f>
        <v>3</v>
      </c>
      <c r="G531" s="18">
        <f t="shared" si="207"/>
        <v>2</v>
      </c>
      <c r="H531" s="18">
        <f t="shared" si="207"/>
        <v>3</v>
      </c>
      <c r="I531" s="18">
        <f t="shared" si="207"/>
        <v>0</v>
      </c>
      <c r="J531" s="18">
        <f t="shared" si="207"/>
        <v>0</v>
      </c>
      <c r="K531" s="18">
        <f t="shared" si="207"/>
        <v>0</v>
      </c>
      <c r="L531" s="18">
        <f t="shared" si="207"/>
        <v>0</v>
      </c>
      <c r="M531" s="18">
        <f t="shared" si="207"/>
        <v>0</v>
      </c>
      <c r="N531" s="18">
        <f t="shared" si="207"/>
        <v>0</v>
      </c>
      <c r="O531" s="18">
        <f t="shared" si="207"/>
        <v>0</v>
      </c>
      <c r="P531" s="18">
        <f t="shared" si="207"/>
        <v>0</v>
      </c>
      <c r="Q531" s="18">
        <f t="shared" si="207"/>
        <v>0</v>
      </c>
      <c r="R531" s="18">
        <f t="shared" si="207"/>
        <v>0</v>
      </c>
      <c r="S531" s="18">
        <f t="shared" si="207"/>
        <v>0</v>
      </c>
      <c r="T531" s="18">
        <f t="shared" si="207"/>
        <v>0</v>
      </c>
      <c r="U531" s="18">
        <f t="shared" si="207"/>
        <v>0</v>
      </c>
      <c r="V531" s="18">
        <f t="shared" si="207"/>
        <v>6</v>
      </c>
      <c r="W531" s="18">
        <f t="shared" si="207"/>
        <v>49</v>
      </c>
      <c r="X531" s="18">
        <f t="shared" si="207"/>
        <v>112</v>
      </c>
      <c r="Y531" s="18">
        <f t="shared" si="207"/>
        <v>261</v>
      </c>
      <c r="Z531" s="18">
        <f t="shared" si="207"/>
        <v>180</v>
      </c>
      <c r="AA531" s="18">
        <f t="shared" si="207"/>
        <v>99</v>
      </c>
      <c r="AB531" s="18">
        <f t="shared" si="207"/>
        <v>264</v>
      </c>
      <c r="AC531" s="18">
        <f t="shared" si="207"/>
        <v>117</v>
      </c>
      <c r="AD531" s="18">
        <f t="shared" si="207"/>
        <v>70</v>
      </c>
      <c r="AE531" s="18">
        <f t="shared" si="207"/>
        <v>15</v>
      </c>
      <c r="AF531" s="18">
        <f t="shared" si="207"/>
        <v>0</v>
      </c>
      <c r="AG531" s="18">
        <f t="shared" si="207"/>
        <v>17</v>
      </c>
      <c r="AH531" s="18">
        <f t="shared" si="207"/>
        <v>0</v>
      </c>
      <c r="AI531" s="18">
        <f t="shared" si="207"/>
        <v>19</v>
      </c>
      <c r="AJ531" s="18">
        <f t="shared" si="207"/>
        <v>0</v>
      </c>
      <c r="AK531" s="18">
        <f t="shared" si="207"/>
        <v>0</v>
      </c>
      <c r="AL531" s="18">
        <f t="shared" si="207"/>
        <v>0</v>
      </c>
      <c r="AM531" s="18">
        <f t="shared" si="207"/>
        <v>12</v>
      </c>
      <c r="AN531" s="18">
        <f t="shared" si="207"/>
        <v>20</v>
      </c>
      <c r="AO531" s="18">
        <f t="shared" si="207"/>
        <v>20</v>
      </c>
      <c r="AP531" s="18">
        <f t="shared" si="207"/>
        <v>42</v>
      </c>
      <c r="AQ531" s="18">
        <f t="shared" si="207"/>
        <v>7</v>
      </c>
      <c r="AR531" s="18">
        <f t="shared" si="207"/>
        <v>16</v>
      </c>
      <c r="AS531" s="18">
        <f t="shared" si="207"/>
        <v>0</v>
      </c>
      <c r="AT531" s="18">
        <f t="shared" si="207"/>
        <v>0</v>
      </c>
      <c r="AU531" s="18">
        <f t="shared" si="207"/>
        <v>11</v>
      </c>
      <c r="AV531" s="18">
        <f t="shared" si="207"/>
        <v>36</v>
      </c>
      <c r="AW531" s="18">
        <f t="shared" si="207"/>
        <v>13</v>
      </c>
      <c r="AX531" s="18">
        <f t="shared" si="207"/>
        <v>0</v>
      </c>
      <c r="AY531" s="18">
        <f t="shared" si="207"/>
        <v>0</v>
      </c>
    </row>
    <row r="532" spans="1:51" x14ac:dyDescent="0.25">
      <c r="A532" t="s">
        <v>1747</v>
      </c>
      <c r="B532" s="6" t="s">
        <v>2013</v>
      </c>
      <c r="C532" s="19">
        <f t="shared" si="202"/>
        <v>3.6923076923076925</v>
      </c>
      <c r="D532" s="19">
        <f t="shared" si="203"/>
        <v>8.3125</v>
      </c>
      <c r="E532" s="19">
        <f t="shared" si="204"/>
        <v>5.6265060240963853</v>
      </c>
      <c r="F532" s="18">
        <f t="shared" ref="F532:AY532" si="208">F$1*F197</f>
        <v>0</v>
      </c>
      <c r="G532" s="18">
        <f t="shared" si="208"/>
        <v>6</v>
      </c>
      <c r="H532" s="18">
        <f t="shared" si="208"/>
        <v>12</v>
      </c>
      <c r="I532" s="18">
        <f t="shared" si="208"/>
        <v>12</v>
      </c>
      <c r="J532" s="18">
        <f t="shared" si="208"/>
        <v>5</v>
      </c>
      <c r="K532" s="18">
        <f t="shared" si="208"/>
        <v>6</v>
      </c>
      <c r="L532" s="18">
        <f t="shared" si="208"/>
        <v>7</v>
      </c>
      <c r="M532" s="18">
        <f t="shared" si="208"/>
        <v>0</v>
      </c>
      <c r="N532" s="18">
        <f t="shared" si="208"/>
        <v>0</v>
      </c>
      <c r="O532" s="18">
        <f t="shared" si="208"/>
        <v>0</v>
      </c>
      <c r="P532" s="18">
        <f t="shared" si="208"/>
        <v>0</v>
      </c>
      <c r="Q532" s="18">
        <f t="shared" si="208"/>
        <v>0</v>
      </c>
      <c r="R532" s="18">
        <f t="shared" si="208"/>
        <v>0</v>
      </c>
      <c r="S532" s="18">
        <f t="shared" si="208"/>
        <v>0</v>
      </c>
      <c r="T532" s="18">
        <f t="shared" si="208"/>
        <v>28</v>
      </c>
      <c r="U532" s="18">
        <f t="shared" si="208"/>
        <v>60</v>
      </c>
      <c r="V532" s="18">
        <f t="shared" si="208"/>
        <v>174</v>
      </c>
      <c r="W532" s="18">
        <f t="shared" si="208"/>
        <v>343</v>
      </c>
      <c r="X532" s="18">
        <f t="shared" si="208"/>
        <v>272</v>
      </c>
      <c r="Y532" s="18">
        <f t="shared" si="208"/>
        <v>153</v>
      </c>
      <c r="Z532" s="18">
        <f t="shared" si="208"/>
        <v>220</v>
      </c>
      <c r="AA532" s="18">
        <f t="shared" si="208"/>
        <v>198</v>
      </c>
      <c r="AB532" s="18">
        <f t="shared" si="208"/>
        <v>60</v>
      </c>
      <c r="AC532" s="18">
        <f t="shared" si="208"/>
        <v>104</v>
      </c>
      <c r="AD532" s="18">
        <f t="shared" si="208"/>
        <v>28</v>
      </c>
      <c r="AE532" s="18">
        <f t="shared" si="208"/>
        <v>15</v>
      </c>
      <c r="AF532" s="18">
        <f t="shared" si="208"/>
        <v>0</v>
      </c>
      <c r="AG532" s="18">
        <f t="shared" si="208"/>
        <v>0</v>
      </c>
      <c r="AH532" s="18">
        <f t="shared" si="208"/>
        <v>54</v>
      </c>
      <c r="AI532" s="18">
        <f t="shared" si="208"/>
        <v>0</v>
      </c>
      <c r="AJ532" s="18">
        <f t="shared" si="208"/>
        <v>20</v>
      </c>
      <c r="AK532" s="18">
        <f t="shared" si="208"/>
        <v>1</v>
      </c>
      <c r="AL532" s="18">
        <f t="shared" si="208"/>
        <v>4</v>
      </c>
      <c r="AM532" s="18">
        <f t="shared" si="208"/>
        <v>27</v>
      </c>
      <c r="AN532" s="18">
        <f t="shared" si="208"/>
        <v>80</v>
      </c>
      <c r="AO532" s="18">
        <f t="shared" si="208"/>
        <v>95</v>
      </c>
      <c r="AP532" s="18">
        <f t="shared" si="208"/>
        <v>78</v>
      </c>
      <c r="AQ532" s="18">
        <f t="shared" si="208"/>
        <v>28</v>
      </c>
      <c r="AR532" s="18">
        <f t="shared" si="208"/>
        <v>32</v>
      </c>
      <c r="AS532" s="18">
        <f t="shared" si="208"/>
        <v>18</v>
      </c>
      <c r="AT532" s="18">
        <f t="shared" si="208"/>
        <v>20</v>
      </c>
      <c r="AU532" s="18">
        <f t="shared" si="208"/>
        <v>33</v>
      </c>
      <c r="AV532" s="18">
        <f t="shared" si="208"/>
        <v>24</v>
      </c>
      <c r="AW532" s="18">
        <f t="shared" si="208"/>
        <v>13</v>
      </c>
      <c r="AX532" s="18">
        <f t="shared" si="208"/>
        <v>14</v>
      </c>
      <c r="AY532" s="18">
        <f t="shared" si="208"/>
        <v>0</v>
      </c>
    </row>
    <row r="533" spans="1:51" x14ac:dyDescent="0.25">
      <c r="A533" t="s">
        <v>1748</v>
      </c>
      <c r="B533" s="6" t="s">
        <v>2013</v>
      </c>
      <c r="C533" s="19">
        <f t="shared" si="202"/>
        <v>4.625</v>
      </c>
      <c r="D533" s="19">
        <f t="shared" si="203"/>
        <v>10.513888888888889</v>
      </c>
      <c r="E533" s="19">
        <f t="shared" si="204"/>
        <v>6.8666666666666663</v>
      </c>
      <c r="F533" s="18">
        <f t="shared" ref="F533:AY533" si="209">F$1*F198</f>
        <v>0</v>
      </c>
      <c r="G533" s="18">
        <f t="shared" si="209"/>
        <v>4</v>
      </c>
      <c r="H533" s="18">
        <f t="shared" si="209"/>
        <v>0</v>
      </c>
      <c r="I533" s="18">
        <f t="shared" si="209"/>
        <v>8</v>
      </c>
      <c r="J533" s="18">
        <f t="shared" si="209"/>
        <v>10</v>
      </c>
      <c r="K533" s="18">
        <f t="shared" si="209"/>
        <v>0</v>
      </c>
      <c r="L533" s="18">
        <f t="shared" si="209"/>
        <v>7</v>
      </c>
      <c r="M533" s="18">
        <f t="shared" si="209"/>
        <v>8</v>
      </c>
      <c r="N533" s="18">
        <f t="shared" si="209"/>
        <v>0</v>
      </c>
      <c r="O533" s="18">
        <f t="shared" si="209"/>
        <v>0</v>
      </c>
      <c r="P533" s="18">
        <f t="shared" si="209"/>
        <v>0</v>
      </c>
      <c r="Q533" s="18">
        <f t="shared" si="209"/>
        <v>0</v>
      </c>
      <c r="R533" s="18">
        <f t="shared" si="209"/>
        <v>0</v>
      </c>
      <c r="S533" s="18">
        <f t="shared" si="209"/>
        <v>0</v>
      </c>
      <c r="T533" s="18">
        <f t="shared" si="209"/>
        <v>4</v>
      </c>
      <c r="U533" s="18">
        <f t="shared" si="209"/>
        <v>0</v>
      </c>
      <c r="V533" s="18">
        <f t="shared" si="209"/>
        <v>12</v>
      </c>
      <c r="W533" s="18">
        <f t="shared" si="209"/>
        <v>28</v>
      </c>
      <c r="X533" s="18">
        <f t="shared" si="209"/>
        <v>56</v>
      </c>
      <c r="Y533" s="18">
        <f t="shared" si="209"/>
        <v>108</v>
      </c>
      <c r="Z533" s="18">
        <f t="shared" si="209"/>
        <v>60</v>
      </c>
      <c r="AA533" s="18">
        <f t="shared" si="209"/>
        <v>176</v>
      </c>
      <c r="AB533" s="18">
        <f t="shared" si="209"/>
        <v>144</v>
      </c>
      <c r="AC533" s="18">
        <f t="shared" si="209"/>
        <v>78</v>
      </c>
      <c r="AD533" s="18">
        <f t="shared" si="209"/>
        <v>42</v>
      </c>
      <c r="AE533" s="18">
        <f t="shared" si="209"/>
        <v>15</v>
      </c>
      <c r="AF533" s="18">
        <f t="shared" si="209"/>
        <v>16</v>
      </c>
      <c r="AG533" s="18">
        <f t="shared" si="209"/>
        <v>0</v>
      </c>
      <c r="AH533" s="18">
        <f t="shared" si="209"/>
        <v>18</v>
      </c>
      <c r="AI533" s="18">
        <f t="shared" si="209"/>
        <v>0</v>
      </c>
      <c r="AJ533" s="18">
        <f t="shared" si="209"/>
        <v>0</v>
      </c>
      <c r="AK533" s="18">
        <f t="shared" si="209"/>
        <v>0</v>
      </c>
      <c r="AL533" s="18">
        <f t="shared" si="209"/>
        <v>0</v>
      </c>
      <c r="AM533" s="18">
        <f t="shared" si="209"/>
        <v>3</v>
      </c>
      <c r="AN533" s="18">
        <f t="shared" si="209"/>
        <v>4</v>
      </c>
      <c r="AO533" s="18">
        <f t="shared" si="209"/>
        <v>20</v>
      </c>
      <c r="AP533" s="18">
        <f t="shared" si="209"/>
        <v>6</v>
      </c>
      <c r="AQ533" s="18">
        <f t="shared" si="209"/>
        <v>21</v>
      </c>
      <c r="AR533" s="18">
        <f t="shared" si="209"/>
        <v>8</v>
      </c>
      <c r="AS533" s="18">
        <f t="shared" si="209"/>
        <v>18</v>
      </c>
      <c r="AT533" s="18">
        <f t="shared" si="209"/>
        <v>10</v>
      </c>
      <c r="AU533" s="18">
        <f t="shared" si="209"/>
        <v>0</v>
      </c>
      <c r="AV533" s="18">
        <f t="shared" si="209"/>
        <v>0</v>
      </c>
      <c r="AW533" s="18">
        <f t="shared" si="209"/>
        <v>13</v>
      </c>
      <c r="AX533" s="18">
        <f t="shared" si="209"/>
        <v>0</v>
      </c>
      <c r="AY533" s="18">
        <f t="shared" si="209"/>
        <v>0</v>
      </c>
    </row>
    <row r="534" spans="1:51" x14ac:dyDescent="0.25">
      <c r="A534" t="s">
        <v>1749</v>
      </c>
      <c r="B534" s="6" t="s">
        <v>2013</v>
      </c>
      <c r="C534" s="19">
        <f t="shared" si="202"/>
        <v>4.833333333333333</v>
      </c>
      <c r="D534" s="19">
        <f t="shared" si="203"/>
        <v>9.2151898734177209</v>
      </c>
      <c r="E534" s="19">
        <f t="shared" si="204"/>
        <v>5.8163265306122449</v>
      </c>
      <c r="F534" s="18">
        <f t="shared" ref="F534:AY534" si="210">F$1*F199</f>
        <v>0</v>
      </c>
      <c r="G534" s="18">
        <f t="shared" si="210"/>
        <v>4</v>
      </c>
      <c r="H534" s="18">
        <f t="shared" si="210"/>
        <v>6</v>
      </c>
      <c r="I534" s="18">
        <f t="shared" si="210"/>
        <v>0</v>
      </c>
      <c r="J534" s="18">
        <f t="shared" si="210"/>
        <v>0</v>
      </c>
      <c r="K534" s="18">
        <f t="shared" si="210"/>
        <v>0</v>
      </c>
      <c r="L534" s="18">
        <f t="shared" si="210"/>
        <v>0</v>
      </c>
      <c r="M534" s="18">
        <f t="shared" si="210"/>
        <v>8</v>
      </c>
      <c r="N534" s="18">
        <f t="shared" si="210"/>
        <v>0</v>
      </c>
      <c r="O534" s="18">
        <f t="shared" si="210"/>
        <v>0</v>
      </c>
      <c r="P534" s="18">
        <f t="shared" si="210"/>
        <v>11</v>
      </c>
      <c r="Q534" s="18">
        <f t="shared" si="210"/>
        <v>0</v>
      </c>
      <c r="R534" s="18">
        <f t="shared" si="210"/>
        <v>0</v>
      </c>
      <c r="S534" s="18">
        <f t="shared" si="210"/>
        <v>0</v>
      </c>
      <c r="T534" s="18">
        <f t="shared" si="210"/>
        <v>4</v>
      </c>
      <c r="U534" s="18">
        <f t="shared" si="210"/>
        <v>25</v>
      </c>
      <c r="V534" s="18">
        <f t="shared" si="210"/>
        <v>30</v>
      </c>
      <c r="W534" s="18">
        <f t="shared" si="210"/>
        <v>56</v>
      </c>
      <c r="X534" s="18">
        <f t="shared" si="210"/>
        <v>144</v>
      </c>
      <c r="Y534" s="18">
        <f t="shared" si="210"/>
        <v>90</v>
      </c>
      <c r="Z534" s="18">
        <f t="shared" si="210"/>
        <v>100</v>
      </c>
      <c r="AA534" s="18">
        <f t="shared" si="210"/>
        <v>66</v>
      </c>
      <c r="AB534" s="18">
        <f t="shared" si="210"/>
        <v>84</v>
      </c>
      <c r="AC534" s="18">
        <f t="shared" si="210"/>
        <v>52</v>
      </c>
      <c r="AD534" s="18">
        <f t="shared" si="210"/>
        <v>42</v>
      </c>
      <c r="AE534" s="18">
        <f t="shared" si="210"/>
        <v>0</v>
      </c>
      <c r="AF534" s="18">
        <f t="shared" si="210"/>
        <v>0</v>
      </c>
      <c r="AG534" s="18">
        <f t="shared" si="210"/>
        <v>17</v>
      </c>
      <c r="AH534" s="18">
        <f t="shared" si="210"/>
        <v>18</v>
      </c>
      <c r="AI534" s="18">
        <f t="shared" si="210"/>
        <v>0</v>
      </c>
      <c r="AJ534" s="18">
        <f t="shared" si="210"/>
        <v>0</v>
      </c>
      <c r="AK534" s="18">
        <f t="shared" si="210"/>
        <v>1</v>
      </c>
      <c r="AL534" s="18">
        <f t="shared" si="210"/>
        <v>8</v>
      </c>
      <c r="AM534" s="18">
        <f t="shared" si="210"/>
        <v>6</v>
      </c>
      <c r="AN534" s="18">
        <f t="shared" si="210"/>
        <v>28</v>
      </c>
      <c r="AO534" s="18">
        <f t="shared" si="210"/>
        <v>65</v>
      </c>
      <c r="AP534" s="18">
        <f t="shared" si="210"/>
        <v>24</v>
      </c>
      <c r="AQ534" s="18">
        <f t="shared" si="210"/>
        <v>49</v>
      </c>
      <c r="AR534" s="18">
        <f t="shared" si="210"/>
        <v>32</v>
      </c>
      <c r="AS534" s="18">
        <f t="shared" si="210"/>
        <v>18</v>
      </c>
      <c r="AT534" s="18">
        <f t="shared" si="210"/>
        <v>30</v>
      </c>
      <c r="AU534" s="18">
        <f t="shared" si="210"/>
        <v>11</v>
      </c>
      <c r="AV534" s="18">
        <f t="shared" si="210"/>
        <v>0</v>
      </c>
      <c r="AW534" s="18">
        <f t="shared" si="210"/>
        <v>13</v>
      </c>
      <c r="AX534" s="18">
        <f t="shared" si="210"/>
        <v>0</v>
      </c>
      <c r="AY534" s="18">
        <f t="shared" si="210"/>
        <v>0</v>
      </c>
    </row>
    <row r="535" spans="1:51" x14ac:dyDescent="0.25">
      <c r="A535" t="s">
        <v>1750</v>
      </c>
      <c r="B535" s="6" t="s">
        <v>2013</v>
      </c>
      <c r="C535" s="19">
        <f t="shared" si="202"/>
        <v>4.1052631578947372</v>
      </c>
      <c r="D535" s="19">
        <f t="shared" si="203"/>
        <v>8.1658878504672892</v>
      </c>
      <c r="E535" s="19">
        <f t="shared" si="204"/>
        <v>6.3738317757009346</v>
      </c>
      <c r="F535" s="18">
        <f t="shared" ref="F535:AY535" si="211">F$1*F200</f>
        <v>1</v>
      </c>
      <c r="G535" s="18">
        <f t="shared" si="211"/>
        <v>18</v>
      </c>
      <c r="H535" s="18">
        <f t="shared" si="211"/>
        <v>15</v>
      </c>
      <c r="I535" s="18">
        <f t="shared" si="211"/>
        <v>56</v>
      </c>
      <c r="J535" s="18">
        <f t="shared" si="211"/>
        <v>20</v>
      </c>
      <c r="K535" s="18">
        <f t="shared" si="211"/>
        <v>6</v>
      </c>
      <c r="L535" s="18">
        <f t="shared" si="211"/>
        <v>7</v>
      </c>
      <c r="M535" s="18">
        <f t="shared" si="211"/>
        <v>0</v>
      </c>
      <c r="N535" s="18">
        <f t="shared" si="211"/>
        <v>0</v>
      </c>
      <c r="O535" s="18">
        <f t="shared" si="211"/>
        <v>0</v>
      </c>
      <c r="P535" s="18">
        <f t="shared" si="211"/>
        <v>33</v>
      </c>
      <c r="Q535" s="18">
        <f t="shared" si="211"/>
        <v>5</v>
      </c>
      <c r="R535" s="18">
        <f t="shared" si="211"/>
        <v>22</v>
      </c>
      <c r="S535" s="18">
        <f t="shared" si="211"/>
        <v>33</v>
      </c>
      <c r="T535" s="18">
        <f t="shared" si="211"/>
        <v>76</v>
      </c>
      <c r="U535" s="18">
        <f t="shared" si="211"/>
        <v>170</v>
      </c>
      <c r="V535" s="18">
        <f t="shared" si="211"/>
        <v>330</v>
      </c>
      <c r="W535" s="18">
        <f t="shared" si="211"/>
        <v>518</v>
      </c>
      <c r="X535" s="18">
        <f t="shared" si="211"/>
        <v>496</v>
      </c>
      <c r="Y535" s="18">
        <f t="shared" si="211"/>
        <v>360</v>
      </c>
      <c r="Z535" s="18">
        <f t="shared" si="211"/>
        <v>170</v>
      </c>
      <c r="AA535" s="18">
        <f t="shared" si="211"/>
        <v>275</v>
      </c>
      <c r="AB535" s="18">
        <f t="shared" si="211"/>
        <v>324</v>
      </c>
      <c r="AC535" s="18">
        <f t="shared" si="211"/>
        <v>234</v>
      </c>
      <c r="AD535" s="18">
        <f t="shared" si="211"/>
        <v>98</v>
      </c>
      <c r="AE535" s="18">
        <f t="shared" si="211"/>
        <v>75</v>
      </c>
      <c r="AF535" s="18">
        <f t="shared" si="211"/>
        <v>144</v>
      </c>
      <c r="AG535" s="18">
        <f t="shared" si="211"/>
        <v>34</v>
      </c>
      <c r="AH535" s="18">
        <f t="shared" si="211"/>
        <v>54</v>
      </c>
      <c r="AI535" s="18">
        <f t="shared" si="211"/>
        <v>57</v>
      </c>
      <c r="AJ535" s="18">
        <f t="shared" si="211"/>
        <v>20</v>
      </c>
      <c r="AK535" s="18">
        <f t="shared" si="211"/>
        <v>0</v>
      </c>
      <c r="AL535" s="18">
        <f t="shared" si="211"/>
        <v>8</v>
      </c>
      <c r="AM535" s="18">
        <f t="shared" si="211"/>
        <v>15</v>
      </c>
      <c r="AN535" s="18">
        <f t="shared" si="211"/>
        <v>68</v>
      </c>
      <c r="AO535" s="18">
        <f t="shared" si="211"/>
        <v>75</v>
      </c>
      <c r="AP535" s="18">
        <f t="shared" si="211"/>
        <v>156</v>
      </c>
      <c r="AQ535" s="18">
        <f t="shared" si="211"/>
        <v>112</v>
      </c>
      <c r="AR535" s="18">
        <f t="shared" si="211"/>
        <v>56</v>
      </c>
      <c r="AS535" s="18">
        <f t="shared" si="211"/>
        <v>45</v>
      </c>
      <c r="AT535" s="18">
        <f t="shared" si="211"/>
        <v>20</v>
      </c>
      <c r="AU535" s="18">
        <f t="shared" si="211"/>
        <v>11</v>
      </c>
      <c r="AV535" s="18">
        <f t="shared" si="211"/>
        <v>60</v>
      </c>
      <c r="AW535" s="18">
        <f t="shared" si="211"/>
        <v>13</v>
      </c>
      <c r="AX535" s="18">
        <f t="shared" si="211"/>
        <v>28</v>
      </c>
      <c r="AY535" s="18">
        <f t="shared" si="211"/>
        <v>15</v>
      </c>
    </row>
    <row r="536" spans="1:51" x14ac:dyDescent="0.25">
      <c r="A536" t="s">
        <v>1751</v>
      </c>
      <c r="B536" s="6" t="s">
        <v>2013</v>
      </c>
      <c r="C536" s="19">
        <f t="shared" si="202"/>
        <v>3</v>
      </c>
      <c r="D536" s="19">
        <f t="shared" si="203"/>
        <v>9.9142857142857146</v>
      </c>
      <c r="E536" s="19">
        <f t="shared" si="204"/>
        <v>5.2962962962962967</v>
      </c>
      <c r="F536" s="18">
        <f t="shared" ref="F536:AY536" si="212">F$1*F201</f>
        <v>1</v>
      </c>
      <c r="G536" s="18">
        <f t="shared" si="212"/>
        <v>4</v>
      </c>
      <c r="H536" s="18">
        <f t="shared" si="212"/>
        <v>0</v>
      </c>
      <c r="I536" s="18">
        <f t="shared" si="212"/>
        <v>4</v>
      </c>
      <c r="J536" s="18">
        <f t="shared" si="212"/>
        <v>0</v>
      </c>
      <c r="K536" s="18">
        <f t="shared" si="212"/>
        <v>6</v>
      </c>
      <c r="L536" s="18">
        <f t="shared" si="212"/>
        <v>0</v>
      </c>
      <c r="M536" s="18">
        <f t="shared" si="212"/>
        <v>0</v>
      </c>
      <c r="N536" s="18">
        <f t="shared" si="212"/>
        <v>0</v>
      </c>
      <c r="O536" s="18">
        <f t="shared" si="212"/>
        <v>0</v>
      </c>
      <c r="P536" s="18">
        <f t="shared" si="212"/>
        <v>0</v>
      </c>
      <c r="Q536" s="18">
        <f t="shared" si="212"/>
        <v>0</v>
      </c>
      <c r="R536" s="18">
        <f t="shared" si="212"/>
        <v>0</v>
      </c>
      <c r="S536" s="18">
        <f t="shared" si="212"/>
        <v>0</v>
      </c>
      <c r="T536" s="18">
        <f t="shared" si="212"/>
        <v>0</v>
      </c>
      <c r="U536" s="18">
        <f t="shared" si="212"/>
        <v>5</v>
      </c>
      <c r="V536" s="18">
        <f t="shared" si="212"/>
        <v>6</v>
      </c>
      <c r="W536" s="18">
        <f t="shared" si="212"/>
        <v>42</v>
      </c>
      <c r="X536" s="18">
        <f t="shared" si="212"/>
        <v>216</v>
      </c>
      <c r="Y536" s="18">
        <f t="shared" si="212"/>
        <v>225</v>
      </c>
      <c r="Z536" s="18">
        <f t="shared" si="212"/>
        <v>120</v>
      </c>
      <c r="AA536" s="18">
        <f t="shared" si="212"/>
        <v>110</v>
      </c>
      <c r="AB536" s="18">
        <f t="shared" si="212"/>
        <v>60</v>
      </c>
      <c r="AC536" s="18">
        <f t="shared" si="212"/>
        <v>104</v>
      </c>
      <c r="AD536" s="18">
        <f t="shared" si="212"/>
        <v>84</v>
      </c>
      <c r="AE536" s="18">
        <f t="shared" si="212"/>
        <v>0</v>
      </c>
      <c r="AF536" s="18">
        <f t="shared" si="212"/>
        <v>16</v>
      </c>
      <c r="AG536" s="18">
        <f t="shared" si="212"/>
        <v>17</v>
      </c>
      <c r="AH536" s="18">
        <f t="shared" si="212"/>
        <v>36</v>
      </c>
      <c r="AI536" s="18">
        <f t="shared" si="212"/>
        <v>0</v>
      </c>
      <c r="AJ536" s="18">
        <f t="shared" si="212"/>
        <v>0</v>
      </c>
      <c r="AK536" s="18">
        <f t="shared" si="212"/>
        <v>0</v>
      </c>
      <c r="AL536" s="18">
        <f t="shared" si="212"/>
        <v>0</v>
      </c>
      <c r="AM536" s="18">
        <f t="shared" si="212"/>
        <v>15</v>
      </c>
      <c r="AN536" s="18">
        <f t="shared" si="212"/>
        <v>24</v>
      </c>
      <c r="AO536" s="18">
        <f t="shared" si="212"/>
        <v>50</v>
      </c>
      <c r="AP536" s="18">
        <f t="shared" si="212"/>
        <v>0</v>
      </c>
      <c r="AQ536" s="18">
        <f t="shared" si="212"/>
        <v>14</v>
      </c>
      <c r="AR536" s="18">
        <f t="shared" si="212"/>
        <v>8</v>
      </c>
      <c r="AS536" s="18">
        <f t="shared" si="212"/>
        <v>9</v>
      </c>
      <c r="AT536" s="18">
        <f t="shared" si="212"/>
        <v>10</v>
      </c>
      <c r="AU536" s="18">
        <f t="shared" si="212"/>
        <v>0</v>
      </c>
      <c r="AV536" s="18">
        <f t="shared" si="212"/>
        <v>0</v>
      </c>
      <c r="AW536" s="18">
        <f t="shared" si="212"/>
        <v>13</v>
      </c>
      <c r="AX536" s="18">
        <f t="shared" si="212"/>
        <v>0</v>
      </c>
      <c r="AY536" s="18">
        <f t="shared" si="212"/>
        <v>0</v>
      </c>
    </row>
    <row r="537" spans="1:51" x14ac:dyDescent="0.25">
      <c r="A537" t="s">
        <v>1752</v>
      </c>
      <c r="B537" s="6" t="s">
        <v>2013</v>
      </c>
      <c r="C537" s="19">
        <f t="shared" si="202"/>
        <v>3.1315789473684212</v>
      </c>
      <c r="D537" s="19">
        <f t="shared" si="203"/>
        <v>9.4400785854616895</v>
      </c>
      <c r="E537" s="19">
        <f t="shared" si="204"/>
        <v>5.6516853932584272</v>
      </c>
      <c r="F537" s="18">
        <f t="shared" ref="F537:AY537" si="213">F$1*F202</f>
        <v>3</v>
      </c>
      <c r="G537" s="18">
        <f t="shared" si="213"/>
        <v>24</v>
      </c>
      <c r="H537" s="18">
        <f t="shared" si="213"/>
        <v>39</v>
      </c>
      <c r="I537" s="18">
        <f t="shared" si="213"/>
        <v>24</v>
      </c>
      <c r="J537" s="18">
        <f t="shared" si="213"/>
        <v>10</v>
      </c>
      <c r="K537" s="18">
        <f t="shared" si="213"/>
        <v>0</v>
      </c>
      <c r="L537" s="18">
        <f t="shared" si="213"/>
        <v>0</v>
      </c>
      <c r="M537" s="18">
        <f t="shared" si="213"/>
        <v>8</v>
      </c>
      <c r="N537" s="18">
        <f t="shared" si="213"/>
        <v>0</v>
      </c>
      <c r="O537" s="18">
        <f t="shared" si="213"/>
        <v>0</v>
      </c>
      <c r="P537" s="18">
        <f t="shared" si="213"/>
        <v>11</v>
      </c>
      <c r="Q537" s="18">
        <f t="shared" si="213"/>
        <v>0</v>
      </c>
      <c r="R537" s="18">
        <f t="shared" si="213"/>
        <v>0</v>
      </c>
      <c r="S537" s="18">
        <f t="shared" si="213"/>
        <v>3</v>
      </c>
      <c r="T537" s="18">
        <f t="shared" si="213"/>
        <v>0</v>
      </c>
      <c r="U537" s="18">
        <f t="shared" si="213"/>
        <v>25</v>
      </c>
      <c r="V537" s="18">
        <f t="shared" si="213"/>
        <v>132</v>
      </c>
      <c r="W537" s="18">
        <f t="shared" si="213"/>
        <v>567</v>
      </c>
      <c r="X537" s="18">
        <f t="shared" si="213"/>
        <v>928</v>
      </c>
      <c r="Y537" s="18">
        <f t="shared" si="213"/>
        <v>810</v>
      </c>
      <c r="Z537" s="18">
        <f t="shared" si="213"/>
        <v>560</v>
      </c>
      <c r="AA537" s="18">
        <f t="shared" si="213"/>
        <v>495</v>
      </c>
      <c r="AB537" s="18">
        <f t="shared" si="213"/>
        <v>444</v>
      </c>
      <c r="AC537" s="18">
        <f t="shared" si="213"/>
        <v>247</v>
      </c>
      <c r="AD537" s="18">
        <f t="shared" si="213"/>
        <v>154</v>
      </c>
      <c r="AE537" s="18">
        <f t="shared" si="213"/>
        <v>75</v>
      </c>
      <c r="AF537" s="18">
        <f t="shared" si="213"/>
        <v>128</v>
      </c>
      <c r="AG537" s="18">
        <f t="shared" si="213"/>
        <v>68</v>
      </c>
      <c r="AH537" s="18">
        <f t="shared" si="213"/>
        <v>72</v>
      </c>
      <c r="AI537" s="18">
        <f t="shared" si="213"/>
        <v>57</v>
      </c>
      <c r="AJ537" s="18">
        <f t="shared" si="213"/>
        <v>40</v>
      </c>
      <c r="AK537" s="18">
        <f t="shared" si="213"/>
        <v>2</v>
      </c>
      <c r="AL537" s="18">
        <f t="shared" si="213"/>
        <v>4</v>
      </c>
      <c r="AM537" s="18">
        <f t="shared" si="213"/>
        <v>24</v>
      </c>
      <c r="AN537" s="18">
        <f t="shared" si="213"/>
        <v>96</v>
      </c>
      <c r="AO537" s="18">
        <f t="shared" si="213"/>
        <v>105</v>
      </c>
      <c r="AP537" s="18">
        <f t="shared" si="213"/>
        <v>54</v>
      </c>
      <c r="AQ537" s="18">
        <f t="shared" si="213"/>
        <v>35</v>
      </c>
      <c r="AR537" s="18">
        <f t="shared" si="213"/>
        <v>40</v>
      </c>
      <c r="AS537" s="18">
        <f t="shared" si="213"/>
        <v>45</v>
      </c>
      <c r="AT537" s="18">
        <f t="shared" si="213"/>
        <v>20</v>
      </c>
      <c r="AU537" s="18">
        <f t="shared" si="213"/>
        <v>22</v>
      </c>
      <c r="AV537" s="18">
        <f t="shared" si="213"/>
        <v>12</v>
      </c>
      <c r="AW537" s="18">
        <f t="shared" si="213"/>
        <v>0</v>
      </c>
      <c r="AX537" s="18">
        <f t="shared" si="213"/>
        <v>14</v>
      </c>
      <c r="AY537" s="18">
        <f t="shared" si="213"/>
        <v>30</v>
      </c>
    </row>
    <row r="538" spans="1:51" x14ac:dyDescent="0.25">
      <c r="A538" t="s">
        <v>1753</v>
      </c>
      <c r="B538" s="6" t="s">
        <v>2013</v>
      </c>
      <c r="C538" s="19">
        <f t="shared" si="202"/>
        <v>5.1428571428571432</v>
      </c>
      <c r="D538" s="19">
        <f t="shared" si="203"/>
        <v>8.1875</v>
      </c>
      <c r="E538" s="19">
        <f t="shared" si="204"/>
        <v>6.2923076923076922</v>
      </c>
      <c r="F538" s="18">
        <f t="shared" ref="F538:AY538" si="214">F$1*F203</f>
        <v>0</v>
      </c>
      <c r="G538" s="18">
        <f t="shared" si="214"/>
        <v>2</v>
      </c>
      <c r="H538" s="18">
        <f t="shared" si="214"/>
        <v>3</v>
      </c>
      <c r="I538" s="18">
        <f t="shared" si="214"/>
        <v>8</v>
      </c>
      <c r="J538" s="18">
        <f t="shared" si="214"/>
        <v>0</v>
      </c>
      <c r="K538" s="18">
        <f t="shared" si="214"/>
        <v>6</v>
      </c>
      <c r="L538" s="18">
        <f t="shared" si="214"/>
        <v>0</v>
      </c>
      <c r="M538" s="18">
        <f t="shared" si="214"/>
        <v>8</v>
      </c>
      <c r="N538" s="18">
        <f t="shared" si="214"/>
        <v>9</v>
      </c>
      <c r="O538" s="18">
        <f t="shared" si="214"/>
        <v>0</v>
      </c>
      <c r="P538" s="18">
        <f t="shared" si="214"/>
        <v>0</v>
      </c>
      <c r="Q538" s="18">
        <f t="shared" si="214"/>
        <v>0</v>
      </c>
      <c r="R538" s="18">
        <f t="shared" si="214"/>
        <v>0</v>
      </c>
      <c r="S538" s="18">
        <f t="shared" si="214"/>
        <v>6</v>
      </c>
      <c r="T538" s="18">
        <f t="shared" si="214"/>
        <v>32</v>
      </c>
      <c r="U538" s="18">
        <f t="shared" si="214"/>
        <v>40</v>
      </c>
      <c r="V538" s="18">
        <f t="shared" si="214"/>
        <v>120</v>
      </c>
      <c r="W538" s="18">
        <f t="shared" si="214"/>
        <v>175</v>
      </c>
      <c r="X538" s="18">
        <f t="shared" si="214"/>
        <v>224</v>
      </c>
      <c r="Y538" s="18">
        <f t="shared" si="214"/>
        <v>144</v>
      </c>
      <c r="Z538" s="18">
        <f t="shared" si="214"/>
        <v>120</v>
      </c>
      <c r="AA538" s="18">
        <f t="shared" si="214"/>
        <v>110</v>
      </c>
      <c r="AB538" s="18">
        <f t="shared" si="214"/>
        <v>48</v>
      </c>
      <c r="AC538" s="18">
        <f t="shared" si="214"/>
        <v>78</v>
      </c>
      <c r="AD538" s="18">
        <f t="shared" si="214"/>
        <v>14</v>
      </c>
      <c r="AE538" s="18">
        <f t="shared" si="214"/>
        <v>30</v>
      </c>
      <c r="AF538" s="18">
        <f t="shared" si="214"/>
        <v>0</v>
      </c>
      <c r="AG538" s="18">
        <f t="shared" si="214"/>
        <v>0</v>
      </c>
      <c r="AH538" s="18">
        <f t="shared" si="214"/>
        <v>18</v>
      </c>
      <c r="AI538" s="18">
        <f t="shared" si="214"/>
        <v>0</v>
      </c>
      <c r="AJ538" s="18">
        <f t="shared" si="214"/>
        <v>20</v>
      </c>
      <c r="AK538" s="18">
        <f t="shared" si="214"/>
        <v>0</v>
      </c>
      <c r="AL538" s="18">
        <f t="shared" si="214"/>
        <v>4</v>
      </c>
      <c r="AM538" s="18">
        <f t="shared" si="214"/>
        <v>18</v>
      </c>
      <c r="AN538" s="18">
        <f t="shared" si="214"/>
        <v>24</v>
      </c>
      <c r="AO538" s="18">
        <f t="shared" si="214"/>
        <v>40</v>
      </c>
      <c r="AP538" s="18">
        <f t="shared" si="214"/>
        <v>108</v>
      </c>
      <c r="AQ538" s="18">
        <f t="shared" si="214"/>
        <v>84</v>
      </c>
      <c r="AR538" s="18">
        <f t="shared" si="214"/>
        <v>24</v>
      </c>
      <c r="AS538" s="18">
        <f t="shared" si="214"/>
        <v>36</v>
      </c>
      <c r="AT538" s="18">
        <f t="shared" si="214"/>
        <v>20</v>
      </c>
      <c r="AU538" s="18">
        <f t="shared" si="214"/>
        <v>11</v>
      </c>
      <c r="AV538" s="18">
        <f t="shared" si="214"/>
        <v>12</v>
      </c>
      <c r="AW538" s="18">
        <f t="shared" si="214"/>
        <v>0</v>
      </c>
      <c r="AX538" s="18">
        <f t="shared" si="214"/>
        <v>28</v>
      </c>
      <c r="AY538" s="18">
        <f t="shared" si="214"/>
        <v>0</v>
      </c>
    </row>
    <row r="539" spans="1:51" x14ac:dyDescent="0.25">
      <c r="A539" t="s">
        <v>1969</v>
      </c>
      <c r="B539" s="6" t="s">
        <v>2013</v>
      </c>
      <c r="C539" s="19">
        <f t="shared" si="202"/>
        <v>4.416666666666667</v>
      </c>
      <c r="D539" s="19">
        <f t="shared" si="203"/>
        <v>9.9524680073126142</v>
      </c>
      <c r="E539" s="19">
        <f t="shared" si="204"/>
        <v>6.2</v>
      </c>
      <c r="F539" s="18">
        <f t="shared" ref="F539:AY539" si="215">F$1*F204</f>
        <v>0</v>
      </c>
      <c r="G539" s="18">
        <f t="shared" si="215"/>
        <v>16</v>
      </c>
      <c r="H539" s="18">
        <f t="shared" si="215"/>
        <v>9</v>
      </c>
      <c r="I539" s="18">
        <f t="shared" si="215"/>
        <v>20</v>
      </c>
      <c r="J539" s="18">
        <f t="shared" si="215"/>
        <v>10</v>
      </c>
      <c r="K539" s="18">
        <f t="shared" si="215"/>
        <v>12</v>
      </c>
      <c r="L539" s="18">
        <f t="shared" si="215"/>
        <v>0</v>
      </c>
      <c r="M539" s="18">
        <f t="shared" si="215"/>
        <v>8</v>
      </c>
      <c r="N539" s="18">
        <f t="shared" si="215"/>
        <v>0</v>
      </c>
      <c r="O539" s="18">
        <f t="shared" si="215"/>
        <v>20</v>
      </c>
      <c r="P539" s="18">
        <f t="shared" si="215"/>
        <v>11</v>
      </c>
      <c r="Q539" s="18">
        <f t="shared" si="215"/>
        <v>0</v>
      </c>
      <c r="R539" s="18">
        <f t="shared" si="215"/>
        <v>2</v>
      </c>
      <c r="S539" s="18">
        <f t="shared" si="215"/>
        <v>3</v>
      </c>
      <c r="T539" s="18">
        <f t="shared" si="215"/>
        <v>16</v>
      </c>
      <c r="U539" s="18">
        <f t="shared" si="215"/>
        <v>30</v>
      </c>
      <c r="V539" s="18">
        <f t="shared" si="215"/>
        <v>150</v>
      </c>
      <c r="W539" s="18">
        <f t="shared" si="215"/>
        <v>427</v>
      </c>
      <c r="X539" s="18">
        <f t="shared" si="215"/>
        <v>640</v>
      </c>
      <c r="Y539" s="18">
        <f t="shared" si="215"/>
        <v>945</v>
      </c>
      <c r="Z539" s="18">
        <f t="shared" si="215"/>
        <v>680</v>
      </c>
      <c r="AA539" s="18">
        <f t="shared" si="215"/>
        <v>616</v>
      </c>
      <c r="AB539" s="18">
        <f t="shared" si="215"/>
        <v>624</v>
      </c>
      <c r="AC539" s="18">
        <f t="shared" si="215"/>
        <v>364</v>
      </c>
      <c r="AD539" s="18">
        <f t="shared" si="215"/>
        <v>294</v>
      </c>
      <c r="AE539" s="18">
        <f t="shared" si="215"/>
        <v>210</v>
      </c>
      <c r="AF539" s="18">
        <f t="shared" si="215"/>
        <v>64</v>
      </c>
      <c r="AG539" s="18">
        <f t="shared" si="215"/>
        <v>136</v>
      </c>
      <c r="AH539" s="18">
        <f t="shared" si="215"/>
        <v>108</v>
      </c>
      <c r="AI539" s="18">
        <f t="shared" si="215"/>
        <v>95</v>
      </c>
      <c r="AJ539" s="18">
        <f t="shared" si="215"/>
        <v>40</v>
      </c>
      <c r="AK539" s="18">
        <f t="shared" si="215"/>
        <v>2</v>
      </c>
      <c r="AL539" s="18">
        <f t="shared" si="215"/>
        <v>6</v>
      </c>
      <c r="AM539" s="18">
        <f t="shared" si="215"/>
        <v>45</v>
      </c>
      <c r="AN539" s="18">
        <f t="shared" si="215"/>
        <v>96</v>
      </c>
      <c r="AO539" s="18">
        <f t="shared" si="215"/>
        <v>155</v>
      </c>
      <c r="AP539" s="18">
        <f t="shared" si="215"/>
        <v>180</v>
      </c>
      <c r="AQ539" s="18">
        <f t="shared" si="215"/>
        <v>77</v>
      </c>
      <c r="AR539" s="18">
        <f t="shared" si="215"/>
        <v>104</v>
      </c>
      <c r="AS539" s="18">
        <f t="shared" si="215"/>
        <v>18</v>
      </c>
      <c r="AT539" s="18">
        <f t="shared" si="215"/>
        <v>50</v>
      </c>
      <c r="AU539" s="18">
        <f t="shared" si="215"/>
        <v>88</v>
      </c>
      <c r="AV539" s="18">
        <f t="shared" si="215"/>
        <v>72</v>
      </c>
      <c r="AW539" s="18">
        <f t="shared" si="215"/>
        <v>39</v>
      </c>
      <c r="AX539" s="18">
        <f t="shared" si="215"/>
        <v>14</v>
      </c>
      <c r="AY539" s="18">
        <f t="shared" si="215"/>
        <v>15</v>
      </c>
    </row>
    <row r="540" spans="1:51" x14ac:dyDescent="0.25">
      <c r="A540" t="s">
        <v>1754</v>
      </c>
      <c r="B540" s="6" t="s">
        <v>2014</v>
      </c>
      <c r="C540" s="19">
        <f t="shared" si="202"/>
        <v>7.125</v>
      </c>
      <c r="D540" s="19">
        <f t="shared" si="203"/>
        <v>7.4090909090909092</v>
      </c>
      <c r="E540" s="19">
        <f t="shared" si="204"/>
        <v>8.75</v>
      </c>
      <c r="F540" s="18">
        <f t="shared" ref="F540:AY540" si="216">F$1*F205</f>
        <v>0</v>
      </c>
      <c r="G540" s="18">
        <f t="shared" si="216"/>
        <v>0</v>
      </c>
      <c r="H540" s="18">
        <f t="shared" si="216"/>
        <v>3</v>
      </c>
      <c r="I540" s="18">
        <f t="shared" si="216"/>
        <v>4</v>
      </c>
      <c r="J540" s="18">
        <f t="shared" si="216"/>
        <v>5</v>
      </c>
      <c r="K540" s="18">
        <f t="shared" si="216"/>
        <v>0</v>
      </c>
      <c r="L540" s="18">
        <f t="shared" si="216"/>
        <v>14</v>
      </c>
      <c r="M540" s="18">
        <f t="shared" si="216"/>
        <v>0</v>
      </c>
      <c r="N540" s="18">
        <f t="shared" si="216"/>
        <v>9</v>
      </c>
      <c r="O540" s="18">
        <f t="shared" si="216"/>
        <v>0</v>
      </c>
      <c r="P540" s="18">
        <f t="shared" si="216"/>
        <v>22</v>
      </c>
      <c r="Q540" s="18">
        <f t="shared" si="216"/>
        <v>0</v>
      </c>
      <c r="R540" s="18">
        <f t="shared" si="216"/>
        <v>2</v>
      </c>
      <c r="S540" s="18">
        <f t="shared" si="216"/>
        <v>9</v>
      </c>
      <c r="T540" s="18">
        <f t="shared" si="216"/>
        <v>24</v>
      </c>
      <c r="U540" s="18">
        <f t="shared" si="216"/>
        <v>20</v>
      </c>
      <c r="V540" s="18">
        <f t="shared" si="216"/>
        <v>24</v>
      </c>
      <c r="W540" s="18">
        <f t="shared" si="216"/>
        <v>63</v>
      </c>
      <c r="X540" s="18">
        <f t="shared" si="216"/>
        <v>56</v>
      </c>
      <c r="Y540" s="18">
        <f t="shared" si="216"/>
        <v>18</v>
      </c>
      <c r="Z540" s="18">
        <f t="shared" si="216"/>
        <v>10</v>
      </c>
      <c r="AA540" s="18">
        <f t="shared" si="216"/>
        <v>0</v>
      </c>
      <c r="AB540" s="18">
        <f t="shared" si="216"/>
        <v>12</v>
      </c>
      <c r="AC540" s="18">
        <f t="shared" si="216"/>
        <v>13</v>
      </c>
      <c r="AD540" s="18">
        <f t="shared" si="216"/>
        <v>56</v>
      </c>
      <c r="AE540" s="18">
        <f t="shared" si="216"/>
        <v>0</v>
      </c>
      <c r="AF540" s="18">
        <f t="shared" si="216"/>
        <v>0</v>
      </c>
      <c r="AG540" s="18">
        <f t="shared" si="216"/>
        <v>0</v>
      </c>
      <c r="AH540" s="18">
        <f t="shared" si="216"/>
        <v>0</v>
      </c>
      <c r="AI540" s="18">
        <f t="shared" si="216"/>
        <v>19</v>
      </c>
      <c r="AJ540" s="18">
        <f t="shared" si="216"/>
        <v>0</v>
      </c>
      <c r="AK540" s="18">
        <f t="shared" si="216"/>
        <v>0</v>
      </c>
      <c r="AL540" s="18">
        <f t="shared" si="216"/>
        <v>0</v>
      </c>
      <c r="AM540" s="18">
        <f t="shared" si="216"/>
        <v>0</v>
      </c>
      <c r="AN540" s="18">
        <f t="shared" si="216"/>
        <v>4</v>
      </c>
      <c r="AO540" s="18">
        <f t="shared" si="216"/>
        <v>0</v>
      </c>
      <c r="AP540" s="18">
        <f t="shared" si="216"/>
        <v>0</v>
      </c>
      <c r="AQ540" s="18">
        <f t="shared" si="216"/>
        <v>7</v>
      </c>
      <c r="AR540" s="18">
        <f t="shared" si="216"/>
        <v>16</v>
      </c>
      <c r="AS540" s="18">
        <f t="shared" si="216"/>
        <v>9</v>
      </c>
      <c r="AT540" s="18">
        <f t="shared" si="216"/>
        <v>10</v>
      </c>
      <c r="AU540" s="18">
        <f t="shared" si="216"/>
        <v>11</v>
      </c>
      <c r="AV540" s="18">
        <f t="shared" si="216"/>
        <v>0</v>
      </c>
      <c r="AW540" s="18">
        <f t="shared" si="216"/>
        <v>13</v>
      </c>
      <c r="AX540" s="18">
        <f t="shared" si="216"/>
        <v>0</v>
      </c>
      <c r="AY540" s="18">
        <f t="shared" si="216"/>
        <v>0</v>
      </c>
    </row>
    <row r="541" spans="1:51" x14ac:dyDescent="0.25">
      <c r="A541" t="s">
        <v>1755</v>
      </c>
      <c r="B541" s="6" t="s">
        <v>2014</v>
      </c>
      <c r="C541" s="19">
        <f t="shared" si="202"/>
        <v>3.5862068965517242</v>
      </c>
      <c r="D541" s="19">
        <f t="shared" si="203"/>
        <v>12.044247787610619</v>
      </c>
      <c r="E541" s="19">
        <f t="shared" si="204"/>
        <v>9.2380952380952372</v>
      </c>
      <c r="F541" s="18">
        <f t="shared" ref="F541:AY541" si="217">F$1*F206</f>
        <v>2</v>
      </c>
      <c r="G541" s="18">
        <f t="shared" si="217"/>
        <v>6</v>
      </c>
      <c r="H541" s="18">
        <f t="shared" si="217"/>
        <v>33</v>
      </c>
      <c r="I541" s="18">
        <f t="shared" si="217"/>
        <v>28</v>
      </c>
      <c r="J541" s="18">
        <f t="shared" si="217"/>
        <v>15</v>
      </c>
      <c r="K541" s="18">
        <f t="shared" si="217"/>
        <v>12</v>
      </c>
      <c r="L541" s="18">
        <f t="shared" si="217"/>
        <v>0</v>
      </c>
      <c r="M541" s="18">
        <f t="shared" si="217"/>
        <v>8</v>
      </c>
      <c r="N541" s="18">
        <f t="shared" si="217"/>
        <v>0</v>
      </c>
      <c r="O541" s="18">
        <f t="shared" si="217"/>
        <v>0</v>
      </c>
      <c r="P541" s="18">
        <f t="shared" si="217"/>
        <v>0</v>
      </c>
      <c r="Q541" s="18">
        <f t="shared" si="217"/>
        <v>0</v>
      </c>
      <c r="R541" s="18">
        <f t="shared" si="217"/>
        <v>0</v>
      </c>
      <c r="S541" s="18">
        <f t="shared" si="217"/>
        <v>0</v>
      </c>
      <c r="T541" s="18">
        <f t="shared" si="217"/>
        <v>0</v>
      </c>
      <c r="U541" s="18">
        <f t="shared" si="217"/>
        <v>0</v>
      </c>
      <c r="V541" s="18">
        <f t="shared" si="217"/>
        <v>0</v>
      </c>
      <c r="W541" s="18">
        <f t="shared" si="217"/>
        <v>0</v>
      </c>
      <c r="X541" s="18">
        <f t="shared" si="217"/>
        <v>16</v>
      </c>
      <c r="Y541" s="18">
        <f t="shared" si="217"/>
        <v>63</v>
      </c>
      <c r="Z541" s="18">
        <f t="shared" si="217"/>
        <v>110</v>
      </c>
      <c r="AA541" s="18">
        <f t="shared" si="217"/>
        <v>253</v>
      </c>
      <c r="AB541" s="18">
        <f t="shared" si="217"/>
        <v>384</v>
      </c>
      <c r="AC541" s="18">
        <f t="shared" si="217"/>
        <v>234</v>
      </c>
      <c r="AD541" s="18">
        <f t="shared" si="217"/>
        <v>154</v>
      </c>
      <c r="AE541" s="18">
        <f t="shared" si="217"/>
        <v>30</v>
      </c>
      <c r="AF541" s="18">
        <f t="shared" si="217"/>
        <v>64</v>
      </c>
      <c r="AG541" s="18">
        <f t="shared" si="217"/>
        <v>17</v>
      </c>
      <c r="AH541" s="18">
        <f t="shared" si="217"/>
        <v>36</v>
      </c>
      <c r="AI541" s="18">
        <f t="shared" si="217"/>
        <v>0</v>
      </c>
      <c r="AJ541" s="18">
        <f t="shared" si="217"/>
        <v>0</v>
      </c>
      <c r="AK541" s="18">
        <f t="shared" si="217"/>
        <v>0</v>
      </c>
      <c r="AL541" s="18">
        <f t="shared" si="217"/>
        <v>2</v>
      </c>
      <c r="AM541" s="18">
        <f t="shared" si="217"/>
        <v>0</v>
      </c>
      <c r="AN541" s="18">
        <f t="shared" si="217"/>
        <v>0</v>
      </c>
      <c r="AO541" s="18">
        <f t="shared" si="217"/>
        <v>15</v>
      </c>
      <c r="AP541" s="18">
        <f t="shared" si="217"/>
        <v>12</v>
      </c>
      <c r="AQ541" s="18">
        <f t="shared" si="217"/>
        <v>21</v>
      </c>
      <c r="AR541" s="18">
        <f t="shared" si="217"/>
        <v>8</v>
      </c>
      <c r="AS541" s="18">
        <f t="shared" si="217"/>
        <v>27</v>
      </c>
      <c r="AT541" s="18">
        <f t="shared" si="217"/>
        <v>0</v>
      </c>
      <c r="AU541" s="18">
        <f t="shared" si="217"/>
        <v>0</v>
      </c>
      <c r="AV541" s="18">
        <f t="shared" si="217"/>
        <v>24</v>
      </c>
      <c r="AW541" s="18">
        <f t="shared" si="217"/>
        <v>0</v>
      </c>
      <c r="AX541" s="18">
        <f t="shared" si="217"/>
        <v>70</v>
      </c>
      <c r="AY541" s="18">
        <f t="shared" si="217"/>
        <v>15</v>
      </c>
    </row>
    <row r="542" spans="1:51" x14ac:dyDescent="0.25">
      <c r="A542" t="s">
        <v>1756</v>
      </c>
      <c r="B542" s="6" t="s">
        <v>2014</v>
      </c>
      <c r="C542" s="19">
        <f t="shared" si="202"/>
        <v>3.8125</v>
      </c>
      <c r="D542" s="19">
        <f t="shared" si="203"/>
        <v>8.0638297872340434</v>
      </c>
      <c r="E542" s="19">
        <f t="shared" si="204"/>
        <v>7.6</v>
      </c>
      <c r="F542" s="18">
        <f t="shared" ref="F542:AY542" si="218">F$1*F207</f>
        <v>0</v>
      </c>
      <c r="G542" s="18">
        <f t="shared" si="218"/>
        <v>4</v>
      </c>
      <c r="H542" s="18">
        <f t="shared" si="218"/>
        <v>18</v>
      </c>
      <c r="I542" s="18">
        <f t="shared" si="218"/>
        <v>24</v>
      </c>
      <c r="J542" s="18">
        <f t="shared" si="218"/>
        <v>0</v>
      </c>
      <c r="K542" s="18">
        <f t="shared" si="218"/>
        <v>6</v>
      </c>
      <c r="L542" s="18">
        <f t="shared" si="218"/>
        <v>0</v>
      </c>
      <c r="M542" s="18">
        <f t="shared" si="218"/>
        <v>0</v>
      </c>
      <c r="N542" s="18">
        <f t="shared" si="218"/>
        <v>9</v>
      </c>
      <c r="O542" s="18">
        <f t="shared" si="218"/>
        <v>0</v>
      </c>
      <c r="P542" s="18">
        <f t="shared" si="218"/>
        <v>0</v>
      </c>
      <c r="Q542" s="18">
        <f t="shared" si="218"/>
        <v>1</v>
      </c>
      <c r="R542" s="18">
        <f t="shared" si="218"/>
        <v>4</v>
      </c>
      <c r="S542" s="18">
        <f t="shared" si="218"/>
        <v>0</v>
      </c>
      <c r="T542" s="18">
        <f t="shared" si="218"/>
        <v>12</v>
      </c>
      <c r="U542" s="18">
        <f t="shared" si="218"/>
        <v>50</v>
      </c>
      <c r="V542" s="18">
        <f t="shared" si="218"/>
        <v>30</v>
      </c>
      <c r="W542" s="18">
        <f t="shared" si="218"/>
        <v>21</v>
      </c>
      <c r="X542" s="18">
        <f t="shared" si="218"/>
        <v>56</v>
      </c>
      <c r="Y542" s="18">
        <f t="shared" si="218"/>
        <v>45</v>
      </c>
      <c r="Z542" s="18">
        <f t="shared" si="218"/>
        <v>20</v>
      </c>
      <c r="AA542" s="18">
        <f t="shared" si="218"/>
        <v>22</v>
      </c>
      <c r="AB542" s="18">
        <f t="shared" si="218"/>
        <v>12</v>
      </c>
      <c r="AC542" s="18">
        <f t="shared" si="218"/>
        <v>0</v>
      </c>
      <c r="AD542" s="18">
        <f t="shared" si="218"/>
        <v>28</v>
      </c>
      <c r="AE542" s="18">
        <f t="shared" si="218"/>
        <v>0</v>
      </c>
      <c r="AF542" s="18">
        <f t="shared" si="218"/>
        <v>0</v>
      </c>
      <c r="AG542" s="18">
        <f t="shared" si="218"/>
        <v>0</v>
      </c>
      <c r="AH542" s="18">
        <f t="shared" si="218"/>
        <v>0</v>
      </c>
      <c r="AI542" s="18">
        <f t="shared" si="218"/>
        <v>38</v>
      </c>
      <c r="AJ542" s="18">
        <f t="shared" si="218"/>
        <v>40</v>
      </c>
      <c r="AK542" s="18">
        <f t="shared" si="218"/>
        <v>0</v>
      </c>
      <c r="AL542" s="18">
        <f t="shared" si="218"/>
        <v>2</v>
      </c>
      <c r="AM542" s="18">
        <f t="shared" si="218"/>
        <v>6</v>
      </c>
      <c r="AN542" s="18">
        <f t="shared" si="218"/>
        <v>20</v>
      </c>
      <c r="AO542" s="18">
        <f t="shared" si="218"/>
        <v>5</v>
      </c>
      <c r="AP542" s="18">
        <f t="shared" si="218"/>
        <v>6</v>
      </c>
      <c r="AQ542" s="18">
        <f t="shared" si="218"/>
        <v>21</v>
      </c>
      <c r="AR542" s="18">
        <f t="shared" si="218"/>
        <v>8</v>
      </c>
      <c r="AS542" s="18">
        <f t="shared" si="218"/>
        <v>27</v>
      </c>
      <c r="AT542" s="18">
        <f t="shared" si="218"/>
        <v>30</v>
      </c>
      <c r="AU542" s="18">
        <f t="shared" si="218"/>
        <v>0</v>
      </c>
      <c r="AV542" s="18">
        <f t="shared" si="218"/>
        <v>24</v>
      </c>
      <c r="AW542" s="18">
        <f t="shared" si="218"/>
        <v>13</v>
      </c>
      <c r="AX542" s="18">
        <f t="shared" si="218"/>
        <v>28</v>
      </c>
      <c r="AY542" s="18">
        <f t="shared" si="218"/>
        <v>0</v>
      </c>
    </row>
    <row r="543" spans="1:51" x14ac:dyDescent="0.25">
      <c r="A543" t="s">
        <v>1757</v>
      </c>
      <c r="B543" s="6" t="s">
        <v>2014</v>
      </c>
      <c r="C543" s="19">
        <f t="shared" si="202"/>
        <v>3.7647058823529411</v>
      </c>
      <c r="D543" s="19">
        <f t="shared" si="203"/>
        <v>11.666666666666666</v>
      </c>
      <c r="E543" s="19">
        <f t="shared" si="204"/>
        <v>7.612903225806452</v>
      </c>
      <c r="F543" s="18">
        <f t="shared" ref="F543:AY543" si="219">F$1*F208</f>
        <v>0</v>
      </c>
      <c r="G543" s="18">
        <f t="shared" si="219"/>
        <v>6</v>
      </c>
      <c r="H543" s="18">
        <f t="shared" si="219"/>
        <v>21</v>
      </c>
      <c r="I543" s="18">
        <f t="shared" si="219"/>
        <v>8</v>
      </c>
      <c r="J543" s="18">
        <f t="shared" si="219"/>
        <v>15</v>
      </c>
      <c r="K543" s="18">
        <f t="shared" si="219"/>
        <v>6</v>
      </c>
      <c r="L543" s="18">
        <f t="shared" si="219"/>
        <v>0</v>
      </c>
      <c r="M543" s="18">
        <f t="shared" si="219"/>
        <v>8</v>
      </c>
      <c r="N543" s="18">
        <f t="shared" si="219"/>
        <v>0</v>
      </c>
      <c r="O543" s="18">
        <f t="shared" si="219"/>
        <v>0</v>
      </c>
      <c r="P543" s="18">
        <f t="shared" si="219"/>
        <v>0</v>
      </c>
      <c r="Q543" s="18">
        <f t="shared" si="219"/>
        <v>0</v>
      </c>
      <c r="R543" s="18">
        <f t="shared" si="219"/>
        <v>0</v>
      </c>
      <c r="S543" s="18">
        <f t="shared" si="219"/>
        <v>0</v>
      </c>
      <c r="T543" s="18">
        <f t="shared" si="219"/>
        <v>0</v>
      </c>
      <c r="U543" s="18">
        <f t="shared" si="219"/>
        <v>0</v>
      </c>
      <c r="V543" s="18">
        <f t="shared" si="219"/>
        <v>0</v>
      </c>
      <c r="W543" s="18">
        <f t="shared" si="219"/>
        <v>14</v>
      </c>
      <c r="X543" s="18">
        <f t="shared" si="219"/>
        <v>16</v>
      </c>
      <c r="Y543" s="18">
        <f t="shared" si="219"/>
        <v>18</v>
      </c>
      <c r="Z543" s="18">
        <f t="shared" si="219"/>
        <v>10</v>
      </c>
      <c r="AA543" s="18">
        <f t="shared" si="219"/>
        <v>88</v>
      </c>
      <c r="AB543" s="18">
        <f t="shared" si="219"/>
        <v>96</v>
      </c>
      <c r="AC543" s="18">
        <f t="shared" si="219"/>
        <v>39</v>
      </c>
      <c r="AD543" s="18">
        <f t="shared" si="219"/>
        <v>56</v>
      </c>
      <c r="AE543" s="18">
        <f t="shared" si="219"/>
        <v>30</v>
      </c>
      <c r="AF543" s="18">
        <f t="shared" si="219"/>
        <v>0</v>
      </c>
      <c r="AG543" s="18">
        <f t="shared" si="219"/>
        <v>0</v>
      </c>
      <c r="AH543" s="18">
        <f t="shared" si="219"/>
        <v>18</v>
      </c>
      <c r="AI543" s="18">
        <f t="shared" si="219"/>
        <v>0</v>
      </c>
      <c r="AJ543" s="18">
        <f t="shared" si="219"/>
        <v>0</v>
      </c>
      <c r="AK543" s="18">
        <f t="shared" si="219"/>
        <v>1</v>
      </c>
      <c r="AL543" s="18">
        <f t="shared" si="219"/>
        <v>2</v>
      </c>
      <c r="AM543" s="18">
        <f t="shared" si="219"/>
        <v>0</v>
      </c>
      <c r="AN543" s="18">
        <f t="shared" si="219"/>
        <v>0</v>
      </c>
      <c r="AO543" s="18">
        <f t="shared" si="219"/>
        <v>10</v>
      </c>
      <c r="AP543" s="18">
        <f t="shared" si="219"/>
        <v>30</v>
      </c>
      <c r="AQ543" s="18">
        <f t="shared" si="219"/>
        <v>35</v>
      </c>
      <c r="AR543" s="18">
        <f t="shared" si="219"/>
        <v>56</v>
      </c>
      <c r="AS543" s="18">
        <f t="shared" si="219"/>
        <v>36</v>
      </c>
      <c r="AT543" s="18">
        <f t="shared" si="219"/>
        <v>30</v>
      </c>
      <c r="AU543" s="18">
        <f t="shared" si="219"/>
        <v>11</v>
      </c>
      <c r="AV543" s="18">
        <f t="shared" si="219"/>
        <v>12</v>
      </c>
      <c r="AW543" s="18">
        <f t="shared" si="219"/>
        <v>13</v>
      </c>
      <c r="AX543" s="18">
        <f t="shared" si="219"/>
        <v>0</v>
      </c>
      <c r="AY543" s="18">
        <f t="shared" si="219"/>
        <v>0</v>
      </c>
    </row>
    <row r="544" spans="1:51" x14ac:dyDescent="0.25">
      <c r="A544" t="s">
        <v>1758</v>
      </c>
      <c r="B544" s="6" t="s">
        <v>2014</v>
      </c>
      <c r="C544" s="19">
        <f t="shared" si="202"/>
        <v>5</v>
      </c>
      <c r="D544" s="19">
        <f t="shared" si="203"/>
        <v>13.147058823529411</v>
      </c>
      <c r="E544" s="19">
        <f t="shared" si="204"/>
        <v>8</v>
      </c>
      <c r="F544" s="18">
        <f t="shared" ref="F544:AY544" si="220">F$1*F209</f>
        <v>0</v>
      </c>
      <c r="G544" s="18">
        <f t="shared" si="220"/>
        <v>0</v>
      </c>
      <c r="H544" s="18">
        <f t="shared" si="220"/>
        <v>0</v>
      </c>
      <c r="I544" s="18">
        <f t="shared" si="220"/>
        <v>4</v>
      </c>
      <c r="J544" s="18">
        <f t="shared" si="220"/>
        <v>10</v>
      </c>
      <c r="K544" s="18">
        <f t="shared" si="220"/>
        <v>6</v>
      </c>
      <c r="L544" s="18">
        <f t="shared" si="220"/>
        <v>0</v>
      </c>
      <c r="M544" s="18">
        <f t="shared" si="220"/>
        <v>0</v>
      </c>
      <c r="N544" s="18">
        <f t="shared" si="220"/>
        <v>0</v>
      </c>
      <c r="O544" s="18">
        <f t="shared" si="220"/>
        <v>0</v>
      </c>
      <c r="P544" s="18">
        <f t="shared" si="220"/>
        <v>0</v>
      </c>
      <c r="Q544" s="18">
        <f t="shared" si="220"/>
        <v>0</v>
      </c>
      <c r="R544" s="18">
        <f t="shared" si="220"/>
        <v>0</v>
      </c>
      <c r="S544" s="18">
        <f t="shared" si="220"/>
        <v>0</v>
      </c>
      <c r="T544" s="18">
        <f t="shared" si="220"/>
        <v>0</v>
      </c>
      <c r="U544" s="18">
        <f t="shared" si="220"/>
        <v>0</v>
      </c>
      <c r="V544" s="18">
        <f t="shared" si="220"/>
        <v>0</v>
      </c>
      <c r="W544" s="18">
        <f t="shared" si="220"/>
        <v>0</v>
      </c>
      <c r="X544" s="18">
        <f t="shared" si="220"/>
        <v>0</v>
      </c>
      <c r="Y544" s="18">
        <f t="shared" si="220"/>
        <v>9</v>
      </c>
      <c r="Z544" s="18">
        <f t="shared" si="220"/>
        <v>30</v>
      </c>
      <c r="AA544" s="18">
        <f t="shared" si="220"/>
        <v>11</v>
      </c>
      <c r="AB544" s="18">
        <f t="shared" si="220"/>
        <v>120</v>
      </c>
      <c r="AC544" s="18">
        <f t="shared" si="220"/>
        <v>91</v>
      </c>
      <c r="AD544" s="18">
        <f t="shared" si="220"/>
        <v>56</v>
      </c>
      <c r="AE544" s="18">
        <f t="shared" si="220"/>
        <v>60</v>
      </c>
      <c r="AF544" s="18">
        <f t="shared" si="220"/>
        <v>0</v>
      </c>
      <c r="AG544" s="18">
        <f t="shared" si="220"/>
        <v>34</v>
      </c>
      <c r="AH544" s="18">
        <f t="shared" si="220"/>
        <v>36</v>
      </c>
      <c r="AI544" s="18">
        <f t="shared" si="220"/>
        <v>0</v>
      </c>
      <c r="AJ544" s="18">
        <f t="shared" si="220"/>
        <v>0</v>
      </c>
      <c r="AK544" s="18">
        <f t="shared" si="220"/>
        <v>0</v>
      </c>
      <c r="AL544" s="18">
        <f t="shared" si="220"/>
        <v>2</v>
      </c>
      <c r="AM544" s="18">
        <f t="shared" si="220"/>
        <v>0</v>
      </c>
      <c r="AN544" s="18">
        <f t="shared" si="220"/>
        <v>4</v>
      </c>
      <c r="AO544" s="18">
        <f t="shared" si="220"/>
        <v>5</v>
      </c>
      <c r="AP544" s="18">
        <f t="shared" si="220"/>
        <v>6</v>
      </c>
      <c r="AQ544" s="18">
        <f t="shared" si="220"/>
        <v>42</v>
      </c>
      <c r="AR544" s="18">
        <f t="shared" si="220"/>
        <v>0</v>
      </c>
      <c r="AS544" s="18">
        <f t="shared" si="220"/>
        <v>36</v>
      </c>
      <c r="AT544" s="18">
        <f t="shared" si="220"/>
        <v>0</v>
      </c>
      <c r="AU544" s="18">
        <f t="shared" si="220"/>
        <v>0</v>
      </c>
      <c r="AV544" s="18">
        <f t="shared" si="220"/>
        <v>0</v>
      </c>
      <c r="AW544" s="18">
        <f t="shared" si="220"/>
        <v>13</v>
      </c>
      <c r="AX544" s="18">
        <f t="shared" si="220"/>
        <v>28</v>
      </c>
      <c r="AY544" s="18">
        <f t="shared" si="220"/>
        <v>0</v>
      </c>
    </row>
    <row r="545" spans="1:51" x14ac:dyDescent="0.25">
      <c r="A545" t="s">
        <v>1970</v>
      </c>
      <c r="B545" s="6" t="s">
        <v>2014</v>
      </c>
      <c r="C545" s="19">
        <f t="shared" si="202"/>
        <v>4.0166666666666666</v>
      </c>
      <c r="D545" s="19">
        <f t="shared" si="203"/>
        <v>10.217283950617285</v>
      </c>
      <c r="E545" s="19">
        <f t="shared" si="204"/>
        <v>7.2452830188679247</v>
      </c>
      <c r="F545" s="18">
        <f t="shared" ref="F545:AY545" si="221">F$1*F210</f>
        <v>6</v>
      </c>
      <c r="G545" s="18">
        <f t="shared" si="221"/>
        <v>20</v>
      </c>
      <c r="H545" s="18">
        <f t="shared" si="221"/>
        <v>33</v>
      </c>
      <c r="I545" s="18">
        <f t="shared" si="221"/>
        <v>56</v>
      </c>
      <c r="J545" s="18">
        <f t="shared" si="221"/>
        <v>35</v>
      </c>
      <c r="K545" s="18">
        <f t="shared" si="221"/>
        <v>36</v>
      </c>
      <c r="L545" s="18">
        <f t="shared" si="221"/>
        <v>7</v>
      </c>
      <c r="M545" s="18">
        <f t="shared" si="221"/>
        <v>0</v>
      </c>
      <c r="N545" s="18">
        <f t="shared" si="221"/>
        <v>18</v>
      </c>
      <c r="O545" s="18">
        <f t="shared" si="221"/>
        <v>30</v>
      </c>
      <c r="P545" s="18">
        <f t="shared" si="221"/>
        <v>0</v>
      </c>
      <c r="Q545" s="18">
        <f t="shared" si="221"/>
        <v>2</v>
      </c>
      <c r="R545" s="18">
        <f t="shared" si="221"/>
        <v>8</v>
      </c>
      <c r="S545" s="18">
        <f t="shared" si="221"/>
        <v>21</v>
      </c>
      <c r="T545" s="18">
        <f t="shared" si="221"/>
        <v>16</v>
      </c>
      <c r="U545" s="18">
        <f t="shared" si="221"/>
        <v>60</v>
      </c>
      <c r="V545" s="18">
        <f t="shared" si="221"/>
        <v>168</v>
      </c>
      <c r="W545" s="18">
        <f t="shared" si="221"/>
        <v>357</v>
      </c>
      <c r="X545" s="18">
        <f t="shared" si="221"/>
        <v>376</v>
      </c>
      <c r="Y545" s="18">
        <f t="shared" si="221"/>
        <v>360</v>
      </c>
      <c r="Z545" s="18">
        <f t="shared" si="221"/>
        <v>240</v>
      </c>
      <c r="AA545" s="18">
        <f t="shared" si="221"/>
        <v>297</v>
      </c>
      <c r="AB545" s="18">
        <f t="shared" si="221"/>
        <v>408</v>
      </c>
      <c r="AC545" s="18">
        <f t="shared" si="221"/>
        <v>546</v>
      </c>
      <c r="AD545" s="18">
        <f t="shared" si="221"/>
        <v>476</v>
      </c>
      <c r="AE545" s="18">
        <f t="shared" si="221"/>
        <v>270</v>
      </c>
      <c r="AF545" s="18">
        <f t="shared" si="221"/>
        <v>192</v>
      </c>
      <c r="AG545" s="18">
        <f t="shared" si="221"/>
        <v>85</v>
      </c>
      <c r="AH545" s="18">
        <f t="shared" si="221"/>
        <v>180</v>
      </c>
      <c r="AI545" s="18">
        <f t="shared" si="221"/>
        <v>76</v>
      </c>
      <c r="AJ545" s="18">
        <f t="shared" si="221"/>
        <v>0</v>
      </c>
      <c r="AK545" s="18">
        <f t="shared" si="221"/>
        <v>2</v>
      </c>
      <c r="AL545" s="18">
        <f t="shared" si="221"/>
        <v>6</v>
      </c>
      <c r="AM545" s="18">
        <f t="shared" si="221"/>
        <v>27</v>
      </c>
      <c r="AN545" s="18">
        <f t="shared" si="221"/>
        <v>48</v>
      </c>
      <c r="AO545" s="18">
        <f t="shared" si="221"/>
        <v>110</v>
      </c>
      <c r="AP545" s="18">
        <f t="shared" si="221"/>
        <v>132</v>
      </c>
      <c r="AQ545" s="18">
        <f t="shared" si="221"/>
        <v>154</v>
      </c>
      <c r="AR545" s="18">
        <f t="shared" si="221"/>
        <v>144</v>
      </c>
      <c r="AS545" s="18">
        <f t="shared" si="221"/>
        <v>135</v>
      </c>
      <c r="AT545" s="18">
        <f t="shared" si="221"/>
        <v>100</v>
      </c>
      <c r="AU545" s="18">
        <f t="shared" si="221"/>
        <v>99</v>
      </c>
      <c r="AV545" s="18">
        <f t="shared" si="221"/>
        <v>84</v>
      </c>
      <c r="AW545" s="18">
        <f t="shared" si="221"/>
        <v>39</v>
      </c>
      <c r="AX545" s="18">
        <f t="shared" si="221"/>
        <v>42</v>
      </c>
      <c r="AY545" s="18">
        <f t="shared" si="221"/>
        <v>30</v>
      </c>
    </row>
    <row r="546" spans="1:51" x14ac:dyDescent="0.25">
      <c r="A546" t="s">
        <v>1913</v>
      </c>
      <c r="B546" t="s">
        <v>2014</v>
      </c>
      <c r="C546" s="19">
        <f t="shared" si="202"/>
        <v>4.7857142857142856</v>
      </c>
      <c r="D546" s="19">
        <f t="shared" si="203"/>
        <v>10.313559322033898</v>
      </c>
      <c r="E546" s="19">
        <f t="shared" si="204"/>
        <v>5.9797979797979801</v>
      </c>
      <c r="F546" s="18">
        <f t="shared" ref="F546:AY546" si="222">F$1*F211</f>
        <v>1</v>
      </c>
      <c r="G546" s="18">
        <f t="shared" si="222"/>
        <v>6</v>
      </c>
      <c r="H546" s="18">
        <f t="shared" si="222"/>
        <v>12</v>
      </c>
      <c r="I546" s="18">
        <f t="shared" si="222"/>
        <v>16</v>
      </c>
      <c r="J546" s="18">
        <f t="shared" si="222"/>
        <v>35</v>
      </c>
      <c r="K546" s="18">
        <f t="shared" si="222"/>
        <v>24</v>
      </c>
      <c r="L546" s="18">
        <f t="shared" si="222"/>
        <v>14</v>
      </c>
      <c r="M546" s="18">
        <f t="shared" si="222"/>
        <v>8</v>
      </c>
      <c r="N546" s="18">
        <f t="shared" si="222"/>
        <v>18</v>
      </c>
      <c r="O546" s="18">
        <f t="shared" si="222"/>
        <v>0</v>
      </c>
      <c r="P546" s="18">
        <f t="shared" si="222"/>
        <v>0</v>
      </c>
      <c r="Q546" s="18">
        <f t="shared" si="222"/>
        <v>0</v>
      </c>
      <c r="R546" s="18">
        <f t="shared" si="222"/>
        <v>0</v>
      </c>
      <c r="S546" s="18">
        <f t="shared" si="222"/>
        <v>9</v>
      </c>
      <c r="T546" s="18">
        <f t="shared" si="222"/>
        <v>8</v>
      </c>
      <c r="U546" s="18">
        <f t="shared" si="222"/>
        <v>15</v>
      </c>
      <c r="V546" s="18">
        <f t="shared" si="222"/>
        <v>18</v>
      </c>
      <c r="W546" s="18">
        <f t="shared" si="222"/>
        <v>126</v>
      </c>
      <c r="X546" s="18">
        <f t="shared" si="222"/>
        <v>120</v>
      </c>
      <c r="Y546" s="18">
        <f t="shared" si="222"/>
        <v>99</v>
      </c>
      <c r="Z546" s="18">
        <f t="shared" si="222"/>
        <v>110</v>
      </c>
      <c r="AA546" s="18">
        <f t="shared" si="222"/>
        <v>165</v>
      </c>
      <c r="AB546" s="18">
        <f t="shared" si="222"/>
        <v>108</v>
      </c>
      <c r="AC546" s="18">
        <f t="shared" si="222"/>
        <v>104</v>
      </c>
      <c r="AD546" s="18">
        <f t="shared" si="222"/>
        <v>70</v>
      </c>
      <c r="AE546" s="18">
        <f t="shared" si="222"/>
        <v>45</v>
      </c>
      <c r="AF546" s="18">
        <f t="shared" si="222"/>
        <v>48</v>
      </c>
      <c r="AG546" s="18">
        <f t="shared" si="222"/>
        <v>34</v>
      </c>
      <c r="AH546" s="18">
        <f t="shared" si="222"/>
        <v>0</v>
      </c>
      <c r="AI546" s="18">
        <f t="shared" si="222"/>
        <v>38</v>
      </c>
      <c r="AJ546" s="18">
        <f t="shared" si="222"/>
        <v>100</v>
      </c>
      <c r="AK546" s="18">
        <f t="shared" si="222"/>
        <v>3</v>
      </c>
      <c r="AL546" s="18">
        <f t="shared" si="222"/>
        <v>4</v>
      </c>
      <c r="AM546" s="18">
        <f t="shared" si="222"/>
        <v>6</v>
      </c>
      <c r="AN546" s="18">
        <f t="shared" si="222"/>
        <v>76</v>
      </c>
      <c r="AO546" s="18">
        <f t="shared" si="222"/>
        <v>135</v>
      </c>
      <c r="AP546" s="18">
        <f t="shared" si="222"/>
        <v>78</v>
      </c>
      <c r="AQ546" s="18">
        <f t="shared" si="222"/>
        <v>84</v>
      </c>
      <c r="AR546" s="18">
        <f t="shared" si="222"/>
        <v>56</v>
      </c>
      <c r="AS546" s="18">
        <f t="shared" si="222"/>
        <v>27</v>
      </c>
      <c r="AT546" s="18">
        <f t="shared" si="222"/>
        <v>40</v>
      </c>
      <c r="AU546" s="18">
        <f t="shared" si="222"/>
        <v>33</v>
      </c>
      <c r="AV546" s="18">
        <f t="shared" si="222"/>
        <v>24</v>
      </c>
      <c r="AW546" s="18">
        <f t="shared" si="222"/>
        <v>26</v>
      </c>
      <c r="AX546" s="18">
        <f t="shared" si="222"/>
        <v>0</v>
      </c>
      <c r="AY546" s="18">
        <f t="shared" si="222"/>
        <v>0</v>
      </c>
    </row>
    <row r="547" spans="1:51" x14ac:dyDescent="0.25">
      <c r="A547" t="s">
        <v>1840</v>
      </c>
      <c r="B547" t="s">
        <v>1840</v>
      </c>
      <c r="C547" s="19">
        <f t="shared" si="202"/>
        <v>5.333333333333333</v>
      </c>
      <c r="D547" s="19">
        <f t="shared" si="203"/>
        <v>11.090909090909092</v>
      </c>
      <c r="E547" s="19">
        <f t="shared" si="204"/>
        <v>6.225806451612903</v>
      </c>
      <c r="F547" s="18">
        <f t="shared" ref="F547:AY547" si="223">F$1*F212</f>
        <v>0</v>
      </c>
      <c r="G547" s="18">
        <f t="shared" si="223"/>
        <v>0</v>
      </c>
      <c r="H547" s="18">
        <f t="shared" si="223"/>
        <v>3</v>
      </c>
      <c r="I547" s="18">
        <f t="shared" si="223"/>
        <v>0</v>
      </c>
      <c r="J547" s="18">
        <f t="shared" si="223"/>
        <v>5</v>
      </c>
      <c r="K547" s="18">
        <f t="shared" si="223"/>
        <v>0</v>
      </c>
      <c r="L547" s="18">
        <f t="shared" si="223"/>
        <v>0</v>
      </c>
      <c r="M547" s="18">
        <f t="shared" si="223"/>
        <v>8</v>
      </c>
      <c r="N547" s="18">
        <f t="shared" si="223"/>
        <v>0</v>
      </c>
      <c r="O547" s="18">
        <f t="shared" si="223"/>
        <v>0</v>
      </c>
      <c r="P547" s="18">
        <f t="shared" si="223"/>
        <v>0</v>
      </c>
      <c r="Q547" s="18">
        <f t="shared" si="223"/>
        <v>0</v>
      </c>
      <c r="R547" s="18">
        <f t="shared" si="223"/>
        <v>0</v>
      </c>
      <c r="S547" s="18">
        <f t="shared" si="223"/>
        <v>0</v>
      </c>
      <c r="T547" s="18">
        <f t="shared" si="223"/>
        <v>0</v>
      </c>
      <c r="U547" s="18">
        <f t="shared" si="223"/>
        <v>10</v>
      </c>
      <c r="V547" s="18">
        <f t="shared" si="223"/>
        <v>24</v>
      </c>
      <c r="W547" s="18">
        <f t="shared" si="223"/>
        <v>63</v>
      </c>
      <c r="X547" s="18">
        <f t="shared" si="223"/>
        <v>176</v>
      </c>
      <c r="Y547" s="18">
        <f t="shared" si="223"/>
        <v>81</v>
      </c>
      <c r="Z547" s="18">
        <f t="shared" si="223"/>
        <v>150</v>
      </c>
      <c r="AA547" s="18">
        <f t="shared" si="223"/>
        <v>220</v>
      </c>
      <c r="AB547" s="18">
        <f t="shared" si="223"/>
        <v>144</v>
      </c>
      <c r="AC547" s="18">
        <f t="shared" si="223"/>
        <v>156</v>
      </c>
      <c r="AD547" s="18">
        <f t="shared" si="223"/>
        <v>112</v>
      </c>
      <c r="AE547" s="18">
        <f t="shared" si="223"/>
        <v>60</v>
      </c>
      <c r="AF547" s="18">
        <f t="shared" si="223"/>
        <v>32</v>
      </c>
      <c r="AG547" s="18">
        <f t="shared" si="223"/>
        <v>51</v>
      </c>
      <c r="AH547" s="18">
        <f t="shared" si="223"/>
        <v>108</v>
      </c>
      <c r="AI547" s="18">
        <f t="shared" si="223"/>
        <v>57</v>
      </c>
      <c r="AJ547" s="18">
        <f t="shared" si="223"/>
        <v>20</v>
      </c>
      <c r="AK547" s="18">
        <f t="shared" si="223"/>
        <v>2</v>
      </c>
      <c r="AL547" s="18">
        <f t="shared" si="223"/>
        <v>6</v>
      </c>
      <c r="AM547" s="18">
        <f t="shared" si="223"/>
        <v>18</v>
      </c>
      <c r="AN547" s="18">
        <f t="shared" si="223"/>
        <v>32</v>
      </c>
      <c r="AO547" s="18">
        <f t="shared" si="223"/>
        <v>45</v>
      </c>
      <c r="AP547" s="18">
        <f t="shared" si="223"/>
        <v>48</v>
      </c>
      <c r="AQ547" s="18">
        <f t="shared" si="223"/>
        <v>49</v>
      </c>
      <c r="AR547" s="18">
        <f t="shared" si="223"/>
        <v>64</v>
      </c>
      <c r="AS547" s="18">
        <f t="shared" si="223"/>
        <v>27</v>
      </c>
      <c r="AT547" s="18">
        <f t="shared" si="223"/>
        <v>20</v>
      </c>
      <c r="AU547" s="18">
        <f t="shared" si="223"/>
        <v>11</v>
      </c>
      <c r="AV547" s="18">
        <f t="shared" si="223"/>
        <v>36</v>
      </c>
      <c r="AW547" s="18">
        <f t="shared" si="223"/>
        <v>13</v>
      </c>
      <c r="AX547" s="18">
        <f t="shared" si="223"/>
        <v>0</v>
      </c>
      <c r="AY547" s="18">
        <f t="shared" si="223"/>
        <v>15</v>
      </c>
    </row>
    <row r="548" spans="1:51" x14ac:dyDescent="0.25">
      <c r="A548" t="s">
        <v>1759</v>
      </c>
      <c r="B548" s="6" t="s">
        <v>2015</v>
      </c>
      <c r="C548" s="19">
        <f t="shared" si="202"/>
        <v>5</v>
      </c>
      <c r="D548" s="19">
        <f t="shared" si="203"/>
        <v>9.518518518518519</v>
      </c>
      <c r="E548" s="19">
        <f t="shared" si="204"/>
        <v>5.7142857142857144</v>
      </c>
      <c r="F548" s="18">
        <f t="shared" ref="F548:AY548" si="224">F$1*F213</f>
        <v>0</v>
      </c>
      <c r="G548" s="18">
        <f t="shared" si="224"/>
        <v>0</v>
      </c>
      <c r="H548" s="18">
        <f t="shared" si="224"/>
        <v>0</v>
      </c>
      <c r="I548" s="18">
        <f t="shared" si="224"/>
        <v>0</v>
      </c>
      <c r="J548" s="18">
        <f t="shared" si="224"/>
        <v>5</v>
      </c>
      <c r="K548" s="18">
        <f t="shared" si="224"/>
        <v>0</v>
      </c>
      <c r="L548" s="18">
        <f t="shared" si="224"/>
        <v>0</v>
      </c>
      <c r="M548" s="18">
        <f t="shared" si="224"/>
        <v>0</v>
      </c>
      <c r="N548" s="18">
        <f t="shared" si="224"/>
        <v>0</v>
      </c>
      <c r="O548" s="18">
        <f t="shared" si="224"/>
        <v>0</v>
      </c>
      <c r="P548" s="18">
        <f t="shared" si="224"/>
        <v>0</v>
      </c>
      <c r="Q548" s="18">
        <f t="shared" si="224"/>
        <v>0</v>
      </c>
      <c r="R548" s="18">
        <f t="shared" si="224"/>
        <v>0</v>
      </c>
      <c r="S548" s="18">
        <f t="shared" si="224"/>
        <v>0</v>
      </c>
      <c r="T548" s="18">
        <f t="shared" si="224"/>
        <v>0</v>
      </c>
      <c r="U548" s="18">
        <f t="shared" si="224"/>
        <v>5</v>
      </c>
      <c r="V548" s="18">
        <f t="shared" si="224"/>
        <v>6</v>
      </c>
      <c r="W548" s="18">
        <f t="shared" si="224"/>
        <v>21</v>
      </c>
      <c r="X548" s="18">
        <f t="shared" si="224"/>
        <v>112</v>
      </c>
      <c r="Y548" s="18">
        <f t="shared" si="224"/>
        <v>297</v>
      </c>
      <c r="Z548" s="18">
        <f t="shared" si="224"/>
        <v>150</v>
      </c>
      <c r="AA548" s="18">
        <f t="shared" si="224"/>
        <v>66</v>
      </c>
      <c r="AB548" s="18">
        <f t="shared" si="224"/>
        <v>48</v>
      </c>
      <c r="AC548" s="18">
        <f t="shared" si="224"/>
        <v>0</v>
      </c>
      <c r="AD548" s="18">
        <f t="shared" si="224"/>
        <v>0</v>
      </c>
      <c r="AE548" s="18">
        <f t="shared" si="224"/>
        <v>0</v>
      </c>
      <c r="AF548" s="18">
        <f t="shared" si="224"/>
        <v>32</v>
      </c>
      <c r="AG548" s="18">
        <f t="shared" si="224"/>
        <v>34</v>
      </c>
      <c r="AH548" s="18">
        <f t="shared" si="224"/>
        <v>0</v>
      </c>
      <c r="AI548" s="18">
        <f t="shared" si="224"/>
        <v>0</v>
      </c>
      <c r="AJ548" s="18">
        <f t="shared" si="224"/>
        <v>0</v>
      </c>
      <c r="AK548" s="18">
        <f t="shared" si="224"/>
        <v>0</v>
      </c>
      <c r="AL548" s="18">
        <f t="shared" si="224"/>
        <v>0</v>
      </c>
      <c r="AM548" s="18">
        <f t="shared" si="224"/>
        <v>0</v>
      </c>
      <c r="AN548" s="18">
        <f t="shared" si="224"/>
        <v>4</v>
      </c>
      <c r="AO548" s="18">
        <f t="shared" si="224"/>
        <v>10</v>
      </c>
      <c r="AP548" s="18">
        <f t="shared" si="224"/>
        <v>12</v>
      </c>
      <c r="AQ548" s="18">
        <f t="shared" si="224"/>
        <v>14</v>
      </c>
      <c r="AR548" s="18">
        <f t="shared" si="224"/>
        <v>0</v>
      </c>
      <c r="AS548" s="18">
        <f t="shared" si="224"/>
        <v>0</v>
      </c>
      <c r="AT548" s="18">
        <f t="shared" si="224"/>
        <v>0</v>
      </c>
      <c r="AU548" s="18">
        <f t="shared" si="224"/>
        <v>0</v>
      </c>
      <c r="AV548" s="18">
        <f t="shared" si="224"/>
        <v>0</v>
      </c>
      <c r="AW548" s="18">
        <f t="shared" si="224"/>
        <v>0</v>
      </c>
      <c r="AX548" s="18">
        <f t="shared" si="224"/>
        <v>0</v>
      </c>
      <c r="AY548" s="18">
        <f t="shared" si="224"/>
        <v>0</v>
      </c>
    </row>
    <row r="549" spans="1:51" x14ac:dyDescent="0.25">
      <c r="A549" t="s">
        <v>1971</v>
      </c>
      <c r="B549" s="6" t="s">
        <v>2015</v>
      </c>
      <c r="C549" s="19">
        <f t="shared" si="202"/>
        <v>5.75</v>
      </c>
      <c r="D549" s="19">
        <f t="shared" si="203"/>
        <v>11.204142011834319</v>
      </c>
      <c r="E549" s="19">
        <f t="shared" si="204"/>
        <v>7.3091787439613523</v>
      </c>
      <c r="F549" s="18">
        <f t="shared" ref="F549:AY549" si="225">F$1*F214</f>
        <v>0</v>
      </c>
      <c r="G549" s="18">
        <f t="shared" si="225"/>
        <v>4</v>
      </c>
      <c r="H549" s="18">
        <f t="shared" si="225"/>
        <v>3</v>
      </c>
      <c r="I549" s="18">
        <f t="shared" si="225"/>
        <v>16</v>
      </c>
      <c r="J549" s="18">
        <f t="shared" si="225"/>
        <v>15</v>
      </c>
      <c r="K549" s="18">
        <f t="shared" si="225"/>
        <v>6</v>
      </c>
      <c r="L549" s="18">
        <f t="shared" si="225"/>
        <v>0</v>
      </c>
      <c r="M549" s="18">
        <f t="shared" si="225"/>
        <v>0</v>
      </c>
      <c r="N549" s="18">
        <f t="shared" si="225"/>
        <v>18</v>
      </c>
      <c r="O549" s="18">
        <f t="shared" si="225"/>
        <v>30</v>
      </c>
      <c r="P549" s="18">
        <f t="shared" si="225"/>
        <v>0</v>
      </c>
      <c r="Q549" s="18">
        <f t="shared" si="225"/>
        <v>0</v>
      </c>
      <c r="R549" s="18">
        <f t="shared" si="225"/>
        <v>0</v>
      </c>
      <c r="S549" s="18">
        <f t="shared" si="225"/>
        <v>3</v>
      </c>
      <c r="T549" s="18">
        <f t="shared" si="225"/>
        <v>0</v>
      </c>
      <c r="U549" s="18">
        <f t="shared" si="225"/>
        <v>15</v>
      </c>
      <c r="V549" s="18">
        <f t="shared" si="225"/>
        <v>30</v>
      </c>
      <c r="W549" s="18">
        <f t="shared" si="225"/>
        <v>98</v>
      </c>
      <c r="X549" s="18">
        <f t="shared" si="225"/>
        <v>288</v>
      </c>
      <c r="Y549" s="18">
        <f t="shared" si="225"/>
        <v>918</v>
      </c>
      <c r="Z549" s="18">
        <f t="shared" si="225"/>
        <v>1300</v>
      </c>
      <c r="AA549" s="18">
        <f t="shared" si="225"/>
        <v>1144</v>
      </c>
      <c r="AB549" s="18">
        <f t="shared" si="225"/>
        <v>1404</v>
      </c>
      <c r="AC549" s="18">
        <f t="shared" si="225"/>
        <v>832</v>
      </c>
      <c r="AD549" s="18">
        <f t="shared" si="225"/>
        <v>560</v>
      </c>
      <c r="AE549" s="18">
        <f t="shared" si="225"/>
        <v>405</v>
      </c>
      <c r="AF549" s="18">
        <f t="shared" si="225"/>
        <v>160</v>
      </c>
      <c r="AG549" s="18">
        <f t="shared" si="225"/>
        <v>153</v>
      </c>
      <c r="AH549" s="18">
        <f t="shared" si="225"/>
        <v>126</v>
      </c>
      <c r="AI549" s="18">
        <f t="shared" si="225"/>
        <v>38</v>
      </c>
      <c r="AJ549" s="18">
        <f t="shared" si="225"/>
        <v>100</v>
      </c>
      <c r="AK549" s="18">
        <f t="shared" si="225"/>
        <v>7</v>
      </c>
      <c r="AL549" s="18">
        <f t="shared" si="225"/>
        <v>12</v>
      </c>
      <c r="AM549" s="18">
        <f t="shared" si="225"/>
        <v>21</v>
      </c>
      <c r="AN549" s="18">
        <f t="shared" si="225"/>
        <v>64</v>
      </c>
      <c r="AO549" s="18">
        <f t="shared" si="225"/>
        <v>115</v>
      </c>
      <c r="AP549" s="18">
        <f t="shared" si="225"/>
        <v>174</v>
      </c>
      <c r="AQ549" s="18">
        <f t="shared" si="225"/>
        <v>210</v>
      </c>
      <c r="AR549" s="18">
        <f t="shared" si="225"/>
        <v>208</v>
      </c>
      <c r="AS549" s="18">
        <f t="shared" si="225"/>
        <v>180</v>
      </c>
      <c r="AT549" s="18">
        <f t="shared" si="225"/>
        <v>90</v>
      </c>
      <c r="AU549" s="18">
        <f t="shared" si="225"/>
        <v>110</v>
      </c>
      <c r="AV549" s="18">
        <f t="shared" si="225"/>
        <v>96</v>
      </c>
      <c r="AW549" s="18">
        <f t="shared" si="225"/>
        <v>52</v>
      </c>
      <c r="AX549" s="18">
        <f t="shared" si="225"/>
        <v>84</v>
      </c>
      <c r="AY549" s="18">
        <f t="shared" si="225"/>
        <v>90</v>
      </c>
    </row>
    <row r="550" spans="1:51" x14ac:dyDescent="0.25">
      <c r="A550" t="s">
        <v>1899</v>
      </c>
      <c r="B550" t="s">
        <v>2015</v>
      </c>
      <c r="C550" s="19">
        <f t="shared" si="202"/>
        <v>3.5454545454545454</v>
      </c>
      <c r="D550" s="19">
        <f t="shared" si="203"/>
        <v>8.7677419354838708</v>
      </c>
      <c r="E550" s="19">
        <f t="shared" si="204"/>
        <v>6.8648648648648649</v>
      </c>
      <c r="F550" s="18">
        <f t="shared" ref="F550:AY550" si="226">F$1*F215</f>
        <v>1</v>
      </c>
      <c r="G550" s="18">
        <f t="shared" si="226"/>
        <v>2</v>
      </c>
      <c r="H550" s="18">
        <f t="shared" si="226"/>
        <v>12</v>
      </c>
      <c r="I550" s="18">
        <f t="shared" si="226"/>
        <v>16</v>
      </c>
      <c r="J550" s="18">
        <f t="shared" si="226"/>
        <v>0</v>
      </c>
      <c r="K550" s="18">
        <f t="shared" si="226"/>
        <v>0</v>
      </c>
      <c r="L550" s="18">
        <f t="shared" si="226"/>
        <v>0</v>
      </c>
      <c r="M550" s="18">
        <f t="shared" si="226"/>
        <v>8</v>
      </c>
      <c r="N550" s="18">
        <f t="shared" si="226"/>
        <v>0</v>
      </c>
      <c r="O550" s="18">
        <f t="shared" si="226"/>
        <v>0</v>
      </c>
      <c r="P550" s="18">
        <f t="shared" si="226"/>
        <v>0</v>
      </c>
      <c r="Q550" s="18">
        <f t="shared" si="226"/>
        <v>1</v>
      </c>
      <c r="R550" s="18">
        <f t="shared" si="226"/>
        <v>2</v>
      </c>
      <c r="S550" s="18">
        <f t="shared" si="226"/>
        <v>0</v>
      </c>
      <c r="T550" s="18">
        <f t="shared" si="226"/>
        <v>4</v>
      </c>
      <c r="U550" s="18">
        <f t="shared" si="226"/>
        <v>25</v>
      </c>
      <c r="V550" s="18">
        <f t="shared" si="226"/>
        <v>96</v>
      </c>
      <c r="W550" s="18">
        <f t="shared" si="226"/>
        <v>182</v>
      </c>
      <c r="X550" s="18">
        <f t="shared" si="226"/>
        <v>224</v>
      </c>
      <c r="Y550" s="18">
        <f t="shared" si="226"/>
        <v>234</v>
      </c>
      <c r="Z550" s="18">
        <f t="shared" si="226"/>
        <v>180</v>
      </c>
      <c r="AA550" s="18">
        <f t="shared" si="226"/>
        <v>154</v>
      </c>
      <c r="AB550" s="18">
        <f t="shared" si="226"/>
        <v>84</v>
      </c>
      <c r="AC550" s="18">
        <f t="shared" si="226"/>
        <v>65</v>
      </c>
      <c r="AD550" s="18">
        <f t="shared" si="226"/>
        <v>42</v>
      </c>
      <c r="AE550" s="18">
        <f t="shared" si="226"/>
        <v>15</v>
      </c>
      <c r="AF550" s="18">
        <f t="shared" si="226"/>
        <v>0</v>
      </c>
      <c r="AG550" s="18">
        <f t="shared" si="226"/>
        <v>51</v>
      </c>
      <c r="AH550" s="18">
        <f t="shared" si="226"/>
        <v>0</v>
      </c>
      <c r="AI550" s="18">
        <f t="shared" si="226"/>
        <v>0</v>
      </c>
      <c r="AJ550" s="18">
        <f t="shared" si="226"/>
        <v>0</v>
      </c>
      <c r="AK550" s="18">
        <f t="shared" si="226"/>
        <v>1</v>
      </c>
      <c r="AL550" s="18">
        <f t="shared" si="226"/>
        <v>2</v>
      </c>
      <c r="AM550" s="18">
        <f t="shared" si="226"/>
        <v>3</v>
      </c>
      <c r="AN550" s="18">
        <f t="shared" si="226"/>
        <v>32</v>
      </c>
      <c r="AO550" s="18">
        <f t="shared" si="226"/>
        <v>65</v>
      </c>
      <c r="AP550" s="18">
        <f t="shared" si="226"/>
        <v>90</v>
      </c>
      <c r="AQ550" s="18">
        <f t="shared" si="226"/>
        <v>77</v>
      </c>
      <c r="AR550" s="18">
        <f t="shared" si="226"/>
        <v>56</v>
      </c>
      <c r="AS550" s="18">
        <f t="shared" si="226"/>
        <v>54</v>
      </c>
      <c r="AT550" s="18">
        <f t="shared" si="226"/>
        <v>40</v>
      </c>
      <c r="AU550" s="18">
        <f t="shared" si="226"/>
        <v>22</v>
      </c>
      <c r="AV550" s="18">
        <f t="shared" si="226"/>
        <v>24</v>
      </c>
      <c r="AW550" s="18">
        <f t="shared" si="226"/>
        <v>13</v>
      </c>
      <c r="AX550" s="18">
        <f t="shared" si="226"/>
        <v>14</v>
      </c>
      <c r="AY550" s="18">
        <f t="shared" si="226"/>
        <v>15</v>
      </c>
    </row>
    <row r="551" spans="1:51" x14ac:dyDescent="0.25">
      <c r="A551" t="s">
        <v>1915</v>
      </c>
      <c r="B551" t="s">
        <v>2015</v>
      </c>
      <c r="C551" s="19">
        <f t="shared" si="202"/>
        <v>4.5</v>
      </c>
      <c r="D551" s="19">
        <f t="shared" si="203"/>
        <v>10.447204968944099</v>
      </c>
      <c r="E551" s="19">
        <f t="shared" si="204"/>
        <v>7.5057471264367814</v>
      </c>
      <c r="F551" s="18">
        <f t="shared" ref="F551:AY551" si="227">F$1*F216</f>
        <v>0</v>
      </c>
      <c r="G551" s="18">
        <f t="shared" si="227"/>
        <v>2</v>
      </c>
      <c r="H551" s="18">
        <f t="shared" si="227"/>
        <v>0</v>
      </c>
      <c r="I551" s="18">
        <f t="shared" si="227"/>
        <v>8</v>
      </c>
      <c r="J551" s="18">
        <f t="shared" si="227"/>
        <v>10</v>
      </c>
      <c r="K551" s="18">
        <f t="shared" si="227"/>
        <v>0</v>
      </c>
      <c r="L551" s="18">
        <f t="shared" si="227"/>
        <v>7</v>
      </c>
      <c r="M551" s="18">
        <f t="shared" si="227"/>
        <v>0</v>
      </c>
      <c r="N551" s="18">
        <f t="shared" si="227"/>
        <v>0</v>
      </c>
      <c r="O551" s="18">
        <f t="shared" si="227"/>
        <v>0</v>
      </c>
      <c r="P551" s="18">
        <f t="shared" si="227"/>
        <v>0</v>
      </c>
      <c r="Q551" s="18">
        <f t="shared" si="227"/>
        <v>0</v>
      </c>
      <c r="R551" s="18">
        <f t="shared" si="227"/>
        <v>0</v>
      </c>
      <c r="S551" s="18">
        <f t="shared" si="227"/>
        <v>0</v>
      </c>
      <c r="T551" s="18">
        <f t="shared" si="227"/>
        <v>4</v>
      </c>
      <c r="U551" s="18">
        <f t="shared" si="227"/>
        <v>0</v>
      </c>
      <c r="V551" s="18">
        <f t="shared" si="227"/>
        <v>6</v>
      </c>
      <c r="W551" s="18">
        <f t="shared" si="227"/>
        <v>42</v>
      </c>
      <c r="X551" s="18">
        <f t="shared" si="227"/>
        <v>288</v>
      </c>
      <c r="Y551" s="18">
        <f t="shared" si="227"/>
        <v>675</v>
      </c>
      <c r="Z551" s="18">
        <f t="shared" si="227"/>
        <v>790</v>
      </c>
      <c r="AA551" s="18">
        <f t="shared" si="227"/>
        <v>572</v>
      </c>
      <c r="AB551" s="18">
        <f t="shared" si="227"/>
        <v>312</v>
      </c>
      <c r="AC551" s="18">
        <f t="shared" si="227"/>
        <v>260</v>
      </c>
      <c r="AD551" s="18">
        <f t="shared" si="227"/>
        <v>112</v>
      </c>
      <c r="AE551" s="18">
        <f t="shared" si="227"/>
        <v>90</v>
      </c>
      <c r="AF551" s="18">
        <f t="shared" si="227"/>
        <v>48</v>
      </c>
      <c r="AG551" s="18">
        <f t="shared" si="227"/>
        <v>51</v>
      </c>
      <c r="AH551" s="18">
        <f t="shared" si="227"/>
        <v>36</v>
      </c>
      <c r="AI551" s="18">
        <f t="shared" si="227"/>
        <v>38</v>
      </c>
      <c r="AJ551" s="18">
        <f t="shared" si="227"/>
        <v>40</v>
      </c>
      <c r="AK551" s="18">
        <f t="shared" si="227"/>
        <v>1</v>
      </c>
      <c r="AL551" s="18">
        <f t="shared" si="227"/>
        <v>6</v>
      </c>
      <c r="AM551" s="18">
        <f t="shared" si="227"/>
        <v>9</v>
      </c>
      <c r="AN551" s="18">
        <f t="shared" si="227"/>
        <v>28</v>
      </c>
      <c r="AO551" s="18">
        <f t="shared" si="227"/>
        <v>30</v>
      </c>
      <c r="AP551" s="18">
        <f t="shared" si="227"/>
        <v>66</v>
      </c>
      <c r="AQ551" s="18">
        <f t="shared" si="227"/>
        <v>98</v>
      </c>
      <c r="AR551" s="18">
        <f t="shared" si="227"/>
        <v>128</v>
      </c>
      <c r="AS551" s="18">
        <f t="shared" si="227"/>
        <v>72</v>
      </c>
      <c r="AT551" s="18">
        <f t="shared" si="227"/>
        <v>40</v>
      </c>
      <c r="AU551" s="18">
        <f t="shared" si="227"/>
        <v>55</v>
      </c>
      <c r="AV551" s="18">
        <f t="shared" si="227"/>
        <v>48</v>
      </c>
      <c r="AW551" s="18">
        <f t="shared" si="227"/>
        <v>0</v>
      </c>
      <c r="AX551" s="18">
        <f t="shared" si="227"/>
        <v>42</v>
      </c>
      <c r="AY551" s="18">
        <f t="shared" si="227"/>
        <v>30</v>
      </c>
    </row>
    <row r="552" spans="1:51" x14ac:dyDescent="0.25">
      <c r="A552" t="s">
        <v>1760</v>
      </c>
      <c r="B552" s="6" t="s">
        <v>2016</v>
      </c>
      <c r="C552" s="19">
        <f t="shared" si="202"/>
        <v>4</v>
      </c>
      <c r="D552" s="19">
        <f t="shared" si="203"/>
        <v>12.277777777777779</v>
      </c>
      <c r="E552" s="19">
        <f t="shared" si="204"/>
        <v>5.9122807017543861</v>
      </c>
      <c r="F552" s="18">
        <f t="shared" ref="F552:AY552" si="228">F$1*F217</f>
        <v>0</v>
      </c>
      <c r="G552" s="18">
        <f t="shared" si="228"/>
        <v>0</v>
      </c>
      <c r="H552" s="18">
        <f t="shared" si="228"/>
        <v>0</v>
      </c>
      <c r="I552" s="18">
        <f t="shared" si="228"/>
        <v>4</v>
      </c>
      <c r="J552" s="18">
        <f t="shared" si="228"/>
        <v>0</v>
      </c>
      <c r="K552" s="18">
        <f t="shared" si="228"/>
        <v>0</v>
      </c>
      <c r="L552" s="18">
        <f t="shared" si="228"/>
        <v>0</v>
      </c>
      <c r="M552" s="18">
        <f t="shared" si="228"/>
        <v>0</v>
      </c>
      <c r="N552" s="18">
        <f t="shared" si="228"/>
        <v>0</v>
      </c>
      <c r="O552" s="18">
        <f t="shared" si="228"/>
        <v>0</v>
      </c>
      <c r="P552" s="18">
        <f t="shared" si="228"/>
        <v>0</v>
      </c>
      <c r="Q552" s="18">
        <f t="shared" si="228"/>
        <v>0</v>
      </c>
      <c r="R552" s="18">
        <f t="shared" si="228"/>
        <v>0</v>
      </c>
      <c r="S552" s="18">
        <f t="shared" si="228"/>
        <v>0</v>
      </c>
      <c r="T552" s="18">
        <f t="shared" si="228"/>
        <v>4</v>
      </c>
      <c r="U552" s="18">
        <f t="shared" si="228"/>
        <v>5</v>
      </c>
      <c r="V552" s="18">
        <f t="shared" si="228"/>
        <v>0</v>
      </c>
      <c r="W552" s="18">
        <f t="shared" si="228"/>
        <v>14</v>
      </c>
      <c r="X552" s="18">
        <f t="shared" si="228"/>
        <v>8</v>
      </c>
      <c r="Y552" s="18">
        <f t="shared" si="228"/>
        <v>9</v>
      </c>
      <c r="Z552" s="18">
        <f t="shared" si="228"/>
        <v>20</v>
      </c>
      <c r="AA552" s="18">
        <f t="shared" si="228"/>
        <v>55</v>
      </c>
      <c r="AB552" s="18">
        <f t="shared" si="228"/>
        <v>108</v>
      </c>
      <c r="AC552" s="18">
        <f t="shared" si="228"/>
        <v>52</v>
      </c>
      <c r="AD552" s="18">
        <f t="shared" si="228"/>
        <v>42</v>
      </c>
      <c r="AE552" s="18">
        <f t="shared" si="228"/>
        <v>0</v>
      </c>
      <c r="AF552" s="18">
        <f t="shared" si="228"/>
        <v>32</v>
      </c>
      <c r="AG552" s="18">
        <f t="shared" si="228"/>
        <v>0</v>
      </c>
      <c r="AH552" s="18">
        <f t="shared" si="228"/>
        <v>36</v>
      </c>
      <c r="AI552" s="18">
        <f t="shared" si="228"/>
        <v>57</v>
      </c>
      <c r="AJ552" s="18">
        <f t="shared" si="228"/>
        <v>0</v>
      </c>
      <c r="AK552" s="18">
        <f t="shared" si="228"/>
        <v>0</v>
      </c>
      <c r="AL552" s="18">
        <f t="shared" si="228"/>
        <v>2</v>
      </c>
      <c r="AM552" s="18">
        <f t="shared" si="228"/>
        <v>0</v>
      </c>
      <c r="AN552" s="18">
        <f t="shared" si="228"/>
        <v>12</v>
      </c>
      <c r="AO552" s="18">
        <f t="shared" si="228"/>
        <v>120</v>
      </c>
      <c r="AP552" s="18">
        <f t="shared" si="228"/>
        <v>108</v>
      </c>
      <c r="AQ552" s="18">
        <f t="shared" si="228"/>
        <v>35</v>
      </c>
      <c r="AR552" s="18">
        <f t="shared" si="228"/>
        <v>16</v>
      </c>
      <c r="AS552" s="18">
        <f t="shared" si="228"/>
        <v>9</v>
      </c>
      <c r="AT552" s="18">
        <f t="shared" si="228"/>
        <v>0</v>
      </c>
      <c r="AU552" s="18">
        <f t="shared" si="228"/>
        <v>11</v>
      </c>
      <c r="AV552" s="18">
        <f t="shared" si="228"/>
        <v>24</v>
      </c>
      <c r="AW552" s="18">
        <f t="shared" si="228"/>
        <v>0</v>
      </c>
      <c r="AX552" s="18">
        <f t="shared" si="228"/>
        <v>0</v>
      </c>
      <c r="AY552" s="18">
        <f t="shared" si="228"/>
        <v>0</v>
      </c>
    </row>
    <row r="553" spans="1:51" x14ac:dyDescent="0.25">
      <c r="A553" t="s">
        <v>1972</v>
      </c>
      <c r="B553" s="6" t="s">
        <v>2016</v>
      </c>
      <c r="C553" s="19">
        <f t="shared" si="202"/>
        <v>5.4782608695652177</v>
      </c>
      <c r="D553" s="19">
        <f t="shared" si="203"/>
        <v>10.824130879345603</v>
      </c>
      <c r="E553" s="19">
        <f t="shared" si="204"/>
        <v>7.0128205128205128</v>
      </c>
      <c r="F553" s="18">
        <f t="shared" ref="F553:AY553" si="229">F$1*F218</f>
        <v>0</v>
      </c>
      <c r="G553" s="18">
        <f t="shared" si="229"/>
        <v>6</v>
      </c>
      <c r="H553" s="18">
        <f t="shared" si="229"/>
        <v>12</v>
      </c>
      <c r="I553" s="18">
        <f t="shared" si="229"/>
        <v>12</v>
      </c>
      <c r="J553" s="18">
        <f t="shared" si="229"/>
        <v>5</v>
      </c>
      <c r="K553" s="18">
        <f t="shared" si="229"/>
        <v>18</v>
      </c>
      <c r="L553" s="18">
        <f t="shared" si="229"/>
        <v>28</v>
      </c>
      <c r="M553" s="18">
        <f t="shared" si="229"/>
        <v>24</v>
      </c>
      <c r="N553" s="18">
        <f t="shared" si="229"/>
        <v>0</v>
      </c>
      <c r="O553" s="18">
        <f t="shared" si="229"/>
        <v>10</v>
      </c>
      <c r="P553" s="18">
        <f t="shared" si="229"/>
        <v>11</v>
      </c>
      <c r="Q553" s="18">
        <f t="shared" si="229"/>
        <v>0</v>
      </c>
      <c r="R553" s="18">
        <f t="shared" si="229"/>
        <v>4</v>
      </c>
      <c r="S553" s="18">
        <f t="shared" si="229"/>
        <v>0</v>
      </c>
      <c r="T553" s="18">
        <f t="shared" si="229"/>
        <v>12</v>
      </c>
      <c r="U553" s="18">
        <f t="shared" si="229"/>
        <v>5</v>
      </c>
      <c r="V553" s="18">
        <f t="shared" si="229"/>
        <v>72</v>
      </c>
      <c r="W553" s="18">
        <f t="shared" si="229"/>
        <v>119</v>
      </c>
      <c r="X553" s="18">
        <f t="shared" si="229"/>
        <v>416</v>
      </c>
      <c r="Y553" s="18">
        <f t="shared" si="229"/>
        <v>729</v>
      </c>
      <c r="Z553" s="18">
        <f t="shared" si="229"/>
        <v>590</v>
      </c>
      <c r="AA553" s="18">
        <f t="shared" si="229"/>
        <v>726</v>
      </c>
      <c r="AB553" s="18">
        <f t="shared" si="229"/>
        <v>876</v>
      </c>
      <c r="AC553" s="18">
        <f t="shared" si="229"/>
        <v>715</v>
      </c>
      <c r="AD553" s="18">
        <f t="shared" si="229"/>
        <v>434</v>
      </c>
      <c r="AE553" s="18">
        <f t="shared" si="229"/>
        <v>270</v>
      </c>
      <c r="AF553" s="18">
        <f t="shared" si="229"/>
        <v>112</v>
      </c>
      <c r="AG553" s="18">
        <f t="shared" si="229"/>
        <v>85</v>
      </c>
      <c r="AH553" s="18">
        <f t="shared" si="229"/>
        <v>90</v>
      </c>
      <c r="AI553" s="18">
        <f t="shared" si="229"/>
        <v>38</v>
      </c>
      <c r="AJ553" s="18">
        <f t="shared" si="229"/>
        <v>0</v>
      </c>
      <c r="AK553" s="18">
        <f t="shared" si="229"/>
        <v>1</v>
      </c>
      <c r="AL553" s="18">
        <f t="shared" si="229"/>
        <v>4</v>
      </c>
      <c r="AM553" s="18">
        <f t="shared" si="229"/>
        <v>21</v>
      </c>
      <c r="AN553" s="18">
        <f t="shared" si="229"/>
        <v>28</v>
      </c>
      <c r="AO553" s="18">
        <f t="shared" si="229"/>
        <v>105</v>
      </c>
      <c r="AP553" s="18">
        <f t="shared" si="229"/>
        <v>180</v>
      </c>
      <c r="AQ553" s="18">
        <f t="shared" si="229"/>
        <v>210</v>
      </c>
      <c r="AR553" s="18">
        <f t="shared" si="229"/>
        <v>208</v>
      </c>
      <c r="AS553" s="18">
        <f t="shared" si="229"/>
        <v>144</v>
      </c>
      <c r="AT553" s="18">
        <f t="shared" si="229"/>
        <v>20</v>
      </c>
      <c r="AU553" s="18">
        <f t="shared" si="229"/>
        <v>44</v>
      </c>
      <c r="AV553" s="18">
        <f t="shared" si="229"/>
        <v>48</v>
      </c>
      <c r="AW553" s="18">
        <f t="shared" si="229"/>
        <v>52</v>
      </c>
      <c r="AX553" s="18">
        <f t="shared" si="229"/>
        <v>14</v>
      </c>
      <c r="AY553" s="18">
        <f t="shared" si="229"/>
        <v>15</v>
      </c>
    </row>
    <row r="554" spans="1:51" x14ac:dyDescent="0.25">
      <c r="A554" t="s">
        <v>1914</v>
      </c>
      <c r="B554" t="s">
        <v>2016</v>
      </c>
      <c r="C554" s="19">
        <f t="shared" si="202"/>
        <v>4.125</v>
      </c>
      <c r="D554" s="19">
        <f t="shared" si="203"/>
        <v>8.4805825242718438</v>
      </c>
      <c r="E554" s="19">
        <f t="shared" si="204"/>
        <v>6.7678571428571432</v>
      </c>
      <c r="F554" s="18">
        <f t="shared" ref="F554:AY554" si="230">F$1*F219</f>
        <v>0</v>
      </c>
      <c r="G554" s="18">
        <f t="shared" si="230"/>
        <v>4</v>
      </c>
      <c r="H554" s="18">
        <f t="shared" si="230"/>
        <v>6</v>
      </c>
      <c r="I554" s="18">
        <f t="shared" si="230"/>
        <v>0</v>
      </c>
      <c r="J554" s="18">
        <f t="shared" si="230"/>
        <v>5</v>
      </c>
      <c r="K554" s="18">
        <f t="shared" si="230"/>
        <v>18</v>
      </c>
      <c r="L554" s="18">
        <f t="shared" si="230"/>
        <v>0</v>
      </c>
      <c r="M554" s="18">
        <f t="shared" si="230"/>
        <v>0</v>
      </c>
      <c r="N554" s="18">
        <f t="shared" si="230"/>
        <v>0</v>
      </c>
      <c r="O554" s="18">
        <f t="shared" si="230"/>
        <v>0</v>
      </c>
      <c r="P554" s="18">
        <f t="shared" si="230"/>
        <v>0</v>
      </c>
      <c r="Q554" s="18">
        <f t="shared" si="230"/>
        <v>0</v>
      </c>
      <c r="R554" s="18">
        <f t="shared" si="230"/>
        <v>0</v>
      </c>
      <c r="S554" s="18">
        <f t="shared" si="230"/>
        <v>0</v>
      </c>
      <c r="T554" s="18">
        <f t="shared" si="230"/>
        <v>8</v>
      </c>
      <c r="U554" s="18">
        <f t="shared" si="230"/>
        <v>20</v>
      </c>
      <c r="V554" s="18">
        <f t="shared" si="230"/>
        <v>108</v>
      </c>
      <c r="W554" s="18">
        <f t="shared" si="230"/>
        <v>378</v>
      </c>
      <c r="X554" s="18">
        <f t="shared" si="230"/>
        <v>448</v>
      </c>
      <c r="Y554" s="18">
        <f t="shared" si="230"/>
        <v>252</v>
      </c>
      <c r="Z554" s="18">
        <f t="shared" si="230"/>
        <v>140</v>
      </c>
      <c r="AA554" s="18">
        <f t="shared" si="230"/>
        <v>121</v>
      </c>
      <c r="AB554" s="18">
        <f t="shared" si="230"/>
        <v>72</v>
      </c>
      <c r="AC554" s="18">
        <f t="shared" si="230"/>
        <v>39</v>
      </c>
      <c r="AD554" s="18">
        <f t="shared" si="230"/>
        <v>0</v>
      </c>
      <c r="AE554" s="18">
        <f t="shared" si="230"/>
        <v>30</v>
      </c>
      <c r="AF554" s="18">
        <f t="shared" si="230"/>
        <v>112</v>
      </c>
      <c r="AG554" s="18">
        <f t="shared" si="230"/>
        <v>0</v>
      </c>
      <c r="AH554" s="18">
        <f t="shared" si="230"/>
        <v>0</v>
      </c>
      <c r="AI554" s="18">
        <f t="shared" si="230"/>
        <v>19</v>
      </c>
      <c r="AJ554" s="18">
        <f t="shared" si="230"/>
        <v>0</v>
      </c>
      <c r="AK554" s="18">
        <f t="shared" si="230"/>
        <v>1</v>
      </c>
      <c r="AL554" s="18">
        <f t="shared" si="230"/>
        <v>4</v>
      </c>
      <c r="AM554" s="18">
        <f t="shared" si="230"/>
        <v>9</v>
      </c>
      <c r="AN554" s="18">
        <f t="shared" si="230"/>
        <v>32</v>
      </c>
      <c r="AO554" s="18">
        <f t="shared" si="230"/>
        <v>20</v>
      </c>
      <c r="AP554" s="18">
        <f t="shared" si="230"/>
        <v>54</v>
      </c>
      <c r="AQ554" s="18">
        <f t="shared" si="230"/>
        <v>91</v>
      </c>
      <c r="AR554" s="18">
        <f t="shared" si="230"/>
        <v>16</v>
      </c>
      <c r="AS554" s="18">
        <f t="shared" si="230"/>
        <v>36</v>
      </c>
      <c r="AT554" s="18">
        <f t="shared" si="230"/>
        <v>50</v>
      </c>
      <c r="AU554" s="18">
        <f t="shared" si="230"/>
        <v>0</v>
      </c>
      <c r="AV554" s="18">
        <f t="shared" si="230"/>
        <v>24</v>
      </c>
      <c r="AW554" s="18">
        <f t="shared" si="230"/>
        <v>0</v>
      </c>
      <c r="AX554" s="18">
        <f t="shared" si="230"/>
        <v>42</v>
      </c>
      <c r="AY554" s="18">
        <f t="shared" si="230"/>
        <v>0</v>
      </c>
    </row>
    <row r="555" spans="1:51" x14ac:dyDescent="0.25">
      <c r="A555" t="s">
        <v>1761</v>
      </c>
      <c r="B555" s="6" t="s">
        <v>2017</v>
      </c>
      <c r="C555" s="19">
        <f t="shared" si="202"/>
        <v>2.9333333333333331</v>
      </c>
      <c r="D555" s="19">
        <f t="shared" si="203"/>
        <v>12.025</v>
      </c>
      <c r="E555" s="19">
        <f t="shared" si="204"/>
        <v>6.0357142857142856</v>
      </c>
      <c r="F555" s="18">
        <f t="shared" ref="F555:AY555" si="231">F$1*F220</f>
        <v>1</v>
      </c>
      <c r="G555" s="18">
        <f t="shared" si="231"/>
        <v>6</v>
      </c>
      <c r="H555" s="18">
        <f t="shared" si="231"/>
        <v>24</v>
      </c>
      <c r="I555" s="18">
        <f t="shared" si="231"/>
        <v>8</v>
      </c>
      <c r="J555" s="18">
        <f t="shared" si="231"/>
        <v>5</v>
      </c>
      <c r="K555" s="18">
        <f t="shared" si="231"/>
        <v>0</v>
      </c>
      <c r="L555" s="18">
        <f t="shared" si="231"/>
        <v>0</v>
      </c>
      <c r="M555" s="18">
        <f t="shared" si="231"/>
        <v>0</v>
      </c>
      <c r="N555" s="18">
        <f t="shared" si="231"/>
        <v>0</v>
      </c>
      <c r="O555" s="18">
        <f t="shared" si="231"/>
        <v>0</v>
      </c>
      <c r="P555" s="18">
        <f t="shared" si="231"/>
        <v>0</v>
      </c>
      <c r="Q555" s="18">
        <f t="shared" si="231"/>
        <v>0</v>
      </c>
      <c r="R555" s="18">
        <f t="shared" si="231"/>
        <v>0</v>
      </c>
      <c r="S555" s="18">
        <f t="shared" si="231"/>
        <v>0</v>
      </c>
      <c r="T555" s="18">
        <f t="shared" si="231"/>
        <v>0</v>
      </c>
      <c r="U555" s="18">
        <f t="shared" si="231"/>
        <v>0</v>
      </c>
      <c r="V555" s="18">
        <f t="shared" si="231"/>
        <v>0</v>
      </c>
      <c r="W555" s="18">
        <f t="shared" si="231"/>
        <v>0</v>
      </c>
      <c r="X555" s="18">
        <f t="shared" si="231"/>
        <v>0</v>
      </c>
      <c r="Y555" s="18">
        <f t="shared" si="231"/>
        <v>0</v>
      </c>
      <c r="Z555" s="18">
        <f t="shared" si="231"/>
        <v>60</v>
      </c>
      <c r="AA555" s="18">
        <f t="shared" si="231"/>
        <v>110</v>
      </c>
      <c r="AB555" s="18">
        <f t="shared" si="231"/>
        <v>156</v>
      </c>
      <c r="AC555" s="18">
        <f t="shared" si="231"/>
        <v>78</v>
      </c>
      <c r="AD555" s="18">
        <f t="shared" si="231"/>
        <v>28</v>
      </c>
      <c r="AE555" s="18">
        <f t="shared" si="231"/>
        <v>0</v>
      </c>
      <c r="AF555" s="18">
        <f t="shared" si="231"/>
        <v>32</v>
      </c>
      <c r="AG555" s="18">
        <f t="shared" si="231"/>
        <v>17</v>
      </c>
      <c r="AH555" s="18">
        <f t="shared" si="231"/>
        <v>0</v>
      </c>
      <c r="AI555" s="18">
        <f t="shared" si="231"/>
        <v>0</v>
      </c>
      <c r="AJ555" s="18">
        <f t="shared" si="231"/>
        <v>0</v>
      </c>
      <c r="AK555" s="18">
        <f t="shared" si="231"/>
        <v>0</v>
      </c>
      <c r="AL555" s="18">
        <f t="shared" si="231"/>
        <v>0</v>
      </c>
      <c r="AM555" s="18">
        <f t="shared" si="231"/>
        <v>9</v>
      </c>
      <c r="AN555" s="18">
        <f t="shared" si="231"/>
        <v>20</v>
      </c>
      <c r="AO555" s="18">
        <f t="shared" si="231"/>
        <v>40</v>
      </c>
      <c r="AP555" s="18">
        <f t="shared" si="231"/>
        <v>24</v>
      </c>
      <c r="AQ555" s="18">
        <f t="shared" si="231"/>
        <v>28</v>
      </c>
      <c r="AR555" s="18">
        <f t="shared" si="231"/>
        <v>8</v>
      </c>
      <c r="AS555" s="18">
        <f t="shared" si="231"/>
        <v>0</v>
      </c>
      <c r="AT555" s="18">
        <f t="shared" si="231"/>
        <v>0</v>
      </c>
      <c r="AU555" s="18">
        <f t="shared" si="231"/>
        <v>0</v>
      </c>
      <c r="AV555" s="18">
        <f t="shared" si="231"/>
        <v>12</v>
      </c>
      <c r="AW555" s="18">
        <f t="shared" si="231"/>
        <v>13</v>
      </c>
      <c r="AX555" s="18">
        <f t="shared" si="231"/>
        <v>0</v>
      </c>
      <c r="AY555" s="18">
        <f t="shared" si="231"/>
        <v>15</v>
      </c>
    </row>
    <row r="556" spans="1:51" x14ac:dyDescent="0.25">
      <c r="A556" t="s">
        <v>1762</v>
      </c>
      <c r="B556" s="6" t="s">
        <v>2017</v>
      </c>
      <c r="C556" s="19">
        <f t="shared" si="202"/>
        <v>2.6923076923076925</v>
      </c>
      <c r="D556" s="19">
        <f t="shared" si="203"/>
        <v>11.881355932203389</v>
      </c>
      <c r="E556" s="19">
        <f t="shared" si="204"/>
        <v>4.8648648648648649</v>
      </c>
      <c r="F556" s="18">
        <f t="shared" ref="F556:AY556" si="232">F$1*F221</f>
        <v>0</v>
      </c>
      <c r="G556" s="18">
        <f t="shared" si="232"/>
        <v>16</v>
      </c>
      <c r="H556" s="18">
        <f t="shared" si="232"/>
        <v>6</v>
      </c>
      <c r="I556" s="18">
        <f t="shared" si="232"/>
        <v>8</v>
      </c>
      <c r="J556" s="18">
        <f t="shared" si="232"/>
        <v>5</v>
      </c>
      <c r="K556" s="18">
        <f t="shared" si="232"/>
        <v>0</v>
      </c>
      <c r="L556" s="18">
        <f t="shared" si="232"/>
        <v>0</v>
      </c>
      <c r="M556" s="18">
        <f t="shared" si="232"/>
        <v>0</v>
      </c>
      <c r="N556" s="18">
        <f t="shared" si="232"/>
        <v>0</v>
      </c>
      <c r="O556" s="18">
        <f t="shared" si="232"/>
        <v>0</v>
      </c>
      <c r="P556" s="18">
        <f t="shared" si="232"/>
        <v>0</v>
      </c>
      <c r="Q556" s="18">
        <f t="shared" si="232"/>
        <v>0</v>
      </c>
      <c r="R556" s="18">
        <f t="shared" si="232"/>
        <v>0</v>
      </c>
      <c r="S556" s="18">
        <f t="shared" si="232"/>
        <v>0</v>
      </c>
      <c r="T556" s="18">
        <f t="shared" si="232"/>
        <v>0</v>
      </c>
      <c r="U556" s="18">
        <f t="shared" si="232"/>
        <v>0</v>
      </c>
      <c r="V556" s="18">
        <f t="shared" si="232"/>
        <v>6</v>
      </c>
      <c r="W556" s="18">
        <f t="shared" si="232"/>
        <v>0</v>
      </c>
      <c r="X556" s="18">
        <f t="shared" si="232"/>
        <v>16</v>
      </c>
      <c r="Y556" s="18">
        <f t="shared" si="232"/>
        <v>36</v>
      </c>
      <c r="Z556" s="18">
        <f t="shared" si="232"/>
        <v>110</v>
      </c>
      <c r="AA556" s="18">
        <f t="shared" si="232"/>
        <v>121</v>
      </c>
      <c r="AB556" s="18">
        <f t="shared" si="232"/>
        <v>132</v>
      </c>
      <c r="AC556" s="18">
        <f t="shared" si="232"/>
        <v>91</v>
      </c>
      <c r="AD556" s="18">
        <f t="shared" si="232"/>
        <v>56</v>
      </c>
      <c r="AE556" s="18">
        <f t="shared" si="232"/>
        <v>15</v>
      </c>
      <c r="AF556" s="18">
        <f t="shared" si="232"/>
        <v>48</v>
      </c>
      <c r="AG556" s="18">
        <f t="shared" si="232"/>
        <v>34</v>
      </c>
      <c r="AH556" s="18">
        <f t="shared" si="232"/>
        <v>36</v>
      </c>
      <c r="AI556" s="18">
        <f t="shared" si="232"/>
        <v>0</v>
      </c>
      <c r="AJ556" s="18">
        <f t="shared" si="232"/>
        <v>0</v>
      </c>
      <c r="AK556" s="18">
        <f t="shared" si="232"/>
        <v>0</v>
      </c>
      <c r="AL556" s="18">
        <f t="shared" si="232"/>
        <v>4</v>
      </c>
      <c r="AM556" s="18">
        <f t="shared" si="232"/>
        <v>18</v>
      </c>
      <c r="AN556" s="18">
        <f t="shared" si="232"/>
        <v>44</v>
      </c>
      <c r="AO556" s="18">
        <f t="shared" si="232"/>
        <v>35</v>
      </c>
      <c r="AP556" s="18">
        <f t="shared" si="232"/>
        <v>36</v>
      </c>
      <c r="AQ556" s="18">
        <f t="shared" si="232"/>
        <v>14</v>
      </c>
      <c r="AR556" s="18">
        <f t="shared" si="232"/>
        <v>8</v>
      </c>
      <c r="AS556" s="18">
        <f t="shared" si="232"/>
        <v>9</v>
      </c>
      <c r="AT556" s="18">
        <f t="shared" si="232"/>
        <v>0</v>
      </c>
      <c r="AU556" s="18">
        <f t="shared" si="232"/>
        <v>0</v>
      </c>
      <c r="AV556" s="18">
        <f t="shared" si="232"/>
        <v>12</v>
      </c>
      <c r="AW556" s="18">
        <f t="shared" si="232"/>
        <v>0</v>
      </c>
      <c r="AX556" s="18">
        <f t="shared" si="232"/>
        <v>0</v>
      </c>
      <c r="AY556" s="18">
        <f t="shared" si="232"/>
        <v>0</v>
      </c>
    </row>
    <row r="557" spans="1:51" x14ac:dyDescent="0.25">
      <c r="A557" t="s">
        <v>1763</v>
      </c>
      <c r="B557" s="6" t="s">
        <v>2017</v>
      </c>
      <c r="C557" s="19">
        <f t="shared" si="202"/>
        <v>2.736842105263158</v>
      </c>
      <c r="D557" s="19">
        <f t="shared" si="203"/>
        <v>11.75</v>
      </c>
      <c r="E557" s="19">
        <f t="shared" si="204"/>
        <v>4.6326530612244898</v>
      </c>
      <c r="F557" s="18">
        <f t="shared" ref="F557:AY557" si="233">F$1*F222</f>
        <v>0</v>
      </c>
      <c r="G557" s="18">
        <f t="shared" si="233"/>
        <v>18</v>
      </c>
      <c r="H557" s="18">
        <f t="shared" si="233"/>
        <v>24</v>
      </c>
      <c r="I557" s="18">
        <f t="shared" si="233"/>
        <v>0</v>
      </c>
      <c r="J557" s="18">
        <f t="shared" si="233"/>
        <v>10</v>
      </c>
      <c r="K557" s="18">
        <f t="shared" si="233"/>
        <v>0</v>
      </c>
      <c r="L557" s="18">
        <f t="shared" si="233"/>
        <v>0</v>
      </c>
      <c r="M557" s="18">
        <f t="shared" si="233"/>
        <v>0</v>
      </c>
      <c r="N557" s="18">
        <f t="shared" si="233"/>
        <v>0</v>
      </c>
      <c r="O557" s="18">
        <f t="shared" si="233"/>
        <v>0</v>
      </c>
      <c r="P557" s="18">
        <f t="shared" si="233"/>
        <v>0</v>
      </c>
      <c r="Q557" s="18">
        <f t="shared" si="233"/>
        <v>0</v>
      </c>
      <c r="R557" s="18">
        <f t="shared" si="233"/>
        <v>0</v>
      </c>
      <c r="S557" s="18">
        <f t="shared" si="233"/>
        <v>0</v>
      </c>
      <c r="T557" s="18">
        <f t="shared" si="233"/>
        <v>0</v>
      </c>
      <c r="U557" s="18">
        <f t="shared" si="233"/>
        <v>0</v>
      </c>
      <c r="V557" s="18">
        <f t="shared" si="233"/>
        <v>6</v>
      </c>
      <c r="W557" s="18">
        <f t="shared" si="233"/>
        <v>0</v>
      </c>
      <c r="X557" s="18">
        <f t="shared" si="233"/>
        <v>16</v>
      </c>
      <c r="Y557" s="18">
        <f t="shared" si="233"/>
        <v>9</v>
      </c>
      <c r="Z557" s="18">
        <f t="shared" si="233"/>
        <v>90</v>
      </c>
      <c r="AA557" s="18">
        <f t="shared" si="233"/>
        <v>275</v>
      </c>
      <c r="AB557" s="18">
        <f t="shared" si="233"/>
        <v>240</v>
      </c>
      <c r="AC557" s="18">
        <f t="shared" si="233"/>
        <v>130</v>
      </c>
      <c r="AD557" s="18">
        <f t="shared" si="233"/>
        <v>70</v>
      </c>
      <c r="AE557" s="18">
        <f t="shared" si="233"/>
        <v>0</v>
      </c>
      <c r="AF557" s="18">
        <f t="shared" si="233"/>
        <v>0</v>
      </c>
      <c r="AG557" s="18">
        <f t="shared" si="233"/>
        <v>0</v>
      </c>
      <c r="AH557" s="18">
        <f t="shared" si="233"/>
        <v>18</v>
      </c>
      <c r="AI557" s="18">
        <f t="shared" si="233"/>
        <v>19</v>
      </c>
      <c r="AJ557" s="18">
        <f t="shared" si="233"/>
        <v>20</v>
      </c>
      <c r="AK557" s="18">
        <f t="shared" si="233"/>
        <v>0</v>
      </c>
      <c r="AL557" s="18">
        <f t="shared" si="233"/>
        <v>0</v>
      </c>
      <c r="AM557" s="18">
        <f t="shared" si="233"/>
        <v>42</v>
      </c>
      <c r="AN557" s="18">
        <f t="shared" si="233"/>
        <v>60</v>
      </c>
      <c r="AO557" s="18">
        <f t="shared" si="233"/>
        <v>55</v>
      </c>
      <c r="AP557" s="18">
        <f t="shared" si="233"/>
        <v>18</v>
      </c>
      <c r="AQ557" s="18">
        <f t="shared" si="233"/>
        <v>7</v>
      </c>
      <c r="AR557" s="18">
        <f t="shared" si="233"/>
        <v>24</v>
      </c>
      <c r="AS557" s="18">
        <f t="shared" si="233"/>
        <v>0</v>
      </c>
      <c r="AT557" s="18">
        <f t="shared" si="233"/>
        <v>10</v>
      </c>
      <c r="AU557" s="18">
        <f t="shared" si="233"/>
        <v>11</v>
      </c>
      <c r="AV557" s="18">
        <f t="shared" si="233"/>
        <v>0</v>
      </c>
      <c r="AW557" s="18">
        <f t="shared" si="233"/>
        <v>0</v>
      </c>
      <c r="AX557" s="18">
        <f t="shared" si="233"/>
        <v>0</v>
      </c>
      <c r="AY557" s="18">
        <f t="shared" si="233"/>
        <v>0</v>
      </c>
    </row>
    <row r="558" spans="1:51" x14ac:dyDescent="0.25">
      <c r="A558" t="s">
        <v>1764</v>
      </c>
      <c r="B558" s="6" t="s">
        <v>2017</v>
      </c>
      <c r="C558" s="19">
        <f t="shared" si="202"/>
        <v>4.1739130434782608</v>
      </c>
      <c r="D558" s="19">
        <f t="shared" si="203"/>
        <v>9.9813953488372089</v>
      </c>
      <c r="E558" s="19">
        <f t="shared" si="204"/>
        <v>5.0999999999999996</v>
      </c>
      <c r="F558" s="18">
        <f t="shared" ref="F558:AY558" si="234">F$1*F223</f>
        <v>0</v>
      </c>
      <c r="G558" s="18">
        <f t="shared" si="234"/>
        <v>6</v>
      </c>
      <c r="H558" s="18">
        <f t="shared" si="234"/>
        <v>30</v>
      </c>
      <c r="I558" s="18">
        <f t="shared" si="234"/>
        <v>8</v>
      </c>
      <c r="J558" s="18">
        <f t="shared" si="234"/>
        <v>20</v>
      </c>
      <c r="K558" s="18">
        <f t="shared" si="234"/>
        <v>6</v>
      </c>
      <c r="L558" s="18">
        <f t="shared" si="234"/>
        <v>0</v>
      </c>
      <c r="M558" s="18">
        <f t="shared" si="234"/>
        <v>8</v>
      </c>
      <c r="N558" s="18">
        <f t="shared" si="234"/>
        <v>18</v>
      </c>
      <c r="O558" s="18">
        <f t="shared" si="234"/>
        <v>0</v>
      </c>
      <c r="P558" s="18">
        <f t="shared" si="234"/>
        <v>0</v>
      </c>
      <c r="Q558" s="18">
        <f t="shared" si="234"/>
        <v>0</v>
      </c>
      <c r="R558" s="18">
        <f t="shared" si="234"/>
        <v>2</v>
      </c>
      <c r="S558" s="18">
        <f t="shared" si="234"/>
        <v>0</v>
      </c>
      <c r="T558" s="18">
        <f t="shared" si="234"/>
        <v>4</v>
      </c>
      <c r="U558" s="18">
        <f t="shared" si="234"/>
        <v>5</v>
      </c>
      <c r="V558" s="18">
        <f t="shared" si="234"/>
        <v>6</v>
      </c>
      <c r="W558" s="18">
        <f t="shared" si="234"/>
        <v>56</v>
      </c>
      <c r="X558" s="18">
        <f t="shared" si="234"/>
        <v>232</v>
      </c>
      <c r="Y558" s="18">
        <f t="shared" si="234"/>
        <v>639</v>
      </c>
      <c r="Z558" s="18">
        <f t="shared" si="234"/>
        <v>370</v>
      </c>
      <c r="AA558" s="18">
        <f t="shared" si="234"/>
        <v>286</v>
      </c>
      <c r="AB558" s="18">
        <f t="shared" si="234"/>
        <v>144</v>
      </c>
      <c r="AC558" s="18">
        <f t="shared" si="234"/>
        <v>156</v>
      </c>
      <c r="AD558" s="18">
        <f t="shared" si="234"/>
        <v>98</v>
      </c>
      <c r="AE558" s="18">
        <f t="shared" si="234"/>
        <v>45</v>
      </c>
      <c r="AF558" s="18">
        <f t="shared" si="234"/>
        <v>48</v>
      </c>
      <c r="AG558" s="18">
        <f t="shared" si="234"/>
        <v>0</v>
      </c>
      <c r="AH558" s="18">
        <f t="shared" si="234"/>
        <v>36</v>
      </c>
      <c r="AI558" s="18">
        <f t="shared" si="234"/>
        <v>19</v>
      </c>
      <c r="AJ558" s="18">
        <f t="shared" si="234"/>
        <v>0</v>
      </c>
      <c r="AK558" s="18">
        <f t="shared" si="234"/>
        <v>3</v>
      </c>
      <c r="AL558" s="18">
        <f t="shared" si="234"/>
        <v>18</v>
      </c>
      <c r="AM558" s="18">
        <f t="shared" si="234"/>
        <v>30</v>
      </c>
      <c r="AN558" s="18">
        <f t="shared" si="234"/>
        <v>44</v>
      </c>
      <c r="AO558" s="18">
        <f t="shared" si="234"/>
        <v>65</v>
      </c>
      <c r="AP558" s="18">
        <f t="shared" si="234"/>
        <v>96</v>
      </c>
      <c r="AQ558" s="18">
        <f t="shared" si="234"/>
        <v>70</v>
      </c>
      <c r="AR558" s="18">
        <f t="shared" si="234"/>
        <v>32</v>
      </c>
      <c r="AS558" s="18">
        <f t="shared" si="234"/>
        <v>0</v>
      </c>
      <c r="AT558" s="18">
        <f t="shared" si="234"/>
        <v>0</v>
      </c>
      <c r="AU558" s="18">
        <f t="shared" si="234"/>
        <v>22</v>
      </c>
      <c r="AV558" s="18">
        <f t="shared" si="234"/>
        <v>0</v>
      </c>
      <c r="AW558" s="18">
        <f t="shared" si="234"/>
        <v>13</v>
      </c>
      <c r="AX558" s="18">
        <f t="shared" si="234"/>
        <v>0</v>
      </c>
      <c r="AY558" s="18">
        <f t="shared" si="234"/>
        <v>15</v>
      </c>
    </row>
    <row r="559" spans="1:51" x14ac:dyDescent="0.25">
      <c r="A559" t="s">
        <v>1973</v>
      </c>
      <c r="B559" s="6" t="s">
        <v>2017</v>
      </c>
      <c r="C559" s="19">
        <f t="shared" si="202"/>
        <v>3.9393939393939394</v>
      </c>
      <c r="D559" s="19">
        <f t="shared" si="203"/>
        <v>11.580327868852459</v>
      </c>
      <c r="E559" s="19">
        <f t="shared" si="204"/>
        <v>6.0311284046692606</v>
      </c>
      <c r="F559" s="18">
        <f t="shared" ref="F559:AY559" si="235">F$1*F224</f>
        <v>0</v>
      </c>
      <c r="G559" s="18">
        <f t="shared" si="235"/>
        <v>24</v>
      </c>
      <c r="H559" s="18">
        <f t="shared" si="235"/>
        <v>39</v>
      </c>
      <c r="I559" s="18">
        <f t="shared" si="235"/>
        <v>80</v>
      </c>
      <c r="J559" s="18">
        <f t="shared" si="235"/>
        <v>70</v>
      </c>
      <c r="K559" s="18">
        <f t="shared" si="235"/>
        <v>24</v>
      </c>
      <c r="L559" s="18">
        <f t="shared" si="235"/>
        <v>14</v>
      </c>
      <c r="M559" s="18">
        <f t="shared" si="235"/>
        <v>0</v>
      </c>
      <c r="N559" s="18">
        <f t="shared" si="235"/>
        <v>9</v>
      </c>
      <c r="O559" s="18">
        <f t="shared" si="235"/>
        <v>0</v>
      </c>
      <c r="P559" s="18">
        <f t="shared" si="235"/>
        <v>0</v>
      </c>
      <c r="Q559" s="18">
        <f t="shared" si="235"/>
        <v>1</v>
      </c>
      <c r="R559" s="18">
        <f t="shared" si="235"/>
        <v>2</v>
      </c>
      <c r="S559" s="18">
        <f t="shared" si="235"/>
        <v>0</v>
      </c>
      <c r="T559" s="18">
        <f t="shared" si="235"/>
        <v>4</v>
      </c>
      <c r="U559" s="18">
        <f t="shared" si="235"/>
        <v>10</v>
      </c>
      <c r="V559" s="18">
        <f t="shared" si="235"/>
        <v>18</v>
      </c>
      <c r="W559" s="18">
        <f t="shared" si="235"/>
        <v>91</v>
      </c>
      <c r="X559" s="18">
        <f t="shared" si="235"/>
        <v>120</v>
      </c>
      <c r="Y559" s="18">
        <f t="shared" si="235"/>
        <v>513</v>
      </c>
      <c r="Z559" s="18">
        <f t="shared" si="235"/>
        <v>760</v>
      </c>
      <c r="AA559" s="18">
        <f t="shared" si="235"/>
        <v>1254</v>
      </c>
      <c r="AB559" s="18">
        <f t="shared" si="235"/>
        <v>1800</v>
      </c>
      <c r="AC559" s="18">
        <f t="shared" si="235"/>
        <v>1170</v>
      </c>
      <c r="AD559" s="18">
        <f t="shared" si="235"/>
        <v>518</v>
      </c>
      <c r="AE559" s="18">
        <f t="shared" si="235"/>
        <v>375</v>
      </c>
      <c r="AF559" s="18">
        <f t="shared" si="235"/>
        <v>208</v>
      </c>
      <c r="AG559" s="18">
        <f t="shared" si="235"/>
        <v>68</v>
      </c>
      <c r="AH559" s="18">
        <f t="shared" si="235"/>
        <v>36</v>
      </c>
      <c r="AI559" s="18">
        <f t="shared" si="235"/>
        <v>76</v>
      </c>
      <c r="AJ559" s="18">
        <f t="shared" si="235"/>
        <v>40</v>
      </c>
      <c r="AK559" s="18">
        <f t="shared" si="235"/>
        <v>2</v>
      </c>
      <c r="AL559" s="18">
        <f t="shared" si="235"/>
        <v>12</v>
      </c>
      <c r="AM559" s="18">
        <f t="shared" si="235"/>
        <v>69</v>
      </c>
      <c r="AN559" s="18">
        <f t="shared" si="235"/>
        <v>148</v>
      </c>
      <c r="AO559" s="18">
        <f t="shared" si="235"/>
        <v>295</v>
      </c>
      <c r="AP559" s="18">
        <f t="shared" si="235"/>
        <v>240</v>
      </c>
      <c r="AQ559" s="18">
        <f t="shared" si="235"/>
        <v>252</v>
      </c>
      <c r="AR559" s="18">
        <f t="shared" si="235"/>
        <v>136</v>
      </c>
      <c r="AS559" s="18">
        <f t="shared" si="235"/>
        <v>99</v>
      </c>
      <c r="AT559" s="18">
        <f t="shared" si="235"/>
        <v>90</v>
      </c>
      <c r="AU559" s="18">
        <f t="shared" si="235"/>
        <v>66</v>
      </c>
      <c r="AV559" s="18">
        <f t="shared" si="235"/>
        <v>72</v>
      </c>
      <c r="AW559" s="18">
        <f t="shared" si="235"/>
        <v>26</v>
      </c>
      <c r="AX559" s="18">
        <f t="shared" si="235"/>
        <v>28</v>
      </c>
      <c r="AY559" s="18">
        <f t="shared" si="235"/>
        <v>15</v>
      </c>
    </row>
    <row r="560" spans="1:51" x14ac:dyDescent="0.25">
      <c r="A560" t="s">
        <v>1912</v>
      </c>
      <c r="B560" t="s">
        <v>2017</v>
      </c>
      <c r="C560" s="19">
        <f t="shared" si="202"/>
        <v>3.3385826771653542</v>
      </c>
      <c r="D560" s="19">
        <f t="shared" si="203"/>
        <v>11.351819757365684</v>
      </c>
      <c r="E560" s="19">
        <f t="shared" si="204"/>
        <v>4.6957983193277313</v>
      </c>
      <c r="F560" s="18">
        <f t="shared" ref="F560:AY560" si="236">F$1*F225</f>
        <v>5</v>
      </c>
      <c r="G560" s="18">
        <f t="shared" si="236"/>
        <v>60</v>
      </c>
      <c r="H560" s="18">
        <f t="shared" si="236"/>
        <v>135</v>
      </c>
      <c r="I560" s="18">
        <f t="shared" si="236"/>
        <v>112</v>
      </c>
      <c r="J560" s="18">
        <f t="shared" si="236"/>
        <v>55</v>
      </c>
      <c r="K560" s="18">
        <f t="shared" si="236"/>
        <v>30</v>
      </c>
      <c r="L560" s="18">
        <f t="shared" si="236"/>
        <v>7</v>
      </c>
      <c r="M560" s="18">
        <f t="shared" si="236"/>
        <v>0</v>
      </c>
      <c r="N560" s="18">
        <f t="shared" si="236"/>
        <v>0</v>
      </c>
      <c r="O560" s="18">
        <f t="shared" si="236"/>
        <v>20</v>
      </c>
      <c r="P560" s="18">
        <f t="shared" si="236"/>
        <v>0</v>
      </c>
      <c r="Q560" s="18">
        <f t="shared" si="236"/>
        <v>0</v>
      </c>
      <c r="R560" s="18">
        <f t="shared" si="236"/>
        <v>0</v>
      </c>
      <c r="S560" s="18">
        <f t="shared" si="236"/>
        <v>0</v>
      </c>
      <c r="T560" s="18">
        <f t="shared" si="236"/>
        <v>8</v>
      </c>
      <c r="U560" s="18">
        <f t="shared" si="236"/>
        <v>5</v>
      </c>
      <c r="V560" s="18">
        <f t="shared" si="236"/>
        <v>12</v>
      </c>
      <c r="W560" s="18">
        <f t="shared" si="236"/>
        <v>70</v>
      </c>
      <c r="X560" s="18">
        <f t="shared" si="236"/>
        <v>296</v>
      </c>
      <c r="Y560" s="18">
        <f t="shared" si="236"/>
        <v>684</v>
      </c>
      <c r="Z560" s="18">
        <f t="shared" si="236"/>
        <v>770</v>
      </c>
      <c r="AA560" s="18">
        <f t="shared" si="236"/>
        <v>1287</v>
      </c>
      <c r="AB560" s="18">
        <f t="shared" si="236"/>
        <v>1212</v>
      </c>
      <c r="AC560" s="18">
        <f t="shared" si="236"/>
        <v>884</v>
      </c>
      <c r="AD560" s="18">
        <f t="shared" si="236"/>
        <v>532</v>
      </c>
      <c r="AE560" s="18">
        <f t="shared" si="236"/>
        <v>225</v>
      </c>
      <c r="AF560" s="18">
        <f t="shared" si="236"/>
        <v>240</v>
      </c>
      <c r="AG560" s="18">
        <f t="shared" si="236"/>
        <v>119</v>
      </c>
      <c r="AH560" s="18">
        <f t="shared" si="236"/>
        <v>90</v>
      </c>
      <c r="AI560" s="18">
        <f t="shared" si="236"/>
        <v>76</v>
      </c>
      <c r="AJ560" s="18">
        <f t="shared" si="236"/>
        <v>40</v>
      </c>
      <c r="AK560" s="18">
        <f t="shared" si="236"/>
        <v>15</v>
      </c>
      <c r="AL560" s="18">
        <f t="shared" si="236"/>
        <v>114</v>
      </c>
      <c r="AM560" s="18">
        <f t="shared" si="236"/>
        <v>369</v>
      </c>
      <c r="AN560" s="18">
        <f t="shared" si="236"/>
        <v>652</v>
      </c>
      <c r="AO560" s="18">
        <f t="shared" si="236"/>
        <v>420</v>
      </c>
      <c r="AP560" s="18">
        <f t="shared" si="236"/>
        <v>342</v>
      </c>
      <c r="AQ560" s="18">
        <f t="shared" si="236"/>
        <v>203</v>
      </c>
      <c r="AR560" s="18">
        <f t="shared" si="236"/>
        <v>192</v>
      </c>
      <c r="AS560" s="18">
        <f t="shared" si="236"/>
        <v>90</v>
      </c>
      <c r="AT560" s="18">
        <f t="shared" si="236"/>
        <v>90</v>
      </c>
      <c r="AU560" s="18">
        <f t="shared" si="236"/>
        <v>88</v>
      </c>
      <c r="AV560" s="18">
        <f t="shared" si="236"/>
        <v>36</v>
      </c>
      <c r="AW560" s="18">
        <f t="shared" si="236"/>
        <v>39</v>
      </c>
      <c r="AX560" s="18">
        <f t="shared" si="236"/>
        <v>84</v>
      </c>
      <c r="AY560" s="18">
        <f t="shared" si="236"/>
        <v>60</v>
      </c>
    </row>
    <row r="561" spans="1:51" x14ac:dyDescent="0.25">
      <c r="A561" t="s">
        <v>1936</v>
      </c>
      <c r="B561" t="s">
        <v>2017</v>
      </c>
      <c r="C561" s="19">
        <f t="shared" si="202"/>
        <v>4.0588235294117645</v>
      </c>
      <c r="D561" s="19">
        <f t="shared" si="203"/>
        <v>10.775510204081632</v>
      </c>
      <c r="E561" s="19">
        <f t="shared" si="204"/>
        <v>4</v>
      </c>
      <c r="F561" s="18">
        <f t="shared" ref="F561:AY561" si="237">F$1*F226</f>
        <v>0</v>
      </c>
      <c r="G561" s="18">
        <f t="shared" si="237"/>
        <v>4</v>
      </c>
      <c r="H561" s="18">
        <f t="shared" si="237"/>
        <v>18</v>
      </c>
      <c r="I561" s="18">
        <f t="shared" si="237"/>
        <v>12</v>
      </c>
      <c r="J561" s="18">
        <f t="shared" si="237"/>
        <v>20</v>
      </c>
      <c r="K561" s="18">
        <f t="shared" si="237"/>
        <v>6</v>
      </c>
      <c r="L561" s="18">
        <f t="shared" si="237"/>
        <v>0</v>
      </c>
      <c r="M561" s="18">
        <f t="shared" si="237"/>
        <v>0</v>
      </c>
      <c r="N561" s="18">
        <f t="shared" si="237"/>
        <v>9</v>
      </c>
      <c r="O561" s="18">
        <f t="shared" si="237"/>
        <v>0</v>
      </c>
      <c r="P561" s="18">
        <f t="shared" si="237"/>
        <v>0</v>
      </c>
      <c r="Q561" s="18">
        <f t="shared" si="237"/>
        <v>0</v>
      </c>
      <c r="R561" s="18">
        <f t="shared" si="237"/>
        <v>0</v>
      </c>
      <c r="S561" s="18">
        <f t="shared" si="237"/>
        <v>0</v>
      </c>
      <c r="T561" s="18">
        <f t="shared" si="237"/>
        <v>0</v>
      </c>
      <c r="U561" s="18">
        <f t="shared" si="237"/>
        <v>5</v>
      </c>
      <c r="V561" s="18">
        <f t="shared" si="237"/>
        <v>0</v>
      </c>
      <c r="W561" s="18">
        <f t="shared" si="237"/>
        <v>28</v>
      </c>
      <c r="X561" s="18">
        <f t="shared" si="237"/>
        <v>72</v>
      </c>
      <c r="Y561" s="18">
        <f t="shared" si="237"/>
        <v>261</v>
      </c>
      <c r="Z561" s="18">
        <f t="shared" si="237"/>
        <v>250</v>
      </c>
      <c r="AA561" s="18">
        <f t="shared" si="237"/>
        <v>330</v>
      </c>
      <c r="AB561" s="18">
        <f t="shared" si="237"/>
        <v>288</v>
      </c>
      <c r="AC561" s="18">
        <f t="shared" si="237"/>
        <v>195</v>
      </c>
      <c r="AD561" s="18">
        <f t="shared" si="237"/>
        <v>70</v>
      </c>
      <c r="AE561" s="18">
        <f t="shared" si="237"/>
        <v>30</v>
      </c>
      <c r="AF561" s="18">
        <f t="shared" si="237"/>
        <v>0</v>
      </c>
      <c r="AG561" s="18">
        <f t="shared" si="237"/>
        <v>17</v>
      </c>
      <c r="AH561" s="18">
        <f t="shared" si="237"/>
        <v>18</v>
      </c>
      <c r="AI561" s="18">
        <f t="shared" si="237"/>
        <v>0</v>
      </c>
      <c r="AJ561" s="18">
        <f t="shared" si="237"/>
        <v>20</v>
      </c>
      <c r="AK561" s="18">
        <f t="shared" si="237"/>
        <v>3</v>
      </c>
      <c r="AL561" s="18">
        <f t="shared" si="237"/>
        <v>26</v>
      </c>
      <c r="AM561" s="18">
        <f t="shared" si="237"/>
        <v>69</v>
      </c>
      <c r="AN561" s="18">
        <f t="shared" si="237"/>
        <v>124</v>
      </c>
      <c r="AO561" s="18">
        <f t="shared" si="237"/>
        <v>85</v>
      </c>
      <c r="AP561" s="18">
        <f t="shared" si="237"/>
        <v>42</v>
      </c>
      <c r="AQ561" s="18">
        <f t="shared" si="237"/>
        <v>28</v>
      </c>
      <c r="AR561" s="18">
        <f t="shared" si="237"/>
        <v>8</v>
      </c>
      <c r="AS561" s="18">
        <f t="shared" si="237"/>
        <v>9</v>
      </c>
      <c r="AT561" s="18">
        <f t="shared" si="237"/>
        <v>10</v>
      </c>
      <c r="AU561" s="18">
        <f t="shared" si="237"/>
        <v>0</v>
      </c>
      <c r="AV561" s="18">
        <f t="shared" si="237"/>
        <v>0</v>
      </c>
      <c r="AW561" s="18">
        <f t="shared" si="237"/>
        <v>0</v>
      </c>
      <c r="AX561" s="18">
        <f t="shared" si="237"/>
        <v>0</v>
      </c>
      <c r="AY561" s="18">
        <f t="shared" si="237"/>
        <v>0</v>
      </c>
    </row>
    <row r="562" spans="1:51" x14ac:dyDescent="0.25">
      <c r="A562" t="s">
        <v>1765</v>
      </c>
      <c r="B562" s="6" t="s">
        <v>2018</v>
      </c>
      <c r="C562" s="19">
        <f t="shared" si="202"/>
        <v>2.6875</v>
      </c>
      <c r="D562" s="19">
        <f t="shared" si="203"/>
        <v>11.692982456140351</v>
      </c>
      <c r="E562" s="19">
        <f t="shared" si="204"/>
        <v>5.5</v>
      </c>
      <c r="F562" s="18">
        <f t="shared" ref="F562:AY562" si="238">F$1*F227</f>
        <v>1</v>
      </c>
      <c r="G562" s="18">
        <f t="shared" si="238"/>
        <v>14</v>
      </c>
      <c r="H562" s="18">
        <f t="shared" si="238"/>
        <v>18</v>
      </c>
      <c r="I562" s="18">
        <f t="shared" si="238"/>
        <v>4</v>
      </c>
      <c r="J562" s="18">
        <f t="shared" si="238"/>
        <v>0</v>
      </c>
      <c r="K562" s="18">
        <f t="shared" si="238"/>
        <v>6</v>
      </c>
      <c r="L562" s="18">
        <f t="shared" si="238"/>
        <v>0</v>
      </c>
      <c r="M562" s="18">
        <f t="shared" si="238"/>
        <v>0</v>
      </c>
      <c r="N562" s="18">
        <f t="shared" si="238"/>
        <v>0</v>
      </c>
      <c r="O562" s="18">
        <f t="shared" si="238"/>
        <v>0</v>
      </c>
      <c r="P562" s="18">
        <f t="shared" si="238"/>
        <v>0</v>
      </c>
      <c r="Q562" s="18">
        <f t="shared" si="238"/>
        <v>0</v>
      </c>
      <c r="R562" s="18">
        <f t="shared" si="238"/>
        <v>0</v>
      </c>
      <c r="S562" s="18">
        <f t="shared" si="238"/>
        <v>0</v>
      </c>
      <c r="T562" s="18">
        <f t="shared" si="238"/>
        <v>0</v>
      </c>
      <c r="U562" s="18">
        <f t="shared" si="238"/>
        <v>0</v>
      </c>
      <c r="V562" s="18">
        <f t="shared" si="238"/>
        <v>0</v>
      </c>
      <c r="W562" s="18">
        <f t="shared" si="238"/>
        <v>28</v>
      </c>
      <c r="X562" s="18">
        <f t="shared" si="238"/>
        <v>32</v>
      </c>
      <c r="Y562" s="18">
        <f t="shared" si="238"/>
        <v>54</v>
      </c>
      <c r="Z562" s="18">
        <f t="shared" si="238"/>
        <v>150</v>
      </c>
      <c r="AA562" s="18">
        <f t="shared" si="238"/>
        <v>253</v>
      </c>
      <c r="AB562" s="18">
        <f t="shared" si="238"/>
        <v>384</v>
      </c>
      <c r="AC562" s="18">
        <f t="shared" si="238"/>
        <v>221</v>
      </c>
      <c r="AD562" s="18">
        <f t="shared" si="238"/>
        <v>56</v>
      </c>
      <c r="AE562" s="18">
        <f t="shared" si="238"/>
        <v>30</v>
      </c>
      <c r="AF562" s="18">
        <f t="shared" si="238"/>
        <v>32</v>
      </c>
      <c r="AG562" s="18">
        <f t="shared" si="238"/>
        <v>17</v>
      </c>
      <c r="AH562" s="18">
        <f t="shared" si="238"/>
        <v>18</v>
      </c>
      <c r="AI562" s="18">
        <f t="shared" si="238"/>
        <v>38</v>
      </c>
      <c r="AJ562" s="18">
        <f t="shared" si="238"/>
        <v>20</v>
      </c>
      <c r="AK562" s="18">
        <f t="shared" si="238"/>
        <v>1</v>
      </c>
      <c r="AL562" s="18">
        <f t="shared" si="238"/>
        <v>2</v>
      </c>
      <c r="AM562" s="18">
        <f t="shared" si="238"/>
        <v>6</v>
      </c>
      <c r="AN562" s="18">
        <f t="shared" si="238"/>
        <v>12</v>
      </c>
      <c r="AO562" s="18">
        <f t="shared" si="238"/>
        <v>10</v>
      </c>
      <c r="AP562" s="18">
        <f t="shared" si="238"/>
        <v>18</v>
      </c>
      <c r="AQ562" s="18">
        <f t="shared" si="238"/>
        <v>21</v>
      </c>
      <c r="AR562" s="18">
        <f t="shared" si="238"/>
        <v>40</v>
      </c>
      <c r="AS562" s="18">
        <f t="shared" si="238"/>
        <v>0</v>
      </c>
      <c r="AT562" s="18">
        <f t="shared" si="238"/>
        <v>0</v>
      </c>
      <c r="AU562" s="18">
        <f t="shared" si="238"/>
        <v>0</v>
      </c>
      <c r="AV562" s="18">
        <f t="shared" si="238"/>
        <v>0</v>
      </c>
      <c r="AW562" s="18">
        <f t="shared" si="238"/>
        <v>0</v>
      </c>
      <c r="AX562" s="18">
        <f t="shared" si="238"/>
        <v>0</v>
      </c>
      <c r="AY562" s="18">
        <f t="shared" si="238"/>
        <v>0</v>
      </c>
    </row>
    <row r="563" spans="1:51" x14ac:dyDescent="0.25">
      <c r="A563" t="s">
        <v>1766</v>
      </c>
      <c r="B563" s="6" t="s">
        <v>2018</v>
      </c>
      <c r="C563" s="19">
        <f t="shared" si="202"/>
        <v>3.25</v>
      </c>
      <c r="D563" s="19">
        <f t="shared" si="203"/>
        <v>11.038461538461538</v>
      </c>
      <c r="E563" s="19">
        <f t="shared" si="204"/>
        <v>7.333333333333333</v>
      </c>
      <c r="F563" s="18">
        <f t="shared" ref="F563:AY563" si="239">F$1*F228</f>
        <v>0</v>
      </c>
      <c r="G563" s="18">
        <f t="shared" si="239"/>
        <v>4</v>
      </c>
      <c r="H563" s="18">
        <f t="shared" si="239"/>
        <v>6</v>
      </c>
      <c r="I563" s="18">
        <f t="shared" si="239"/>
        <v>16</v>
      </c>
      <c r="J563" s="18">
        <f t="shared" si="239"/>
        <v>0</v>
      </c>
      <c r="K563" s="18">
        <f t="shared" si="239"/>
        <v>0</v>
      </c>
      <c r="L563" s="18">
        <f t="shared" si="239"/>
        <v>0</v>
      </c>
      <c r="M563" s="18">
        <f t="shared" si="239"/>
        <v>0</v>
      </c>
      <c r="N563" s="18">
        <f t="shared" si="239"/>
        <v>0</v>
      </c>
      <c r="O563" s="18">
        <f t="shared" si="239"/>
        <v>0</v>
      </c>
      <c r="P563" s="18">
        <f t="shared" si="239"/>
        <v>0</v>
      </c>
      <c r="Q563" s="18">
        <f t="shared" si="239"/>
        <v>0</v>
      </c>
      <c r="R563" s="18">
        <f t="shared" si="239"/>
        <v>0</v>
      </c>
      <c r="S563" s="18">
        <f t="shared" si="239"/>
        <v>0</v>
      </c>
      <c r="T563" s="18">
        <f t="shared" si="239"/>
        <v>0</v>
      </c>
      <c r="U563" s="18">
        <f t="shared" si="239"/>
        <v>0</v>
      </c>
      <c r="V563" s="18">
        <f t="shared" si="239"/>
        <v>0</v>
      </c>
      <c r="W563" s="18">
        <f t="shared" si="239"/>
        <v>0</v>
      </c>
      <c r="X563" s="18">
        <f t="shared" si="239"/>
        <v>32</v>
      </c>
      <c r="Y563" s="18">
        <f t="shared" si="239"/>
        <v>117</v>
      </c>
      <c r="Z563" s="18">
        <f t="shared" si="239"/>
        <v>190</v>
      </c>
      <c r="AA563" s="18">
        <f t="shared" si="239"/>
        <v>286</v>
      </c>
      <c r="AB563" s="18">
        <f t="shared" si="239"/>
        <v>348</v>
      </c>
      <c r="AC563" s="18">
        <f t="shared" si="239"/>
        <v>104</v>
      </c>
      <c r="AD563" s="18">
        <f t="shared" si="239"/>
        <v>56</v>
      </c>
      <c r="AE563" s="18">
        <f t="shared" si="239"/>
        <v>15</v>
      </c>
      <c r="AF563" s="18">
        <f t="shared" si="239"/>
        <v>0</v>
      </c>
      <c r="AG563" s="18">
        <f t="shared" si="239"/>
        <v>0</v>
      </c>
      <c r="AH563" s="18">
        <f t="shared" si="239"/>
        <v>0</v>
      </c>
      <c r="AI563" s="18">
        <f t="shared" si="239"/>
        <v>0</v>
      </c>
      <c r="AJ563" s="18">
        <f t="shared" si="239"/>
        <v>0</v>
      </c>
      <c r="AK563" s="18">
        <f t="shared" si="239"/>
        <v>0</v>
      </c>
      <c r="AL563" s="18">
        <f t="shared" si="239"/>
        <v>2</v>
      </c>
      <c r="AM563" s="18">
        <f t="shared" si="239"/>
        <v>0</v>
      </c>
      <c r="AN563" s="18">
        <f t="shared" si="239"/>
        <v>8</v>
      </c>
      <c r="AO563" s="18">
        <f t="shared" si="239"/>
        <v>15</v>
      </c>
      <c r="AP563" s="18">
        <f t="shared" si="239"/>
        <v>0</v>
      </c>
      <c r="AQ563" s="18">
        <f t="shared" si="239"/>
        <v>7</v>
      </c>
      <c r="AR563" s="18">
        <f t="shared" si="239"/>
        <v>0</v>
      </c>
      <c r="AS563" s="18">
        <f t="shared" si="239"/>
        <v>9</v>
      </c>
      <c r="AT563" s="18">
        <f t="shared" si="239"/>
        <v>10</v>
      </c>
      <c r="AU563" s="18">
        <f t="shared" si="239"/>
        <v>0</v>
      </c>
      <c r="AV563" s="18">
        <f t="shared" si="239"/>
        <v>24</v>
      </c>
      <c r="AW563" s="18">
        <f t="shared" si="239"/>
        <v>13</v>
      </c>
      <c r="AX563" s="18">
        <f t="shared" si="239"/>
        <v>0</v>
      </c>
      <c r="AY563" s="18">
        <f t="shared" si="239"/>
        <v>0</v>
      </c>
    </row>
    <row r="564" spans="1:51" x14ac:dyDescent="0.25">
      <c r="A564" t="s">
        <v>1767</v>
      </c>
      <c r="B564" s="6" t="s">
        <v>2018</v>
      </c>
      <c r="C564" s="19">
        <f t="shared" si="202"/>
        <v>4</v>
      </c>
      <c r="D564" s="19">
        <f t="shared" si="203"/>
        <v>10.786324786324787</v>
      </c>
      <c r="E564" s="19">
        <f t="shared" si="204"/>
        <v>8</v>
      </c>
      <c r="F564" s="18">
        <f t="shared" ref="F564:AY564" si="240">F$1*F229</f>
        <v>0</v>
      </c>
      <c r="G564" s="18">
        <f t="shared" si="240"/>
        <v>0</v>
      </c>
      <c r="H564" s="18">
        <f t="shared" si="240"/>
        <v>6</v>
      </c>
      <c r="I564" s="18">
        <f t="shared" si="240"/>
        <v>0</v>
      </c>
      <c r="J564" s="18">
        <f t="shared" si="240"/>
        <v>10</v>
      </c>
      <c r="K564" s="18">
        <f t="shared" si="240"/>
        <v>0</v>
      </c>
      <c r="L564" s="18">
        <f t="shared" si="240"/>
        <v>0</v>
      </c>
      <c r="M564" s="18">
        <f t="shared" si="240"/>
        <v>0</v>
      </c>
      <c r="N564" s="18">
        <f t="shared" si="240"/>
        <v>0</v>
      </c>
      <c r="O564" s="18">
        <f t="shared" si="240"/>
        <v>0</v>
      </c>
      <c r="P564" s="18">
        <f t="shared" si="240"/>
        <v>0</v>
      </c>
      <c r="Q564" s="18">
        <f t="shared" si="240"/>
        <v>0</v>
      </c>
      <c r="R564" s="18">
        <f t="shared" si="240"/>
        <v>0</v>
      </c>
      <c r="S564" s="18">
        <f t="shared" si="240"/>
        <v>0</v>
      </c>
      <c r="T564" s="18">
        <f t="shared" si="240"/>
        <v>0</v>
      </c>
      <c r="U564" s="18">
        <f t="shared" si="240"/>
        <v>0</v>
      </c>
      <c r="V564" s="18">
        <f t="shared" si="240"/>
        <v>6</v>
      </c>
      <c r="W564" s="18">
        <f t="shared" si="240"/>
        <v>0</v>
      </c>
      <c r="X564" s="18">
        <f t="shared" si="240"/>
        <v>32</v>
      </c>
      <c r="Y564" s="18">
        <f t="shared" si="240"/>
        <v>99</v>
      </c>
      <c r="Z564" s="18">
        <f t="shared" si="240"/>
        <v>330</v>
      </c>
      <c r="AA564" s="18">
        <f t="shared" si="240"/>
        <v>440</v>
      </c>
      <c r="AB564" s="18">
        <f t="shared" si="240"/>
        <v>192</v>
      </c>
      <c r="AC564" s="18">
        <f t="shared" si="240"/>
        <v>91</v>
      </c>
      <c r="AD564" s="18">
        <f t="shared" si="240"/>
        <v>42</v>
      </c>
      <c r="AE564" s="18">
        <f t="shared" si="240"/>
        <v>30</v>
      </c>
      <c r="AF564" s="18">
        <f t="shared" si="240"/>
        <v>0</v>
      </c>
      <c r="AG564" s="18">
        <f t="shared" si="240"/>
        <v>0</v>
      </c>
      <c r="AH564" s="18">
        <f t="shared" si="240"/>
        <v>0</v>
      </c>
      <c r="AI564" s="18">
        <f t="shared" si="240"/>
        <v>0</v>
      </c>
      <c r="AJ564" s="18">
        <f t="shared" si="240"/>
        <v>0</v>
      </c>
      <c r="AK564" s="18">
        <f t="shared" si="240"/>
        <v>1</v>
      </c>
      <c r="AL564" s="18">
        <f t="shared" si="240"/>
        <v>2</v>
      </c>
      <c r="AM564" s="18">
        <f t="shared" si="240"/>
        <v>0</v>
      </c>
      <c r="AN564" s="18">
        <f t="shared" si="240"/>
        <v>0</v>
      </c>
      <c r="AO564" s="18">
        <f t="shared" si="240"/>
        <v>0</v>
      </c>
      <c r="AP564" s="18">
        <f t="shared" si="240"/>
        <v>0</v>
      </c>
      <c r="AQ564" s="18">
        <f t="shared" si="240"/>
        <v>0</v>
      </c>
      <c r="AR564" s="18">
        <f t="shared" si="240"/>
        <v>0</v>
      </c>
      <c r="AS564" s="18">
        <f t="shared" si="240"/>
        <v>9</v>
      </c>
      <c r="AT564" s="18">
        <f t="shared" si="240"/>
        <v>10</v>
      </c>
      <c r="AU564" s="18">
        <f t="shared" si="240"/>
        <v>0</v>
      </c>
      <c r="AV564" s="18">
        <f t="shared" si="240"/>
        <v>0</v>
      </c>
      <c r="AW564" s="18">
        <f t="shared" si="240"/>
        <v>26</v>
      </c>
      <c r="AX564" s="18">
        <f t="shared" si="240"/>
        <v>0</v>
      </c>
      <c r="AY564" s="18">
        <f t="shared" si="240"/>
        <v>0</v>
      </c>
    </row>
    <row r="565" spans="1:51" x14ac:dyDescent="0.25">
      <c r="A565" t="s">
        <v>1974</v>
      </c>
      <c r="B565" s="6" t="s">
        <v>2018</v>
      </c>
      <c r="C565" s="19">
        <f t="shared" si="202"/>
        <v>4.3012048192771086</v>
      </c>
      <c r="D565" s="19">
        <f t="shared" si="203"/>
        <v>11.305580969807869</v>
      </c>
      <c r="E565" s="19">
        <f t="shared" si="204"/>
        <v>6.6765799256505574</v>
      </c>
      <c r="F565" s="18">
        <f t="shared" ref="F565:AY565" si="241">F$1*F230</f>
        <v>2</v>
      </c>
      <c r="G565" s="18">
        <f t="shared" si="241"/>
        <v>20</v>
      </c>
      <c r="H565" s="18">
        <f t="shared" si="241"/>
        <v>60</v>
      </c>
      <c r="I565" s="18">
        <f t="shared" si="241"/>
        <v>108</v>
      </c>
      <c r="J565" s="18">
        <f t="shared" si="241"/>
        <v>45</v>
      </c>
      <c r="K565" s="18">
        <f t="shared" si="241"/>
        <v>36</v>
      </c>
      <c r="L565" s="18">
        <f t="shared" si="241"/>
        <v>0</v>
      </c>
      <c r="M565" s="18">
        <f t="shared" si="241"/>
        <v>16</v>
      </c>
      <c r="N565" s="18">
        <f t="shared" si="241"/>
        <v>9</v>
      </c>
      <c r="O565" s="18">
        <f t="shared" si="241"/>
        <v>50</v>
      </c>
      <c r="P565" s="18">
        <f t="shared" si="241"/>
        <v>11</v>
      </c>
      <c r="Q565" s="18">
        <f t="shared" si="241"/>
        <v>0</v>
      </c>
      <c r="R565" s="18">
        <f t="shared" si="241"/>
        <v>0</v>
      </c>
      <c r="S565" s="18">
        <f t="shared" si="241"/>
        <v>3</v>
      </c>
      <c r="T565" s="18">
        <f t="shared" si="241"/>
        <v>0</v>
      </c>
      <c r="U565" s="18">
        <f t="shared" si="241"/>
        <v>10</v>
      </c>
      <c r="V565" s="18">
        <f t="shared" si="241"/>
        <v>54</v>
      </c>
      <c r="W565" s="18">
        <f t="shared" si="241"/>
        <v>112</v>
      </c>
      <c r="X565" s="18">
        <f t="shared" si="241"/>
        <v>584</v>
      </c>
      <c r="Y565" s="18">
        <f t="shared" si="241"/>
        <v>1044</v>
      </c>
      <c r="Z565" s="18">
        <f t="shared" si="241"/>
        <v>1520</v>
      </c>
      <c r="AA565" s="18">
        <f t="shared" si="241"/>
        <v>2200</v>
      </c>
      <c r="AB565" s="18">
        <f t="shared" si="241"/>
        <v>2892</v>
      </c>
      <c r="AC565" s="18">
        <f t="shared" si="241"/>
        <v>2015</v>
      </c>
      <c r="AD565" s="18">
        <f t="shared" si="241"/>
        <v>952</v>
      </c>
      <c r="AE565" s="18">
        <f t="shared" si="241"/>
        <v>510</v>
      </c>
      <c r="AF565" s="18">
        <f t="shared" si="241"/>
        <v>128</v>
      </c>
      <c r="AG565" s="18">
        <f t="shared" si="241"/>
        <v>68</v>
      </c>
      <c r="AH565" s="18">
        <f t="shared" si="241"/>
        <v>72</v>
      </c>
      <c r="AI565" s="18">
        <f t="shared" si="241"/>
        <v>133</v>
      </c>
      <c r="AJ565" s="18">
        <f t="shared" si="241"/>
        <v>60</v>
      </c>
      <c r="AK565" s="18">
        <f t="shared" si="241"/>
        <v>3</v>
      </c>
      <c r="AL565" s="18">
        <f t="shared" si="241"/>
        <v>8</v>
      </c>
      <c r="AM565" s="18">
        <f t="shared" si="241"/>
        <v>36</v>
      </c>
      <c r="AN565" s="18">
        <f t="shared" si="241"/>
        <v>116</v>
      </c>
      <c r="AO565" s="18">
        <f t="shared" si="241"/>
        <v>225</v>
      </c>
      <c r="AP565" s="18">
        <f t="shared" si="241"/>
        <v>318</v>
      </c>
      <c r="AQ565" s="18">
        <f t="shared" si="241"/>
        <v>287</v>
      </c>
      <c r="AR565" s="18">
        <f t="shared" si="241"/>
        <v>208</v>
      </c>
      <c r="AS565" s="18">
        <f t="shared" si="241"/>
        <v>180</v>
      </c>
      <c r="AT565" s="18">
        <f t="shared" si="241"/>
        <v>80</v>
      </c>
      <c r="AU565" s="18">
        <f t="shared" si="241"/>
        <v>165</v>
      </c>
      <c r="AV565" s="18">
        <f t="shared" si="241"/>
        <v>48</v>
      </c>
      <c r="AW565" s="18">
        <f t="shared" si="241"/>
        <v>65</v>
      </c>
      <c r="AX565" s="18">
        <f t="shared" si="241"/>
        <v>42</v>
      </c>
      <c r="AY565" s="18">
        <f t="shared" si="241"/>
        <v>15</v>
      </c>
    </row>
    <row r="566" spans="1:51" x14ac:dyDescent="0.25">
      <c r="A566" t="s">
        <v>1916</v>
      </c>
      <c r="B566" t="s">
        <v>2018</v>
      </c>
      <c r="C566" s="19">
        <f t="shared" si="202"/>
        <v>4</v>
      </c>
      <c r="D566" s="19">
        <f t="shared" si="203"/>
        <v>11.119673617407072</v>
      </c>
      <c r="E566" s="19">
        <f t="shared" si="204"/>
        <v>6.168181818181818</v>
      </c>
      <c r="F566" s="18">
        <f t="shared" ref="F566:AY566" si="242">F$1*F231</f>
        <v>1</v>
      </c>
      <c r="G566" s="18">
        <f t="shared" si="242"/>
        <v>8</v>
      </c>
      <c r="H566" s="18">
        <f t="shared" si="242"/>
        <v>75</v>
      </c>
      <c r="I566" s="18">
        <f t="shared" si="242"/>
        <v>80</v>
      </c>
      <c r="J566" s="18">
        <f t="shared" si="242"/>
        <v>75</v>
      </c>
      <c r="K566" s="18">
        <f t="shared" si="242"/>
        <v>24</v>
      </c>
      <c r="L566" s="18">
        <f t="shared" si="242"/>
        <v>21</v>
      </c>
      <c r="M566" s="18">
        <f t="shared" si="242"/>
        <v>8</v>
      </c>
      <c r="N566" s="18">
        <f t="shared" si="242"/>
        <v>0</v>
      </c>
      <c r="O566" s="18">
        <f t="shared" si="242"/>
        <v>0</v>
      </c>
      <c r="P566" s="18">
        <f t="shared" si="242"/>
        <v>0</v>
      </c>
      <c r="Q566" s="18">
        <f t="shared" si="242"/>
        <v>0</v>
      </c>
      <c r="R566" s="18">
        <f t="shared" si="242"/>
        <v>2</v>
      </c>
      <c r="S566" s="18">
        <f t="shared" si="242"/>
        <v>3</v>
      </c>
      <c r="T566" s="18">
        <f t="shared" si="242"/>
        <v>0</v>
      </c>
      <c r="U566" s="18">
        <f t="shared" si="242"/>
        <v>0</v>
      </c>
      <c r="V566" s="18">
        <f t="shared" si="242"/>
        <v>0</v>
      </c>
      <c r="W566" s="18">
        <f t="shared" si="242"/>
        <v>77</v>
      </c>
      <c r="X566" s="18">
        <f t="shared" si="242"/>
        <v>480</v>
      </c>
      <c r="Y566" s="18">
        <f t="shared" si="242"/>
        <v>1116</v>
      </c>
      <c r="Z566" s="18">
        <f t="shared" si="242"/>
        <v>2110</v>
      </c>
      <c r="AA566" s="18">
        <f t="shared" si="242"/>
        <v>2486</v>
      </c>
      <c r="AB566" s="18">
        <f t="shared" si="242"/>
        <v>3156</v>
      </c>
      <c r="AC566" s="18">
        <f t="shared" si="242"/>
        <v>1638</v>
      </c>
      <c r="AD566" s="18">
        <f t="shared" si="242"/>
        <v>658</v>
      </c>
      <c r="AE566" s="18">
        <f t="shared" si="242"/>
        <v>225</v>
      </c>
      <c r="AF566" s="18">
        <f t="shared" si="242"/>
        <v>112</v>
      </c>
      <c r="AG566" s="18">
        <f t="shared" si="242"/>
        <v>51</v>
      </c>
      <c r="AH566" s="18">
        <f t="shared" si="242"/>
        <v>36</v>
      </c>
      <c r="AI566" s="18">
        <f t="shared" si="242"/>
        <v>95</v>
      </c>
      <c r="AJ566" s="18">
        <f t="shared" si="242"/>
        <v>20</v>
      </c>
      <c r="AK566" s="18">
        <f t="shared" si="242"/>
        <v>2</v>
      </c>
      <c r="AL566" s="18">
        <f t="shared" si="242"/>
        <v>6</v>
      </c>
      <c r="AM566" s="18">
        <f t="shared" si="242"/>
        <v>33</v>
      </c>
      <c r="AN566" s="18">
        <f t="shared" si="242"/>
        <v>176</v>
      </c>
      <c r="AO566" s="18">
        <f t="shared" si="242"/>
        <v>235</v>
      </c>
      <c r="AP566" s="18">
        <f t="shared" si="242"/>
        <v>228</v>
      </c>
      <c r="AQ566" s="18">
        <f t="shared" si="242"/>
        <v>175</v>
      </c>
      <c r="AR566" s="18">
        <f t="shared" si="242"/>
        <v>144</v>
      </c>
      <c r="AS566" s="18">
        <f t="shared" si="242"/>
        <v>45</v>
      </c>
      <c r="AT566" s="18">
        <f t="shared" si="242"/>
        <v>80</v>
      </c>
      <c r="AU566" s="18">
        <f t="shared" si="242"/>
        <v>77</v>
      </c>
      <c r="AV566" s="18">
        <f t="shared" si="242"/>
        <v>60</v>
      </c>
      <c r="AW566" s="18">
        <f t="shared" si="242"/>
        <v>26</v>
      </c>
      <c r="AX566" s="18">
        <f t="shared" si="242"/>
        <v>70</v>
      </c>
      <c r="AY566" s="18">
        <f t="shared" si="242"/>
        <v>0</v>
      </c>
    </row>
    <row r="567" spans="1:51" x14ac:dyDescent="0.25">
      <c r="A567" t="s">
        <v>1768</v>
      </c>
      <c r="B567" t="s">
        <v>1768</v>
      </c>
      <c r="C567" s="19">
        <f t="shared" si="202"/>
        <v>5.2222222222222223</v>
      </c>
      <c r="D567" s="19">
        <f t="shared" si="203"/>
        <v>10.265853658536585</v>
      </c>
      <c r="E567" s="19">
        <f t="shared" si="204"/>
        <v>6.4859813084112146</v>
      </c>
      <c r="F567" s="18">
        <f t="shared" ref="F567:AY567" si="243">F$1*F232</f>
        <v>0</v>
      </c>
      <c r="G567" s="18">
        <f t="shared" si="243"/>
        <v>0</v>
      </c>
      <c r="H567" s="18">
        <f t="shared" si="243"/>
        <v>3</v>
      </c>
      <c r="I567" s="18">
        <f t="shared" si="243"/>
        <v>12</v>
      </c>
      <c r="J567" s="18">
        <f t="shared" si="243"/>
        <v>10</v>
      </c>
      <c r="K567" s="18">
        <f t="shared" si="243"/>
        <v>6</v>
      </c>
      <c r="L567" s="18">
        <f t="shared" si="243"/>
        <v>0</v>
      </c>
      <c r="M567" s="18">
        <f t="shared" si="243"/>
        <v>16</v>
      </c>
      <c r="N567" s="18">
        <f t="shared" si="243"/>
        <v>0</v>
      </c>
      <c r="O567" s="18">
        <f t="shared" si="243"/>
        <v>0</v>
      </c>
      <c r="P567" s="18">
        <f t="shared" si="243"/>
        <v>0</v>
      </c>
      <c r="Q567" s="18">
        <f t="shared" si="243"/>
        <v>0</v>
      </c>
      <c r="R567" s="18">
        <f t="shared" si="243"/>
        <v>0</v>
      </c>
      <c r="S567" s="18">
        <f t="shared" si="243"/>
        <v>0</v>
      </c>
      <c r="T567" s="18">
        <f t="shared" si="243"/>
        <v>0</v>
      </c>
      <c r="U567" s="18">
        <f t="shared" si="243"/>
        <v>5</v>
      </c>
      <c r="V567" s="18">
        <f t="shared" si="243"/>
        <v>54</v>
      </c>
      <c r="W567" s="18">
        <f t="shared" si="243"/>
        <v>259</v>
      </c>
      <c r="X567" s="18">
        <f t="shared" si="243"/>
        <v>488</v>
      </c>
      <c r="Y567" s="18">
        <f t="shared" si="243"/>
        <v>729</v>
      </c>
      <c r="Z567" s="18">
        <f t="shared" si="243"/>
        <v>540</v>
      </c>
      <c r="AA567" s="18">
        <f t="shared" si="243"/>
        <v>517</v>
      </c>
      <c r="AB567" s="18">
        <f t="shared" si="243"/>
        <v>540</v>
      </c>
      <c r="AC567" s="18">
        <f t="shared" si="243"/>
        <v>377</v>
      </c>
      <c r="AD567" s="18">
        <f t="shared" si="243"/>
        <v>280</v>
      </c>
      <c r="AE567" s="18">
        <f t="shared" si="243"/>
        <v>195</v>
      </c>
      <c r="AF567" s="18">
        <f t="shared" si="243"/>
        <v>96</v>
      </c>
      <c r="AG567" s="18">
        <f t="shared" si="243"/>
        <v>34</v>
      </c>
      <c r="AH567" s="18">
        <f t="shared" si="243"/>
        <v>18</v>
      </c>
      <c r="AI567" s="18">
        <f t="shared" si="243"/>
        <v>57</v>
      </c>
      <c r="AJ567" s="18">
        <f t="shared" si="243"/>
        <v>20</v>
      </c>
      <c r="AK567" s="18">
        <f t="shared" si="243"/>
        <v>0</v>
      </c>
      <c r="AL567" s="18">
        <f t="shared" si="243"/>
        <v>2</v>
      </c>
      <c r="AM567" s="18">
        <f t="shared" si="243"/>
        <v>15</v>
      </c>
      <c r="AN567" s="18">
        <f t="shared" si="243"/>
        <v>76</v>
      </c>
      <c r="AO567" s="18">
        <f t="shared" si="243"/>
        <v>95</v>
      </c>
      <c r="AP567" s="18">
        <f t="shared" si="243"/>
        <v>138</v>
      </c>
      <c r="AQ567" s="18">
        <f t="shared" si="243"/>
        <v>63</v>
      </c>
      <c r="AR567" s="18">
        <f t="shared" si="243"/>
        <v>104</v>
      </c>
      <c r="AS567" s="18">
        <f t="shared" si="243"/>
        <v>45</v>
      </c>
      <c r="AT567" s="18">
        <f t="shared" si="243"/>
        <v>40</v>
      </c>
      <c r="AU567" s="18">
        <f t="shared" si="243"/>
        <v>11</v>
      </c>
      <c r="AV567" s="18">
        <f t="shared" si="243"/>
        <v>36</v>
      </c>
      <c r="AW567" s="18">
        <f t="shared" si="243"/>
        <v>26</v>
      </c>
      <c r="AX567" s="18">
        <f t="shared" si="243"/>
        <v>28</v>
      </c>
      <c r="AY567" s="18">
        <f t="shared" si="243"/>
        <v>15</v>
      </c>
    </row>
    <row r="568" spans="1:51" x14ac:dyDescent="0.25">
      <c r="A568" t="s">
        <v>1918</v>
      </c>
      <c r="B568" t="s">
        <v>1768</v>
      </c>
      <c r="C568" s="19">
        <f t="shared" si="202"/>
        <v>5</v>
      </c>
      <c r="D568" s="19">
        <f t="shared" si="203"/>
        <v>8.0373831775700939</v>
      </c>
      <c r="E568" s="19">
        <f t="shared" si="204"/>
        <v>5.1851851851851851</v>
      </c>
      <c r="F568" s="18">
        <f t="shared" ref="F568:AY568" si="244">F$1*F233</f>
        <v>0</v>
      </c>
      <c r="G568" s="18">
        <f t="shared" si="244"/>
        <v>0</v>
      </c>
      <c r="H568" s="18">
        <f t="shared" si="244"/>
        <v>9</v>
      </c>
      <c r="I568" s="18">
        <f t="shared" si="244"/>
        <v>8</v>
      </c>
      <c r="J568" s="18">
        <f t="shared" si="244"/>
        <v>15</v>
      </c>
      <c r="K568" s="18">
        <f t="shared" si="244"/>
        <v>6</v>
      </c>
      <c r="L568" s="18">
        <f t="shared" si="244"/>
        <v>0</v>
      </c>
      <c r="M568" s="18">
        <f t="shared" si="244"/>
        <v>8</v>
      </c>
      <c r="N568" s="18">
        <f t="shared" si="244"/>
        <v>9</v>
      </c>
      <c r="O568" s="18">
        <f t="shared" si="244"/>
        <v>0</v>
      </c>
      <c r="P568" s="18">
        <f t="shared" si="244"/>
        <v>0</v>
      </c>
      <c r="Q568" s="18">
        <f t="shared" si="244"/>
        <v>0</v>
      </c>
      <c r="R568" s="18">
        <f t="shared" si="244"/>
        <v>0</v>
      </c>
      <c r="S568" s="18">
        <f t="shared" si="244"/>
        <v>0</v>
      </c>
      <c r="T568" s="18">
        <f t="shared" si="244"/>
        <v>0</v>
      </c>
      <c r="U568" s="18">
        <f t="shared" si="244"/>
        <v>10</v>
      </c>
      <c r="V568" s="18">
        <f t="shared" si="244"/>
        <v>192</v>
      </c>
      <c r="W568" s="18">
        <f t="shared" si="244"/>
        <v>420</v>
      </c>
      <c r="X568" s="18">
        <f t="shared" si="244"/>
        <v>464</v>
      </c>
      <c r="Y568" s="18">
        <f t="shared" si="244"/>
        <v>333</v>
      </c>
      <c r="Z568" s="18">
        <f t="shared" si="244"/>
        <v>80</v>
      </c>
      <c r="AA568" s="18">
        <f t="shared" si="244"/>
        <v>22</v>
      </c>
      <c r="AB568" s="18">
        <f t="shared" si="244"/>
        <v>48</v>
      </c>
      <c r="AC568" s="18">
        <f t="shared" si="244"/>
        <v>78</v>
      </c>
      <c r="AD568" s="18">
        <f t="shared" si="244"/>
        <v>42</v>
      </c>
      <c r="AE568" s="18">
        <f t="shared" si="244"/>
        <v>15</v>
      </c>
      <c r="AF568" s="18">
        <f t="shared" si="244"/>
        <v>16</v>
      </c>
      <c r="AG568" s="18">
        <f t="shared" si="244"/>
        <v>0</v>
      </c>
      <c r="AH568" s="18">
        <f t="shared" si="244"/>
        <v>0</v>
      </c>
      <c r="AI568" s="18">
        <f t="shared" si="244"/>
        <v>0</v>
      </c>
      <c r="AJ568" s="18">
        <f t="shared" si="244"/>
        <v>0</v>
      </c>
      <c r="AK568" s="18">
        <f t="shared" si="244"/>
        <v>2</v>
      </c>
      <c r="AL568" s="18">
        <f t="shared" si="244"/>
        <v>0</v>
      </c>
      <c r="AM568" s="18">
        <f t="shared" si="244"/>
        <v>9</v>
      </c>
      <c r="AN568" s="18">
        <f t="shared" si="244"/>
        <v>32</v>
      </c>
      <c r="AO568" s="18">
        <f t="shared" si="244"/>
        <v>30</v>
      </c>
      <c r="AP568" s="18">
        <f t="shared" si="244"/>
        <v>6</v>
      </c>
      <c r="AQ568" s="18">
        <f t="shared" si="244"/>
        <v>21</v>
      </c>
      <c r="AR568" s="18">
        <f t="shared" si="244"/>
        <v>0</v>
      </c>
      <c r="AS568" s="18">
        <f t="shared" si="244"/>
        <v>9</v>
      </c>
      <c r="AT568" s="18">
        <f t="shared" si="244"/>
        <v>20</v>
      </c>
      <c r="AU568" s="18">
        <f t="shared" si="244"/>
        <v>11</v>
      </c>
      <c r="AV568" s="18">
        <f t="shared" si="244"/>
        <v>0</v>
      </c>
      <c r="AW568" s="18">
        <f t="shared" si="244"/>
        <v>0</v>
      </c>
      <c r="AX568" s="18">
        <f t="shared" si="244"/>
        <v>0</v>
      </c>
      <c r="AY568" s="18">
        <f t="shared" si="244"/>
        <v>0</v>
      </c>
    </row>
    <row r="569" spans="1:51" x14ac:dyDescent="0.25">
      <c r="A569" t="s">
        <v>1841</v>
      </c>
      <c r="B569" t="s">
        <v>1841</v>
      </c>
      <c r="C569" s="19">
        <f t="shared" si="202"/>
        <v>4.666666666666667</v>
      </c>
      <c r="D569" s="19">
        <f t="shared" si="203"/>
        <v>11.414012738853502</v>
      </c>
      <c r="E569" s="19">
        <f t="shared" si="204"/>
        <v>6.5789473684210522</v>
      </c>
      <c r="F569" s="18">
        <f t="shared" ref="F569:AY569" si="245">F$1*F234</f>
        <v>0</v>
      </c>
      <c r="G569" s="18">
        <f t="shared" si="245"/>
        <v>0</v>
      </c>
      <c r="H569" s="18">
        <f t="shared" si="245"/>
        <v>3</v>
      </c>
      <c r="I569" s="18">
        <f t="shared" si="245"/>
        <v>20</v>
      </c>
      <c r="J569" s="18">
        <f t="shared" si="245"/>
        <v>25</v>
      </c>
      <c r="K569" s="18">
        <f t="shared" si="245"/>
        <v>0</v>
      </c>
      <c r="L569" s="18">
        <f t="shared" si="245"/>
        <v>0</v>
      </c>
      <c r="M569" s="18">
        <f t="shared" si="245"/>
        <v>8</v>
      </c>
      <c r="N569" s="18">
        <f t="shared" si="245"/>
        <v>0</v>
      </c>
      <c r="O569" s="18">
        <f t="shared" si="245"/>
        <v>0</v>
      </c>
      <c r="P569" s="18">
        <f t="shared" si="245"/>
        <v>0</v>
      </c>
      <c r="Q569" s="18">
        <f t="shared" si="245"/>
        <v>0</v>
      </c>
      <c r="R569" s="18">
        <f t="shared" si="245"/>
        <v>2</v>
      </c>
      <c r="S569" s="18">
        <f t="shared" si="245"/>
        <v>0</v>
      </c>
      <c r="T569" s="18">
        <f t="shared" si="245"/>
        <v>0</v>
      </c>
      <c r="U569" s="18">
        <f t="shared" si="245"/>
        <v>5</v>
      </c>
      <c r="V569" s="18">
        <f t="shared" si="245"/>
        <v>6</v>
      </c>
      <c r="W569" s="18">
        <f t="shared" si="245"/>
        <v>14</v>
      </c>
      <c r="X569" s="18">
        <f t="shared" si="245"/>
        <v>88</v>
      </c>
      <c r="Y569" s="18">
        <f t="shared" si="245"/>
        <v>207</v>
      </c>
      <c r="Z569" s="18">
        <f t="shared" si="245"/>
        <v>280</v>
      </c>
      <c r="AA569" s="18">
        <f t="shared" si="245"/>
        <v>231</v>
      </c>
      <c r="AB569" s="18">
        <f t="shared" si="245"/>
        <v>240</v>
      </c>
      <c r="AC569" s="18">
        <f t="shared" si="245"/>
        <v>260</v>
      </c>
      <c r="AD569" s="18">
        <f t="shared" si="245"/>
        <v>84</v>
      </c>
      <c r="AE569" s="18">
        <f t="shared" si="245"/>
        <v>120</v>
      </c>
      <c r="AF569" s="18">
        <f t="shared" si="245"/>
        <v>112</v>
      </c>
      <c r="AG569" s="18">
        <f t="shared" si="245"/>
        <v>51</v>
      </c>
      <c r="AH569" s="18">
        <f t="shared" si="245"/>
        <v>54</v>
      </c>
      <c r="AI569" s="18">
        <f t="shared" si="245"/>
        <v>38</v>
      </c>
      <c r="AJ569" s="18">
        <f t="shared" si="245"/>
        <v>0</v>
      </c>
      <c r="AK569" s="18">
        <f t="shared" si="245"/>
        <v>1</v>
      </c>
      <c r="AL569" s="18">
        <f t="shared" si="245"/>
        <v>2</v>
      </c>
      <c r="AM569" s="18">
        <f t="shared" si="245"/>
        <v>6</v>
      </c>
      <c r="AN569" s="18">
        <f t="shared" si="245"/>
        <v>32</v>
      </c>
      <c r="AO569" s="18">
        <f t="shared" si="245"/>
        <v>10</v>
      </c>
      <c r="AP569" s="18">
        <f t="shared" si="245"/>
        <v>54</v>
      </c>
      <c r="AQ569" s="18">
        <f t="shared" si="245"/>
        <v>35</v>
      </c>
      <c r="AR569" s="18">
        <f t="shared" si="245"/>
        <v>24</v>
      </c>
      <c r="AS569" s="18">
        <f t="shared" si="245"/>
        <v>0</v>
      </c>
      <c r="AT569" s="18">
        <f t="shared" si="245"/>
        <v>10</v>
      </c>
      <c r="AU569" s="18">
        <f t="shared" si="245"/>
        <v>22</v>
      </c>
      <c r="AV569" s="18">
        <f t="shared" si="245"/>
        <v>0</v>
      </c>
      <c r="AW569" s="18">
        <f t="shared" si="245"/>
        <v>26</v>
      </c>
      <c r="AX569" s="18">
        <f t="shared" si="245"/>
        <v>28</v>
      </c>
      <c r="AY569" s="18">
        <f t="shared" si="245"/>
        <v>0</v>
      </c>
    </row>
    <row r="570" spans="1:51" x14ac:dyDescent="0.25">
      <c r="A570" t="s">
        <v>1769</v>
      </c>
      <c r="B570" s="6" t="s">
        <v>2019</v>
      </c>
      <c r="C570" s="19">
        <f t="shared" si="202"/>
        <v>3.2</v>
      </c>
      <c r="D570" s="19">
        <f t="shared" si="203"/>
        <v>11.539473684210526</v>
      </c>
      <c r="E570" s="19">
        <f t="shared" si="204"/>
        <v>6.3055555555555554</v>
      </c>
      <c r="F570" s="18">
        <f t="shared" ref="F570:AY570" si="246">F$1*F235</f>
        <v>0</v>
      </c>
      <c r="G570" s="18">
        <f t="shared" si="246"/>
        <v>2</v>
      </c>
      <c r="H570" s="18">
        <f t="shared" si="246"/>
        <v>9</v>
      </c>
      <c r="I570" s="18">
        <f t="shared" si="246"/>
        <v>0</v>
      </c>
      <c r="J570" s="18">
        <f t="shared" si="246"/>
        <v>5</v>
      </c>
      <c r="K570" s="18">
        <f t="shared" si="246"/>
        <v>0</v>
      </c>
      <c r="L570" s="18">
        <f t="shared" si="246"/>
        <v>0</v>
      </c>
      <c r="M570" s="18">
        <f t="shared" si="246"/>
        <v>0</v>
      </c>
      <c r="N570" s="18">
        <f t="shared" si="246"/>
        <v>0</v>
      </c>
      <c r="O570" s="18">
        <f t="shared" si="246"/>
        <v>0</v>
      </c>
      <c r="P570" s="18">
        <f t="shared" si="246"/>
        <v>0</v>
      </c>
      <c r="Q570" s="18">
        <f t="shared" si="246"/>
        <v>0</v>
      </c>
      <c r="R570" s="18">
        <f t="shared" si="246"/>
        <v>0</v>
      </c>
      <c r="S570" s="18">
        <f t="shared" si="246"/>
        <v>0</v>
      </c>
      <c r="T570" s="18">
        <f t="shared" si="246"/>
        <v>0</v>
      </c>
      <c r="U570" s="18">
        <f t="shared" si="246"/>
        <v>0</v>
      </c>
      <c r="V570" s="18">
        <f t="shared" si="246"/>
        <v>0</v>
      </c>
      <c r="W570" s="18">
        <f t="shared" si="246"/>
        <v>7</v>
      </c>
      <c r="X570" s="18">
        <f t="shared" si="246"/>
        <v>0</v>
      </c>
      <c r="Y570" s="18">
        <f t="shared" si="246"/>
        <v>27</v>
      </c>
      <c r="Z570" s="18">
        <f t="shared" si="246"/>
        <v>170</v>
      </c>
      <c r="AA570" s="18">
        <f t="shared" si="246"/>
        <v>187</v>
      </c>
      <c r="AB570" s="18">
        <f t="shared" si="246"/>
        <v>264</v>
      </c>
      <c r="AC570" s="18">
        <f t="shared" si="246"/>
        <v>117</v>
      </c>
      <c r="AD570" s="18">
        <f t="shared" si="246"/>
        <v>70</v>
      </c>
      <c r="AE570" s="18">
        <f t="shared" si="246"/>
        <v>0</v>
      </c>
      <c r="AF570" s="18">
        <f t="shared" si="246"/>
        <v>0</v>
      </c>
      <c r="AG570" s="18">
        <f t="shared" si="246"/>
        <v>17</v>
      </c>
      <c r="AH570" s="18">
        <f t="shared" si="246"/>
        <v>18</v>
      </c>
      <c r="AI570" s="18">
        <f t="shared" si="246"/>
        <v>0</v>
      </c>
      <c r="AJ570" s="18">
        <f t="shared" si="246"/>
        <v>0</v>
      </c>
      <c r="AK570" s="18">
        <f t="shared" si="246"/>
        <v>0</v>
      </c>
      <c r="AL570" s="18">
        <f t="shared" si="246"/>
        <v>2</v>
      </c>
      <c r="AM570" s="18">
        <f t="shared" si="246"/>
        <v>12</v>
      </c>
      <c r="AN570" s="18">
        <f t="shared" si="246"/>
        <v>24</v>
      </c>
      <c r="AO570" s="18">
        <f t="shared" si="246"/>
        <v>25</v>
      </c>
      <c r="AP570" s="18">
        <f t="shared" si="246"/>
        <v>48</v>
      </c>
      <c r="AQ570" s="18">
        <f t="shared" si="246"/>
        <v>35</v>
      </c>
      <c r="AR570" s="18">
        <f t="shared" si="246"/>
        <v>8</v>
      </c>
      <c r="AS570" s="18">
        <f t="shared" si="246"/>
        <v>0</v>
      </c>
      <c r="AT570" s="18">
        <f t="shared" si="246"/>
        <v>30</v>
      </c>
      <c r="AU570" s="18">
        <f t="shared" si="246"/>
        <v>0</v>
      </c>
      <c r="AV570" s="18">
        <f t="shared" si="246"/>
        <v>0</v>
      </c>
      <c r="AW570" s="18">
        <f t="shared" si="246"/>
        <v>0</v>
      </c>
      <c r="AX570" s="18">
        <f t="shared" si="246"/>
        <v>28</v>
      </c>
      <c r="AY570" s="18">
        <f t="shared" si="246"/>
        <v>15</v>
      </c>
    </row>
    <row r="571" spans="1:51" x14ac:dyDescent="0.25">
      <c r="A571" t="s">
        <v>1975</v>
      </c>
      <c r="B571" s="6" t="s">
        <v>2019</v>
      </c>
      <c r="C571" s="19">
        <f t="shared" si="202"/>
        <v>4</v>
      </c>
      <c r="D571" s="19">
        <f t="shared" si="203"/>
        <v>13</v>
      </c>
      <c r="E571" s="19">
        <f t="shared" si="204"/>
        <v>7.4285714285714288</v>
      </c>
      <c r="F571" s="18">
        <f t="shared" ref="F571:AY571" si="247">F$1*F236</f>
        <v>0</v>
      </c>
      <c r="G571" s="18">
        <f t="shared" si="247"/>
        <v>0</v>
      </c>
      <c r="H571" s="18">
        <f t="shared" si="247"/>
        <v>0</v>
      </c>
      <c r="I571" s="18">
        <f t="shared" si="247"/>
        <v>4</v>
      </c>
      <c r="J571" s="18">
        <f t="shared" si="247"/>
        <v>0</v>
      </c>
      <c r="K571" s="18">
        <f t="shared" si="247"/>
        <v>0</v>
      </c>
      <c r="L571" s="18">
        <f t="shared" si="247"/>
        <v>0</v>
      </c>
      <c r="M571" s="18">
        <f t="shared" si="247"/>
        <v>0</v>
      </c>
      <c r="N571" s="18">
        <f t="shared" si="247"/>
        <v>0</v>
      </c>
      <c r="O571" s="18">
        <f t="shared" si="247"/>
        <v>0</v>
      </c>
      <c r="P571" s="18">
        <f t="shared" si="247"/>
        <v>0</v>
      </c>
      <c r="Q571" s="18">
        <f t="shared" si="247"/>
        <v>0</v>
      </c>
      <c r="R571" s="18">
        <f t="shared" si="247"/>
        <v>0</v>
      </c>
      <c r="S571" s="18">
        <f t="shared" si="247"/>
        <v>0</v>
      </c>
      <c r="T571" s="18">
        <f t="shared" si="247"/>
        <v>0</v>
      </c>
      <c r="U571" s="18">
        <f t="shared" si="247"/>
        <v>0</v>
      </c>
      <c r="V571" s="18">
        <f t="shared" si="247"/>
        <v>0</v>
      </c>
      <c r="W571" s="18">
        <f t="shared" si="247"/>
        <v>7</v>
      </c>
      <c r="X571" s="18">
        <f t="shared" si="247"/>
        <v>0</v>
      </c>
      <c r="Y571" s="18">
        <f t="shared" si="247"/>
        <v>0</v>
      </c>
      <c r="Z571" s="18">
        <f t="shared" si="247"/>
        <v>10</v>
      </c>
      <c r="AA571" s="18">
        <f t="shared" si="247"/>
        <v>22</v>
      </c>
      <c r="AB571" s="18">
        <f t="shared" si="247"/>
        <v>48</v>
      </c>
      <c r="AC571" s="18">
        <f t="shared" si="247"/>
        <v>39</v>
      </c>
      <c r="AD571" s="18">
        <f t="shared" si="247"/>
        <v>112</v>
      </c>
      <c r="AE571" s="18">
        <f t="shared" si="247"/>
        <v>0</v>
      </c>
      <c r="AF571" s="18">
        <f t="shared" si="247"/>
        <v>48</v>
      </c>
      <c r="AG571" s="18">
        <f t="shared" si="247"/>
        <v>0</v>
      </c>
      <c r="AH571" s="18">
        <f t="shared" si="247"/>
        <v>0</v>
      </c>
      <c r="AI571" s="18">
        <f t="shared" si="247"/>
        <v>0</v>
      </c>
      <c r="AJ571" s="18">
        <f t="shared" si="247"/>
        <v>0</v>
      </c>
      <c r="AK571" s="18">
        <f t="shared" si="247"/>
        <v>0</v>
      </c>
      <c r="AL571" s="18">
        <f t="shared" si="247"/>
        <v>0</v>
      </c>
      <c r="AM571" s="18">
        <f t="shared" si="247"/>
        <v>0</v>
      </c>
      <c r="AN571" s="18">
        <f t="shared" si="247"/>
        <v>0</v>
      </c>
      <c r="AO571" s="18">
        <f t="shared" si="247"/>
        <v>5</v>
      </c>
      <c r="AP571" s="18">
        <f t="shared" si="247"/>
        <v>18</v>
      </c>
      <c r="AQ571" s="18">
        <f t="shared" si="247"/>
        <v>14</v>
      </c>
      <c r="AR571" s="18">
        <f t="shared" si="247"/>
        <v>0</v>
      </c>
      <c r="AS571" s="18">
        <f t="shared" si="247"/>
        <v>0</v>
      </c>
      <c r="AT571" s="18">
        <f t="shared" si="247"/>
        <v>0</v>
      </c>
      <c r="AU571" s="18">
        <f t="shared" si="247"/>
        <v>0</v>
      </c>
      <c r="AV571" s="18">
        <f t="shared" si="247"/>
        <v>0</v>
      </c>
      <c r="AW571" s="18">
        <f t="shared" si="247"/>
        <v>0</v>
      </c>
      <c r="AX571" s="18">
        <f t="shared" si="247"/>
        <v>0</v>
      </c>
      <c r="AY571" s="18">
        <f t="shared" si="247"/>
        <v>15</v>
      </c>
    </row>
    <row r="572" spans="1:51" x14ac:dyDescent="0.25">
      <c r="A572" t="s">
        <v>1842</v>
      </c>
      <c r="B572" t="s">
        <v>1842</v>
      </c>
      <c r="C572" s="19"/>
      <c r="D572" s="19">
        <f t="shared" si="203"/>
        <v>10.951219512195122</v>
      </c>
      <c r="E572" s="19">
        <f t="shared" si="204"/>
        <v>7.3571428571428568</v>
      </c>
      <c r="F572" s="18">
        <f t="shared" ref="F572:AY572" si="248">F$1*F237</f>
        <v>0</v>
      </c>
      <c r="G572" s="18">
        <f t="shared" si="248"/>
        <v>0</v>
      </c>
      <c r="H572" s="18">
        <f t="shared" si="248"/>
        <v>0</v>
      </c>
      <c r="I572" s="18">
        <f t="shared" si="248"/>
        <v>0</v>
      </c>
      <c r="J572" s="18">
        <f t="shared" si="248"/>
        <v>0</v>
      </c>
      <c r="K572" s="18">
        <f t="shared" si="248"/>
        <v>0</v>
      </c>
      <c r="L572" s="18">
        <f t="shared" si="248"/>
        <v>0</v>
      </c>
      <c r="M572" s="18">
        <f t="shared" si="248"/>
        <v>0</v>
      </c>
      <c r="N572" s="18">
        <f t="shared" si="248"/>
        <v>0</v>
      </c>
      <c r="O572" s="18">
        <f t="shared" si="248"/>
        <v>0</v>
      </c>
      <c r="P572" s="18">
        <f t="shared" si="248"/>
        <v>0</v>
      </c>
      <c r="Q572" s="18">
        <f t="shared" si="248"/>
        <v>0</v>
      </c>
      <c r="R572" s="18">
        <f t="shared" si="248"/>
        <v>0</v>
      </c>
      <c r="S572" s="18">
        <f t="shared" si="248"/>
        <v>0</v>
      </c>
      <c r="T572" s="18">
        <f t="shared" si="248"/>
        <v>0</v>
      </c>
      <c r="U572" s="18">
        <f t="shared" si="248"/>
        <v>0</v>
      </c>
      <c r="V572" s="18">
        <f t="shared" si="248"/>
        <v>0</v>
      </c>
      <c r="W572" s="18">
        <f t="shared" si="248"/>
        <v>21</v>
      </c>
      <c r="X572" s="18">
        <f t="shared" si="248"/>
        <v>40</v>
      </c>
      <c r="Y572" s="18">
        <f t="shared" si="248"/>
        <v>54</v>
      </c>
      <c r="Z572" s="18">
        <f t="shared" si="248"/>
        <v>60</v>
      </c>
      <c r="AA572" s="18">
        <f t="shared" si="248"/>
        <v>55</v>
      </c>
      <c r="AB572" s="18">
        <f t="shared" si="248"/>
        <v>84</v>
      </c>
      <c r="AC572" s="18">
        <f t="shared" si="248"/>
        <v>52</v>
      </c>
      <c r="AD572" s="18">
        <f t="shared" si="248"/>
        <v>14</v>
      </c>
      <c r="AE572" s="18">
        <f t="shared" si="248"/>
        <v>0</v>
      </c>
      <c r="AF572" s="18">
        <f t="shared" si="248"/>
        <v>16</v>
      </c>
      <c r="AG572" s="18">
        <f t="shared" si="248"/>
        <v>34</v>
      </c>
      <c r="AH572" s="18">
        <f t="shared" si="248"/>
        <v>0</v>
      </c>
      <c r="AI572" s="18">
        <f t="shared" si="248"/>
        <v>19</v>
      </c>
      <c r="AJ572" s="18">
        <f t="shared" si="248"/>
        <v>0</v>
      </c>
      <c r="AK572" s="18">
        <f t="shared" si="248"/>
        <v>0</v>
      </c>
      <c r="AL572" s="18">
        <f t="shared" si="248"/>
        <v>0</v>
      </c>
      <c r="AM572" s="18">
        <f t="shared" si="248"/>
        <v>0</v>
      </c>
      <c r="AN572" s="18">
        <f t="shared" si="248"/>
        <v>12</v>
      </c>
      <c r="AO572" s="18">
        <f t="shared" si="248"/>
        <v>10</v>
      </c>
      <c r="AP572" s="18">
        <f t="shared" si="248"/>
        <v>0</v>
      </c>
      <c r="AQ572" s="18">
        <f t="shared" si="248"/>
        <v>7</v>
      </c>
      <c r="AR572" s="18">
        <f t="shared" si="248"/>
        <v>8</v>
      </c>
      <c r="AS572" s="18">
        <f t="shared" si="248"/>
        <v>45</v>
      </c>
      <c r="AT572" s="18">
        <f t="shared" si="248"/>
        <v>10</v>
      </c>
      <c r="AU572" s="18">
        <f t="shared" si="248"/>
        <v>11</v>
      </c>
      <c r="AV572" s="18">
        <f t="shared" si="248"/>
        <v>0</v>
      </c>
      <c r="AW572" s="18">
        <f t="shared" si="248"/>
        <v>0</v>
      </c>
      <c r="AX572" s="18">
        <f t="shared" si="248"/>
        <v>0</v>
      </c>
      <c r="AY572" s="18">
        <f t="shared" si="248"/>
        <v>0</v>
      </c>
    </row>
    <row r="573" spans="1:51" x14ac:dyDescent="0.25">
      <c r="A573" t="s">
        <v>1770</v>
      </c>
      <c r="B573" t="s">
        <v>1770</v>
      </c>
      <c r="C573" s="19">
        <f t="shared" ref="C573:C607" si="249">SUM(F573:P573)/SUM(F238:P238)</f>
        <v>9</v>
      </c>
      <c r="D573" s="19">
        <f t="shared" si="203"/>
        <v>11.530612244897959</v>
      </c>
      <c r="E573" s="19">
        <f t="shared" si="204"/>
        <v>7.4444444444444446</v>
      </c>
      <c r="F573" s="18">
        <f t="shared" ref="F573:AY573" si="250">F$1*F238</f>
        <v>0</v>
      </c>
      <c r="G573" s="18">
        <f t="shared" si="250"/>
        <v>0</v>
      </c>
      <c r="H573" s="18">
        <f t="shared" si="250"/>
        <v>0</v>
      </c>
      <c r="I573" s="18">
        <f t="shared" si="250"/>
        <v>0</v>
      </c>
      <c r="J573" s="18">
        <f t="shared" si="250"/>
        <v>0</v>
      </c>
      <c r="K573" s="18">
        <f t="shared" si="250"/>
        <v>0</v>
      </c>
      <c r="L573" s="18">
        <f t="shared" si="250"/>
        <v>0</v>
      </c>
      <c r="M573" s="18">
        <f t="shared" si="250"/>
        <v>0</v>
      </c>
      <c r="N573" s="18">
        <f t="shared" si="250"/>
        <v>9</v>
      </c>
      <c r="O573" s="18">
        <f t="shared" si="250"/>
        <v>0</v>
      </c>
      <c r="P573" s="18">
        <f t="shared" si="250"/>
        <v>0</v>
      </c>
      <c r="Q573" s="18">
        <f t="shared" si="250"/>
        <v>0</v>
      </c>
      <c r="R573" s="18">
        <f t="shared" si="250"/>
        <v>0</v>
      </c>
      <c r="S573" s="18">
        <f t="shared" si="250"/>
        <v>3</v>
      </c>
      <c r="T573" s="18">
        <f t="shared" si="250"/>
        <v>0</v>
      </c>
      <c r="U573" s="18">
        <f t="shared" si="250"/>
        <v>0</v>
      </c>
      <c r="V573" s="18">
        <f t="shared" si="250"/>
        <v>0</v>
      </c>
      <c r="W573" s="18">
        <f t="shared" si="250"/>
        <v>7</v>
      </c>
      <c r="X573" s="18">
        <f t="shared" si="250"/>
        <v>48</v>
      </c>
      <c r="Y573" s="18">
        <f t="shared" si="250"/>
        <v>135</v>
      </c>
      <c r="Z573" s="18">
        <f t="shared" si="250"/>
        <v>110</v>
      </c>
      <c r="AA573" s="18">
        <f t="shared" si="250"/>
        <v>154</v>
      </c>
      <c r="AB573" s="18">
        <f t="shared" si="250"/>
        <v>216</v>
      </c>
      <c r="AC573" s="18">
        <f t="shared" si="250"/>
        <v>208</v>
      </c>
      <c r="AD573" s="18">
        <f t="shared" si="250"/>
        <v>56</v>
      </c>
      <c r="AE573" s="18">
        <f t="shared" si="250"/>
        <v>90</v>
      </c>
      <c r="AF573" s="18">
        <f t="shared" si="250"/>
        <v>32</v>
      </c>
      <c r="AG573" s="18">
        <f t="shared" si="250"/>
        <v>34</v>
      </c>
      <c r="AH573" s="18">
        <f t="shared" si="250"/>
        <v>18</v>
      </c>
      <c r="AI573" s="18">
        <f t="shared" si="250"/>
        <v>19</v>
      </c>
      <c r="AJ573" s="18">
        <f t="shared" si="250"/>
        <v>0</v>
      </c>
      <c r="AK573" s="18">
        <f t="shared" si="250"/>
        <v>0</v>
      </c>
      <c r="AL573" s="18">
        <f t="shared" si="250"/>
        <v>2</v>
      </c>
      <c r="AM573" s="18">
        <f t="shared" si="250"/>
        <v>0</v>
      </c>
      <c r="AN573" s="18">
        <f t="shared" si="250"/>
        <v>4</v>
      </c>
      <c r="AO573" s="18">
        <f t="shared" si="250"/>
        <v>15</v>
      </c>
      <c r="AP573" s="18">
        <f t="shared" si="250"/>
        <v>0</v>
      </c>
      <c r="AQ573" s="18">
        <f t="shared" si="250"/>
        <v>0</v>
      </c>
      <c r="AR573" s="18">
        <f t="shared" si="250"/>
        <v>0</v>
      </c>
      <c r="AS573" s="18">
        <f t="shared" si="250"/>
        <v>9</v>
      </c>
      <c r="AT573" s="18">
        <f t="shared" si="250"/>
        <v>10</v>
      </c>
      <c r="AU573" s="18">
        <f t="shared" si="250"/>
        <v>0</v>
      </c>
      <c r="AV573" s="18">
        <f t="shared" si="250"/>
        <v>0</v>
      </c>
      <c r="AW573" s="18">
        <f t="shared" si="250"/>
        <v>13</v>
      </c>
      <c r="AX573" s="18">
        <f t="shared" si="250"/>
        <v>14</v>
      </c>
      <c r="AY573" s="18">
        <f t="shared" si="250"/>
        <v>0</v>
      </c>
    </row>
    <row r="574" spans="1:51" x14ac:dyDescent="0.25">
      <c r="A574" t="s">
        <v>1771</v>
      </c>
      <c r="B574" s="6" t="s">
        <v>2020</v>
      </c>
      <c r="C574" s="19">
        <f t="shared" si="249"/>
        <v>3.5454545454545454</v>
      </c>
      <c r="D574" s="19">
        <f t="shared" si="203"/>
        <v>9.4895833333333339</v>
      </c>
      <c r="E574" s="19">
        <f t="shared" si="204"/>
        <v>6.5744680851063828</v>
      </c>
      <c r="F574" s="18">
        <f t="shared" ref="F574:AY574" si="251">F$1*F239</f>
        <v>1</v>
      </c>
      <c r="G574" s="18">
        <f t="shared" si="251"/>
        <v>4</v>
      </c>
      <c r="H574" s="18">
        <f t="shared" si="251"/>
        <v>6</v>
      </c>
      <c r="I574" s="18">
        <f t="shared" si="251"/>
        <v>16</v>
      </c>
      <c r="J574" s="18">
        <f t="shared" si="251"/>
        <v>5</v>
      </c>
      <c r="K574" s="18">
        <f t="shared" si="251"/>
        <v>0</v>
      </c>
      <c r="L574" s="18">
        <f t="shared" si="251"/>
        <v>7</v>
      </c>
      <c r="M574" s="18">
        <f t="shared" si="251"/>
        <v>0</v>
      </c>
      <c r="N574" s="18">
        <f t="shared" si="251"/>
        <v>0</v>
      </c>
      <c r="O574" s="18">
        <f t="shared" si="251"/>
        <v>0</v>
      </c>
      <c r="P574" s="18">
        <f t="shared" si="251"/>
        <v>0</v>
      </c>
      <c r="Q574" s="18">
        <f t="shared" si="251"/>
        <v>0</v>
      </c>
      <c r="R574" s="18">
        <f t="shared" si="251"/>
        <v>0</v>
      </c>
      <c r="S574" s="18">
        <f t="shared" si="251"/>
        <v>0</v>
      </c>
      <c r="T574" s="18">
        <f t="shared" si="251"/>
        <v>0</v>
      </c>
      <c r="U574" s="18">
        <f t="shared" si="251"/>
        <v>5</v>
      </c>
      <c r="V574" s="18">
        <f t="shared" si="251"/>
        <v>24</v>
      </c>
      <c r="W574" s="18">
        <f t="shared" si="251"/>
        <v>91</v>
      </c>
      <c r="X574" s="18">
        <f t="shared" si="251"/>
        <v>160</v>
      </c>
      <c r="Y574" s="18">
        <f t="shared" si="251"/>
        <v>261</v>
      </c>
      <c r="Z574" s="18">
        <f t="shared" si="251"/>
        <v>90</v>
      </c>
      <c r="AA574" s="18">
        <f t="shared" si="251"/>
        <v>44</v>
      </c>
      <c r="AB574" s="18">
        <f t="shared" si="251"/>
        <v>36</v>
      </c>
      <c r="AC574" s="18">
        <f t="shared" si="251"/>
        <v>26</v>
      </c>
      <c r="AD574" s="18">
        <f t="shared" si="251"/>
        <v>42</v>
      </c>
      <c r="AE574" s="18">
        <f t="shared" si="251"/>
        <v>30</v>
      </c>
      <c r="AF574" s="18">
        <f t="shared" si="251"/>
        <v>64</v>
      </c>
      <c r="AG574" s="18">
        <f t="shared" si="251"/>
        <v>0</v>
      </c>
      <c r="AH574" s="18">
        <f t="shared" si="251"/>
        <v>0</v>
      </c>
      <c r="AI574" s="18">
        <f t="shared" si="251"/>
        <v>38</v>
      </c>
      <c r="AJ574" s="18">
        <f t="shared" si="251"/>
        <v>0</v>
      </c>
      <c r="AK574" s="18">
        <f t="shared" si="251"/>
        <v>2</v>
      </c>
      <c r="AL574" s="18">
        <f t="shared" si="251"/>
        <v>0</v>
      </c>
      <c r="AM574" s="18">
        <f t="shared" si="251"/>
        <v>9</v>
      </c>
      <c r="AN574" s="18">
        <f t="shared" si="251"/>
        <v>20</v>
      </c>
      <c r="AO574" s="18">
        <f t="shared" si="251"/>
        <v>40</v>
      </c>
      <c r="AP574" s="18">
        <f t="shared" si="251"/>
        <v>48</v>
      </c>
      <c r="AQ574" s="18">
        <f t="shared" si="251"/>
        <v>49</v>
      </c>
      <c r="AR574" s="18">
        <f t="shared" si="251"/>
        <v>24</v>
      </c>
      <c r="AS574" s="18">
        <f t="shared" si="251"/>
        <v>27</v>
      </c>
      <c r="AT574" s="18">
        <f t="shared" si="251"/>
        <v>30</v>
      </c>
      <c r="AU574" s="18">
        <f t="shared" si="251"/>
        <v>22</v>
      </c>
      <c r="AV574" s="18">
        <f t="shared" si="251"/>
        <v>24</v>
      </c>
      <c r="AW574" s="18">
        <f t="shared" si="251"/>
        <v>0</v>
      </c>
      <c r="AX574" s="18">
        <f t="shared" si="251"/>
        <v>14</v>
      </c>
      <c r="AY574" s="18">
        <f t="shared" si="251"/>
        <v>0</v>
      </c>
    </row>
    <row r="575" spans="1:51" x14ac:dyDescent="0.25">
      <c r="A575" t="s">
        <v>1976</v>
      </c>
      <c r="B575" s="6" t="s">
        <v>2020</v>
      </c>
      <c r="C575" s="19">
        <f t="shared" si="249"/>
        <v>6.7142857142857144</v>
      </c>
      <c r="D575" s="19">
        <f t="shared" si="203"/>
        <v>9.4116638078902231</v>
      </c>
      <c r="E575" s="19">
        <f t="shared" si="204"/>
        <v>6.6778523489932882</v>
      </c>
      <c r="F575" s="18">
        <f t="shared" ref="F575:AY575" si="252">F$1*F240</f>
        <v>0</v>
      </c>
      <c r="G575" s="18">
        <f t="shared" si="252"/>
        <v>4</v>
      </c>
      <c r="H575" s="18">
        <f t="shared" si="252"/>
        <v>9</v>
      </c>
      <c r="I575" s="18">
        <f t="shared" si="252"/>
        <v>24</v>
      </c>
      <c r="J575" s="18">
        <f t="shared" si="252"/>
        <v>20</v>
      </c>
      <c r="K575" s="18">
        <f t="shared" si="252"/>
        <v>24</v>
      </c>
      <c r="L575" s="18">
        <f t="shared" si="252"/>
        <v>14</v>
      </c>
      <c r="M575" s="18">
        <f t="shared" si="252"/>
        <v>16</v>
      </c>
      <c r="N575" s="18">
        <f t="shared" si="252"/>
        <v>9</v>
      </c>
      <c r="O575" s="18">
        <f t="shared" si="252"/>
        <v>60</v>
      </c>
      <c r="P575" s="18">
        <f t="shared" si="252"/>
        <v>55</v>
      </c>
      <c r="Q575" s="18">
        <f t="shared" si="252"/>
        <v>3</v>
      </c>
      <c r="R575" s="18">
        <f t="shared" si="252"/>
        <v>18</v>
      </c>
      <c r="S575" s="18">
        <f t="shared" si="252"/>
        <v>27</v>
      </c>
      <c r="T575" s="18">
        <f t="shared" si="252"/>
        <v>52</v>
      </c>
      <c r="U575" s="18">
        <f t="shared" si="252"/>
        <v>120</v>
      </c>
      <c r="V575" s="18">
        <f t="shared" si="252"/>
        <v>228</v>
      </c>
      <c r="W575" s="18">
        <f t="shared" si="252"/>
        <v>329</v>
      </c>
      <c r="X575" s="18">
        <f t="shared" si="252"/>
        <v>696</v>
      </c>
      <c r="Y575" s="18">
        <f t="shared" si="252"/>
        <v>1017</v>
      </c>
      <c r="Z575" s="18">
        <f t="shared" si="252"/>
        <v>630</v>
      </c>
      <c r="AA575" s="18">
        <f t="shared" si="252"/>
        <v>539</v>
      </c>
      <c r="AB575" s="18">
        <f t="shared" si="252"/>
        <v>444</v>
      </c>
      <c r="AC575" s="18">
        <f t="shared" si="252"/>
        <v>364</v>
      </c>
      <c r="AD575" s="18">
        <f t="shared" si="252"/>
        <v>196</v>
      </c>
      <c r="AE575" s="18">
        <f t="shared" si="252"/>
        <v>240</v>
      </c>
      <c r="AF575" s="18">
        <f t="shared" si="252"/>
        <v>112</v>
      </c>
      <c r="AG575" s="18">
        <f t="shared" si="252"/>
        <v>204</v>
      </c>
      <c r="AH575" s="18">
        <f t="shared" si="252"/>
        <v>54</v>
      </c>
      <c r="AI575" s="18">
        <f t="shared" si="252"/>
        <v>114</v>
      </c>
      <c r="AJ575" s="18">
        <f t="shared" si="252"/>
        <v>100</v>
      </c>
      <c r="AK575" s="18">
        <f t="shared" si="252"/>
        <v>0</v>
      </c>
      <c r="AL575" s="18">
        <f t="shared" si="252"/>
        <v>18</v>
      </c>
      <c r="AM575" s="18">
        <f t="shared" si="252"/>
        <v>60</v>
      </c>
      <c r="AN575" s="18">
        <f t="shared" si="252"/>
        <v>160</v>
      </c>
      <c r="AO575" s="18">
        <f t="shared" si="252"/>
        <v>285</v>
      </c>
      <c r="AP575" s="18">
        <f t="shared" si="252"/>
        <v>246</v>
      </c>
      <c r="AQ575" s="18">
        <f t="shared" si="252"/>
        <v>259</v>
      </c>
      <c r="AR575" s="18">
        <f t="shared" si="252"/>
        <v>216</v>
      </c>
      <c r="AS575" s="18">
        <f t="shared" si="252"/>
        <v>198</v>
      </c>
      <c r="AT575" s="18">
        <f t="shared" si="252"/>
        <v>110</v>
      </c>
      <c r="AU575" s="18">
        <f t="shared" si="252"/>
        <v>88</v>
      </c>
      <c r="AV575" s="18">
        <f t="shared" si="252"/>
        <v>48</v>
      </c>
      <c r="AW575" s="18">
        <f t="shared" si="252"/>
        <v>156</v>
      </c>
      <c r="AX575" s="18">
        <f t="shared" si="252"/>
        <v>56</v>
      </c>
      <c r="AY575" s="18">
        <f t="shared" si="252"/>
        <v>90</v>
      </c>
    </row>
    <row r="576" spans="1:51" x14ac:dyDescent="0.25">
      <c r="A576" t="s">
        <v>1772</v>
      </c>
      <c r="B576" s="6" t="s">
        <v>2021</v>
      </c>
      <c r="C576" s="19">
        <f t="shared" si="249"/>
        <v>7.375</v>
      </c>
      <c r="D576" s="19">
        <f t="shared" si="203"/>
        <v>9.6896551724137936</v>
      </c>
      <c r="E576" s="19">
        <f t="shared" si="204"/>
        <v>6.1</v>
      </c>
      <c r="F576" s="18">
        <f t="shared" ref="F576:AY576" si="253">F$1*F241</f>
        <v>0</v>
      </c>
      <c r="G576" s="18">
        <f t="shared" si="253"/>
        <v>2</v>
      </c>
      <c r="H576" s="18">
        <f t="shared" si="253"/>
        <v>0</v>
      </c>
      <c r="I576" s="18">
        <f t="shared" si="253"/>
        <v>0</v>
      </c>
      <c r="J576" s="18">
        <f t="shared" si="253"/>
        <v>5</v>
      </c>
      <c r="K576" s="18">
        <f t="shared" si="253"/>
        <v>12</v>
      </c>
      <c r="L576" s="18">
        <f t="shared" si="253"/>
        <v>0</v>
      </c>
      <c r="M576" s="18">
        <f t="shared" si="253"/>
        <v>8</v>
      </c>
      <c r="N576" s="18">
        <f t="shared" si="253"/>
        <v>0</v>
      </c>
      <c r="O576" s="18">
        <f t="shared" si="253"/>
        <v>10</v>
      </c>
      <c r="P576" s="18">
        <f t="shared" si="253"/>
        <v>22</v>
      </c>
      <c r="Q576" s="18">
        <f t="shared" si="253"/>
        <v>0</v>
      </c>
      <c r="R576" s="18">
        <f t="shared" si="253"/>
        <v>2</v>
      </c>
      <c r="S576" s="18">
        <f t="shared" si="253"/>
        <v>0</v>
      </c>
      <c r="T576" s="18">
        <f t="shared" si="253"/>
        <v>0</v>
      </c>
      <c r="U576" s="18">
        <f t="shared" si="253"/>
        <v>5</v>
      </c>
      <c r="V576" s="18">
        <f t="shared" si="253"/>
        <v>18</v>
      </c>
      <c r="W576" s="18">
        <f t="shared" si="253"/>
        <v>0</v>
      </c>
      <c r="X576" s="18">
        <f t="shared" si="253"/>
        <v>16</v>
      </c>
      <c r="Y576" s="18">
        <f t="shared" si="253"/>
        <v>36</v>
      </c>
      <c r="Z576" s="18">
        <f t="shared" si="253"/>
        <v>40</v>
      </c>
      <c r="AA576" s="18">
        <f t="shared" si="253"/>
        <v>66</v>
      </c>
      <c r="AB576" s="18">
        <f t="shared" si="253"/>
        <v>72</v>
      </c>
      <c r="AC576" s="18">
        <f t="shared" si="253"/>
        <v>26</v>
      </c>
      <c r="AD576" s="18">
        <f t="shared" si="253"/>
        <v>0</v>
      </c>
      <c r="AE576" s="18">
        <f t="shared" si="253"/>
        <v>0</v>
      </c>
      <c r="AF576" s="18">
        <f t="shared" si="253"/>
        <v>0</v>
      </c>
      <c r="AG576" s="18">
        <f t="shared" si="253"/>
        <v>0</v>
      </c>
      <c r="AH576" s="18">
        <f t="shared" si="253"/>
        <v>0</v>
      </c>
      <c r="AI576" s="18">
        <f t="shared" si="253"/>
        <v>0</v>
      </c>
      <c r="AJ576" s="18">
        <f t="shared" si="253"/>
        <v>0</v>
      </c>
      <c r="AK576" s="18">
        <f t="shared" si="253"/>
        <v>0</v>
      </c>
      <c r="AL576" s="18">
        <f t="shared" si="253"/>
        <v>4</v>
      </c>
      <c r="AM576" s="18">
        <f t="shared" si="253"/>
        <v>0</v>
      </c>
      <c r="AN576" s="18">
        <f t="shared" si="253"/>
        <v>4</v>
      </c>
      <c r="AO576" s="18">
        <f t="shared" si="253"/>
        <v>5</v>
      </c>
      <c r="AP576" s="18">
        <f t="shared" si="253"/>
        <v>12</v>
      </c>
      <c r="AQ576" s="18">
        <f t="shared" si="253"/>
        <v>14</v>
      </c>
      <c r="AR576" s="18">
        <f t="shared" si="253"/>
        <v>0</v>
      </c>
      <c r="AS576" s="18">
        <f t="shared" si="253"/>
        <v>0</v>
      </c>
      <c r="AT576" s="18">
        <f t="shared" si="253"/>
        <v>10</v>
      </c>
      <c r="AU576" s="18">
        <f t="shared" si="253"/>
        <v>0</v>
      </c>
      <c r="AV576" s="18">
        <f t="shared" si="253"/>
        <v>12</v>
      </c>
      <c r="AW576" s="18">
        <f t="shared" si="253"/>
        <v>0</v>
      </c>
      <c r="AX576" s="18">
        <f t="shared" si="253"/>
        <v>0</v>
      </c>
      <c r="AY576" s="18">
        <f t="shared" si="253"/>
        <v>0</v>
      </c>
    </row>
    <row r="577" spans="1:51" x14ac:dyDescent="0.25">
      <c r="A577" t="s">
        <v>1773</v>
      </c>
      <c r="B577" s="6" t="s">
        <v>2021</v>
      </c>
      <c r="C577" s="19">
        <f t="shared" si="249"/>
        <v>2</v>
      </c>
      <c r="D577" s="19">
        <f t="shared" si="203"/>
        <v>10.521739130434783</v>
      </c>
      <c r="E577" s="19">
        <f t="shared" si="204"/>
        <v>6.2307692307692308</v>
      </c>
      <c r="F577" s="18">
        <f t="shared" ref="F577:AY577" si="254">F$1*F242</f>
        <v>0</v>
      </c>
      <c r="G577" s="18">
        <f t="shared" si="254"/>
        <v>2</v>
      </c>
      <c r="H577" s="18">
        <f t="shared" si="254"/>
        <v>0</v>
      </c>
      <c r="I577" s="18">
        <f t="shared" si="254"/>
        <v>0</v>
      </c>
      <c r="J577" s="18">
        <f t="shared" si="254"/>
        <v>0</v>
      </c>
      <c r="K577" s="18">
        <f t="shared" si="254"/>
        <v>0</v>
      </c>
      <c r="L577" s="18">
        <f t="shared" si="254"/>
        <v>0</v>
      </c>
      <c r="M577" s="18">
        <f t="shared" si="254"/>
        <v>0</v>
      </c>
      <c r="N577" s="18">
        <f t="shared" si="254"/>
        <v>0</v>
      </c>
      <c r="O577" s="18">
        <f t="shared" si="254"/>
        <v>0</v>
      </c>
      <c r="P577" s="18">
        <f t="shared" si="254"/>
        <v>0</v>
      </c>
      <c r="Q577" s="18">
        <f t="shared" si="254"/>
        <v>1</v>
      </c>
      <c r="R577" s="18">
        <f t="shared" si="254"/>
        <v>0</v>
      </c>
      <c r="S577" s="18">
        <f t="shared" si="254"/>
        <v>0</v>
      </c>
      <c r="T577" s="18">
        <f t="shared" si="254"/>
        <v>0</v>
      </c>
      <c r="U577" s="18">
        <f t="shared" si="254"/>
        <v>0</v>
      </c>
      <c r="V577" s="18">
        <f t="shared" si="254"/>
        <v>0</v>
      </c>
      <c r="W577" s="18">
        <f t="shared" si="254"/>
        <v>14</v>
      </c>
      <c r="X577" s="18">
        <f t="shared" si="254"/>
        <v>64</v>
      </c>
      <c r="Y577" s="18">
        <f t="shared" si="254"/>
        <v>72</v>
      </c>
      <c r="Z577" s="18">
        <f t="shared" si="254"/>
        <v>150</v>
      </c>
      <c r="AA577" s="18">
        <f t="shared" si="254"/>
        <v>132</v>
      </c>
      <c r="AB577" s="18">
        <f t="shared" si="254"/>
        <v>168</v>
      </c>
      <c r="AC577" s="18">
        <f t="shared" si="254"/>
        <v>78</v>
      </c>
      <c r="AD577" s="18">
        <f t="shared" si="254"/>
        <v>28</v>
      </c>
      <c r="AE577" s="18">
        <f t="shared" si="254"/>
        <v>0</v>
      </c>
      <c r="AF577" s="18">
        <f t="shared" si="254"/>
        <v>0</v>
      </c>
      <c r="AG577" s="18">
        <f t="shared" si="254"/>
        <v>0</v>
      </c>
      <c r="AH577" s="18">
        <f t="shared" si="254"/>
        <v>0</v>
      </c>
      <c r="AI577" s="18">
        <f t="shared" si="254"/>
        <v>19</v>
      </c>
      <c r="AJ577" s="18">
        <f t="shared" si="254"/>
        <v>0</v>
      </c>
      <c r="AK577" s="18">
        <f t="shared" si="254"/>
        <v>0</v>
      </c>
      <c r="AL577" s="18">
        <f t="shared" si="254"/>
        <v>0</v>
      </c>
      <c r="AM577" s="18">
        <f t="shared" si="254"/>
        <v>0</v>
      </c>
      <c r="AN577" s="18">
        <f t="shared" si="254"/>
        <v>16</v>
      </c>
      <c r="AO577" s="18">
        <f t="shared" si="254"/>
        <v>15</v>
      </c>
      <c r="AP577" s="18">
        <f t="shared" si="254"/>
        <v>0</v>
      </c>
      <c r="AQ577" s="18">
        <f t="shared" si="254"/>
        <v>28</v>
      </c>
      <c r="AR577" s="18">
        <f t="shared" si="254"/>
        <v>0</v>
      </c>
      <c r="AS577" s="18">
        <f t="shared" si="254"/>
        <v>9</v>
      </c>
      <c r="AT577" s="18">
        <f t="shared" si="254"/>
        <v>0</v>
      </c>
      <c r="AU577" s="18">
        <f t="shared" si="254"/>
        <v>0</v>
      </c>
      <c r="AV577" s="18">
        <f t="shared" si="254"/>
        <v>0</v>
      </c>
      <c r="AW577" s="18">
        <f t="shared" si="254"/>
        <v>13</v>
      </c>
      <c r="AX577" s="18">
        <f t="shared" si="254"/>
        <v>0</v>
      </c>
      <c r="AY577" s="18">
        <f t="shared" si="254"/>
        <v>0</v>
      </c>
    </row>
    <row r="578" spans="1:51" x14ac:dyDescent="0.25">
      <c r="A578" t="s">
        <v>1977</v>
      </c>
      <c r="B578" s="6" t="s">
        <v>2021</v>
      </c>
      <c r="C578" s="19">
        <f t="shared" si="249"/>
        <v>6.1428571428571432</v>
      </c>
      <c r="D578" s="19">
        <f t="shared" si="203"/>
        <v>9.9727891156462594</v>
      </c>
      <c r="E578" s="19">
        <f t="shared" si="204"/>
        <v>6.1741741741741745</v>
      </c>
      <c r="F578" s="18">
        <f t="shared" ref="F578:AY578" si="255">F$1*F243</f>
        <v>0</v>
      </c>
      <c r="G578" s="18">
        <f t="shared" si="255"/>
        <v>0</v>
      </c>
      <c r="H578" s="18">
        <f t="shared" si="255"/>
        <v>12</v>
      </c>
      <c r="I578" s="18">
        <f t="shared" si="255"/>
        <v>12</v>
      </c>
      <c r="J578" s="18">
        <f t="shared" si="255"/>
        <v>15</v>
      </c>
      <c r="K578" s="18">
        <f t="shared" si="255"/>
        <v>6</v>
      </c>
      <c r="L578" s="18">
        <f t="shared" si="255"/>
        <v>14</v>
      </c>
      <c r="M578" s="18">
        <f t="shared" si="255"/>
        <v>32</v>
      </c>
      <c r="N578" s="18">
        <f t="shared" si="255"/>
        <v>18</v>
      </c>
      <c r="O578" s="18">
        <f t="shared" si="255"/>
        <v>20</v>
      </c>
      <c r="P578" s="18">
        <f t="shared" si="255"/>
        <v>0</v>
      </c>
      <c r="Q578" s="18">
        <f t="shared" si="255"/>
        <v>2</v>
      </c>
      <c r="R578" s="18">
        <f t="shared" si="255"/>
        <v>2</v>
      </c>
      <c r="S578" s="18">
        <f t="shared" si="255"/>
        <v>12</v>
      </c>
      <c r="T578" s="18">
        <f t="shared" si="255"/>
        <v>20</v>
      </c>
      <c r="U578" s="18">
        <f t="shared" si="255"/>
        <v>50</v>
      </c>
      <c r="V578" s="18">
        <f t="shared" si="255"/>
        <v>144</v>
      </c>
      <c r="W578" s="18">
        <f t="shared" si="255"/>
        <v>427</v>
      </c>
      <c r="X578" s="18">
        <f t="shared" si="255"/>
        <v>1016</v>
      </c>
      <c r="Y578" s="18">
        <f t="shared" si="255"/>
        <v>1287</v>
      </c>
      <c r="Z578" s="18">
        <f t="shared" si="255"/>
        <v>980</v>
      </c>
      <c r="AA578" s="18">
        <f t="shared" si="255"/>
        <v>946</v>
      </c>
      <c r="AB578" s="18">
        <f t="shared" si="255"/>
        <v>600</v>
      </c>
      <c r="AC578" s="18">
        <f t="shared" si="255"/>
        <v>585</v>
      </c>
      <c r="AD578" s="18">
        <f t="shared" si="255"/>
        <v>378</v>
      </c>
      <c r="AE578" s="18">
        <f t="shared" si="255"/>
        <v>240</v>
      </c>
      <c r="AF578" s="18">
        <f t="shared" si="255"/>
        <v>176</v>
      </c>
      <c r="AG578" s="18">
        <f t="shared" si="255"/>
        <v>68</v>
      </c>
      <c r="AH578" s="18">
        <f t="shared" si="255"/>
        <v>126</v>
      </c>
      <c r="AI578" s="18">
        <f t="shared" si="255"/>
        <v>171</v>
      </c>
      <c r="AJ578" s="18">
        <f t="shared" si="255"/>
        <v>100</v>
      </c>
      <c r="AK578" s="18">
        <f t="shared" si="255"/>
        <v>10</v>
      </c>
      <c r="AL578" s="18">
        <f t="shared" si="255"/>
        <v>16</v>
      </c>
      <c r="AM578" s="18">
        <f t="shared" si="255"/>
        <v>108</v>
      </c>
      <c r="AN578" s="18">
        <f t="shared" si="255"/>
        <v>188</v>
      </c>
      <c r="AO578" s="18">
        <f t="shared" si="255"/>
        <v>245</v>
      </c>
      <c r="AP578" s="18">
        <f t="shared" si="255"/>
        <v>354</v>
      </c>
      <c r="AQ578" s="18">
        <f t="shared" si="255"/>
        <v>273</v>
      </c>
      <c r="AR578" s="18">
        <f t="shared" si="255"/>
        <v>176</v>
      </c>
      <c r="AS578" s="18">
        <f t="shared" si="255"/>
        <v>189</v>
      </c>
      <c r="AT578" s="18">
        <f t="shared" si="255"/>
        <v>120</v>
      </c>
      <c r="AU578" s="18">
        <f t="shared" si="255"/>
        <v>110</v>
      </c>
      <c r="AV578" s="18">
        <f t="shared" si="255"/>
        <v>84</v>
      </c>
      <c r="AW578" s="18">
        <f t="shared" si="255"/>
        <v>39</v>
      </c>
      <c r="AX578" s="18">
        <f t="shared" si="255"/>
        <v>84</v>
      </c>
      <c r="AY578" s="18">
        <f t="shared" si="255"/>
        <v>60</v>
      </c>
    </row>
    <row r="579" spans="1:51" x14ac:dyDescent="0.25">
      <c r="A579" t="s">
        <v>2037</v>
      </c>
      <c r="B579" t="s">
        <v>2021</v>
      </c>
      <c r="C579" s="19">
        <f t="shared" si="249"/>
        <v>6</v>
      </c>
      <c r="D579" s="19">
        <f t="shared" si="203"/>
        <v>8.6413793103448278</v>
      </c>
      <c r="E579" s="19">
        <f t="shared" si="204"/>
        <v>7.6170212765957448</v>
      </c>
      <c r="F579" s="18">
        <f t="shared" ref="F579:AY579" si="256">F$1*F244</f>
        <v>0</v>
      </c>
      <c r="G579" s="18">
        <f t="shared" si="256"/>
        <v>2</v>
      </c>
      <c r="H579" s="18">
        <f t="shared" si="256"/>
        <v>0</v>
      </c>
      <c r="I579" s="18">
        <f t="shared" si="256"/>
        <v>4</v>
      </c>
      <c r="J579" s="18">
        <f t="shared" si="256"/>
        <v>5</v>
      </c>
      <c r="K579" s="18">
        <f t="shared" si="256"/>
        <v>0</v>
      </c>
      <c r="L579" s="18">
        <f t="shared" si="256"/>
        <v>14</v>
      </c>
      <c r="M579" s="18">
        <f t="shared" si="256"/>
        <v>8</v>
      </c>
      <c r="N579" s="18">
        <f t="shared" si="256"/>
        <v>9</v>
      </c>
      <c r="O579" s="18">
        <f t="shared" si="256"/>
        <v>0</v>
      </c>
      <c r="P579" s="18">
        <f t="shared" si="256"/>
        <v>0</v>
      </c>
      <c r="Q579" s="18">
        <f t="shared" si="256"/>
        <v>0</v>
      </c>
      <c r="R579" s="18">
        <f t="shared" si="256"/>
        <v>0</v>
      </c>
      <c r="S579" s="18">
        <f t="shared" si="256"/>
        <v>3</v>
      </c>
      <c r="T579" s="18">
        <f t="shared" si="256"/>
        <v>8</v>
      </c>
      <c r="U579" s="18">
        <f t="shared" si="256"/>
        <v>55</v>
      </c>
      <c r="V579" s="18">
        <f t="shared" si="256"/>
        <v>150</v>
      </c>
      <c r="W579" s="18">
        <f t="shared" si="256"/>
        <v>224</v>
      </c>
      <c r="X579" s="18">
        <f t="shared" si="256"/>
        <v>160</v>
      </c>
      <c r="Y579" s="18">
        <f t="shared" si="256"/>
        <v>81</v>
      </c>
      <c r="Z579" s="18">
        <f t="shared" si="256"/>
        <v>100</v>
      </c>
      <c r="AA579" s="18">
        <f t="shared" si="256"/>
        <v>121</v>
      </c>
      <c r="AB579" s="18">
        <f t="shared" si="256"/>
        <v>72</v>
      </c>
      <c r="AC579" s="18">
        <f t="shared" si="256"/>
        <v>65</v>
      </c>
      <c r="AD579" s="18">
        <f t="shared" si="256"/>
        <v>70</v>
      </c>
      <c r="AE579" s="18">
        <f t="shared" si="256"/>
        <v>15</v>
      </c>
      <c r="AF579" s="18">
        <f t="shared" si="256"/>
        <v>16</v>
      </c>
      <c r="AG579" s="18">
        <f t="shared" si="256"/>
        <v>34</v>
      </c>
      <c r="AH579" s="18">
        <f t="shared" si="256"/>
        <v>0</v>
      </c>
      <c r="AI579" s="18">
        <f t="shared" si="256"/>
        <v>19</v>
      </c>
      <c r="AJ579" s="18">
        <f t="shared" si="256"/>
        <v>60</v>
      </c>
      <c r="AK579" s="18">
        <f t="shared" si="256"/>
        <v>1</v>
      </c>
      <c r="AL579" s="18">
        <f t="shared" si="256"/>
        <v>4</v>
      </c>
      <c r="AM579" s="18">
        <f t="shared" si="256"/>
        <v>0</v>
      </c>
      <c r="AN579" s="18">
        <f t="shared" si="256"/>
        <v>20</v>
      </c>
      <c r="AO579" s="18">
        <f t="shared" si="256"/>
        <v>20</v>
      </c>
      <c r="AP579" s="18">
        <f t="shared" si="256"/>
        <v>24</v>
      </c>
      <c r="AQ579" s="18">
        <f t="shared" si="256"/>
        <v>63</v>
      </c>
      <c r="AR579" s="18">
        <f t="shared" si="256"/>
        <v>32</v>
      </c>
      <c r="AS579" s="18">
        <f t="shared" si="256"/>
        <v>36</v>
      </c>
      <c r="AT579" s="18">
        <f t="shared" si="256"/>
        <v>50</v>
      </c>
      <c r="AU579" s="18">
        <f t="shared" si="256"/>
        <v>33</v>
      </c>
      <c r="AV579" s="18">
        <f t="shared" si="256"/>
        <v>36</v>
      </c>
      <c r="AW579" s="18">
        <f t="shared" si="256"/>
        <v>39</v>
      </c>
      <c r="AX579" s="18">
        <f t="shared" si="256"/>
        <v>0</v>
      </c>
      <c r="AY579" s="18">
        <f t="shared" si="256"/>
        <v>0</v>
      </c>
    </row>
    <row r="580" spans="1:51" x14ac:dyDescent="0.25">
      <c r="A580" t="s">
        <v>1774</v>
      </c>
      <c r="B580" s="6" t="s">
        <v>1929</v>
      </c>
      <c r="C580" s="19">
        <f t="shared" si="249"/>
        <v>2.6</v>
      </c>
      <c r="D580" s="19">
        <f t="shared" si="203"/>
        <v>9.1086956521739122</v>
      </c>
      <c r="E580" s="19">
        <f t="shared" si="204"/>
        <v>5.1904761904761907</v>
      </c>
      <c r="F580" s="18">
        <f t="shared" ref="F580:AY580" si="257">F$1*F245</f>
        <v>0</v>
      </c>
      <c r="G580" s="18">
        <f t="shared" si="257"/>
        <v>6</v>
      </c>
      <c r="H580" s="18">
        <f t="shared" si="257"/>
        <v>3</v>
      </c>
      <c r="I580" s="18">
        <f t="shared" si="257"/>
        <v>4</v>
      </c>
      <c r="J580" s="18">
        <f t="shared" si="257"/>
        <v>0</v>
      </c>
      <c r="K580" s="18">
        <f t="shared" si="257"/>
        <v>0</v>
      </c>
      <c r="L580" s="18">
        <f t="shared" si="257"/>
        <v>0</v>
      </c>
      <c r="M580" s="18">
        <f t="shared" si="257"/>
        <v>0</v>
      </c>
      <c r="N580" s="18">
        <f t="shared" si="257"/>
        <v>0</v>
      </c>
      <c r="O580" s="18">
        <f t="shared" si="257"/>
        <v>0</v>
      </c>
      <c r="P580" s="18">
        <f t="shared" si="257"/>
        <v>0</v>
      </c>
      <c r="Q580" s="18">
        <f t="shared" si="257"/>
        <v>0</v>
      </c>
      <c r="R580" s="18">
        <f t="shared" si="257"/>
        <v>0</v>
      </c>
      <c r="S580" s="18">
        <f t="shared" si="257"/>
        <v>0</v>
      </c>
      <c r="T580" s="18">
        <f t="shared" si="257"/>
        <v>0</v>
      </c>
      <c r="U580" s="18">
        <f t="shared" si="257"/>
        <v>0</v>
      </c>
      <c r="V580" s="18">
        <f t="shared" si="257"/>
        <v>12</v>
      </c>
      <c r="W580" s="18">
        <f t="shared" si="257"/>
        <v>77</v>
      </c>
      <c r="X580" s="18">
        <f t="shared" si="257"/>
        <v>64</v>
      </c>
      <c r="Y580" s="18">
        <f t="shared" si="257"/>
        <v>81</v>
      </c>
      <c r="Z580" s="18">
        <f t="shared" si="257"/>
        <v>50</v>
      </c>
      <c r="AA580" s="18">
        <f t="shared" si="257"/>
        <v>33</v>
      </c>
      <c r="AB580" s="18">
        <f t="shared" si="257"/>
        <v>72</v>
      </c>
      <c r="AC580" s="18">
        <f t="shared" si="257"/>
        <v>0</v>
      </c>
      <c r="AD580" s="18">
        <f t="shared" si="257"/>
        <v>0</v>
      </c>
      <c r="AE580" s="18">
        <f t="shared" si="257"/>
        <v>30</v>
      </c>
      <c r="AF580" s="18">
        <f t="shared" si="257"/>
        <v>0</v>
      </c>
      <c r="AG580" s="18">
        <f t="shared" si="257"/>
        <v>0</v>
      </c>
      <c r="AH580" s="18">
        <f t="shared" si="257"/>
        <v>0</v>
      </c>
      <c r="AI580" s="18">
        <f t="shared" si="257"/>
        <v>0</v>
      </c>
      <c r="AJ580" s="18">
        <f t="shared" si="257"/>
        <v>0</v>
      </c>
      <c r="AK580" s="18">
        <f t="shared" si="257"/>
        <v>0</v>
      </c>
      <c r="AL580" s="18">
        <f t="shared" si="257"/>
        <v>0</v>
      </c>
      <c r="AM580" s="18">
        <f t="shared" si="257"/>
        <v>15</v>
      </c>
      <c r="AN580" s="18">
        <f t="shared" si="257"/>
        <v>4</v>
      </c>
      <c r="AO580" s="18">
        <f t="shared" si="257"/>
        <v>30</v>
      </c>
      <c r="AP580" s="18">
        <f t="shared" si="257"/>
        <v>30</v>
      </c>
      <c r="AQ580" s="18">
        <f t="shared" si="257"/>
        <v>14</v>
      </c>
      <c r="AR580" s="18">
        <f t="shared" si="257"/>
        <v>16</v>
      </c>
      <c r="AS580" s="18">
        <f t="shared" si="257"/>
        <v>0</v>
      </c>
      <c r="AT580" s="18">
        <f t="shared" si="257"/>
        <v>0</v>
      </c>
      <c r="AU580" s="18">
        <f t="shared" si="257"/>
        <v>0</v>
      </c>
      <c r="AV580" s="18">
        <f t="shared" si="257"/>
        <v>0</v>
      </c>
      <c r="AW580" s="18">
        <f t="shared" si="257"/>
        <v>0</v>
      </c>
      <c r="AX580" s="18">
        <f t="shared" si="257"/>
        <v>0</v>
      </c>
      <c r="AY580" s="18">
        <f t="shared" si="257"/>
        <v>0</v>
      </c>
    </row>
    <row r="581" spans="1:51" x14ac:dyDescent="0.25">
      <c r="A581" t="s">
        <v>1775</v>
      </c>
      <c r="B581" s="6" t="s">
        <v>1929</v>
      </c>
      <c r="C581" s="19">
        <f t="shared" si="249"/>
        <v>4.5</v>
      </c>
      <c r="D581" s="19">
        <f t="shared" si="203"/>
        <v>7.4</v>
      </c>
      <c r="E581" s="19">
        <f t="shared" si="204"/>
        <v>6.2222222222222223</v>
      </c>
      <c r="F581" s="18">
        <f t="shared" ref="F581:AY581" si="258">F$1*F246</f>
        <v>0</v>
      </c>
      <c r="G581" s="18">
        <f t="shared" si="258"/>
        <v>0</v>
      </c>
      <c r="H581" s="18">
        <f t="shared" si="258"/>
        <v>3</v>
      </c>
      <c r="I581" s="18">
        <f t="shared" si="258"/>
        <v>8</v>
      </c>
      <c r="J581" s="18">
        <f t="shared" si="258"/>
        <v>0</v>
      </c>
      <c r="K581" s="18">
        <f t="shared" si="258"/>
        <v>0</v>
      </c>
      <c r="L581" s="18">
        <f t="shared" si="258"/>
        <v>7</v>
      </c>
      <c r="M581" s="18">
        <f t="shared" si="258"/>
        <v>0</v>
      </c>
      <c r="N581" s="18">
        <f t="shared" si="258"/>
        <v>0</v>
      </c>
      <c r="O581" s="18">
        <f t="shared" si="258"/>
        <v>0</v>
      </c>
      <c r="P581" s="18">
        <f t="shared" si="258"/>
        <v>0</v>
      </c>
      <c r="Q581" s="18">
        <f t="shared" si="258"/>
        <v>0</v>
      </c>
      <c r="R581" s="18">
        <f t="shared" si="258"/>
        <v>0</v>
      </c>
      <c r="S581" s="18">
        <f t="shared" si="258"/>
        <v>0</v>
      </c>
      <c r="T581" s="18">
        <f t="shared" si="258"/>
        <v>12</v>
      </c>
      <c r="U581" s="18">
        <f t="shared" si="258"/>
        <v>30</v>
      </c>
      <c r="V581" s="18">
        <f t="shared" si="258"/>
        <v>78</v>
      </c>
      <c r="W581" s="18">
        <f t="shared" si="258"/>
        <v>70</v>
      </c>
      <c r="X581" s="18">
        <f t="shared" si="258"/>
        <v>40</v>
      </c>
      <c r="Y581" s="18">
        <f t="shared" si="258"/>
        <v>9</v>
      </c>
      <c r="Z581" s="18">
        <f t="shared" si="258"/>
        <v>0</v>
      </c>
      <c r="AA581" s="18">
        <f t="shared" si="258"/>
        <v>22</v>
      </c>
      <c r="AB581" s="18">
        <f t="shared" si="258"/>
        <v>24</v>
      </c>
      <c r="AC581" s="18">
        <f t="shared" si="258"/>
        <v>0</v>
      </c>
      <c r="AD581" s="18">
        <f t="shared" si="258"/>
        <v>28</v>
      </c>
      <c r="AE581" s="18">
        <f t="shared" si="258"/>
        <v>0</v>
      </c>
      <c r="AF581" s="18">
        <f t="shared" si="258"/>
        <v>0</v>
      </c>
      <c r="AG581" s="18">
        <f t="shared" si="258"/>
        <v>0</v>
      </c>
      <c r="AH581" s="18">
        <f t="shared" si="258"/>
        <v>0</v>
      </c>
      <c r="AI581" s="18">
        <f t="shared" si="258"/>
        <v>0</v>
      </c>
      <c r="AJ581" s="18">
        <f t="shared" si="258"/>
        <v>20</v>
      </c>
      <c r="AK581" s="18">
        <f t="shared" si="258"/>
        <v>0</v>
      </c>
      <c r="AL581" s="18">
        <f t="shared" si="258"/>
        <v>0</v>
      </c>
      <c r="AM581" s="18">
        <f t="shared" si="258"/>
        <v>3</v>
      </c>
      <c r="AN581" s="18">
        <f t="shared" si="258"/>
        <v>16</v>
      </c>
      <c r="AO581" s="18">
        <f t="shared" si="258"/>
        <v>40</v>
      </c>
      <c r="AP581" s="18">
        <f t="shared" si="258"/>
        <v>36</v>
      </c>
      <c r="AQ581" s="18">
        <f t="shared" si="258"/>
        <v>14</v>
      </c>
      <c r="AR581" s="18">
        <f t="shared" si="258"/>
        <v>16</v>
      </c>
      <c r="AS581" s="18">
        <f t="shared" si="258"/>
        <v>9</v>
      </c>
      <c r="AT581" s="18">
        <f t="shared" si="258"/>
        <v>10</v>
      </c>
      <c r="AU581" s="18">
        <f t="shared" si="258"/>
        <v>0</v>
      </c>
      <c r="AV581" s="18">
        <f t="shared" si="258"/>
        <v>24</v>
      </c>
      <c r="AW581" s="18">
        <f t="shared" si="258"/>
        <v>0</v>
      </c>
      <c r="AX581" s="18">
        <f t="shared" si="258"/>
        <v>0</v>
      </c>
      <c r="AY581" s="18">
        <f t="shared" si="258"/>
        <v>0</v>
      </c>
    </row>
    <row r="582" spans="1:51" x14ac:dyDescent="0.25">
      <c r="A582" t="s">
        <v>1776</v>
      </c>
      <c r="B582" s="6" t="s">
        <v>1929</v>
      </c>
      <c r="C582" s="19">
        <f t="shared" si="249"/>
        <v>5.666666666666667</v>
      </c>
      <c r="D582" s="19">
        <f t="shared" si="203"/>
        <v>10.3125</v>
      </c>
      <c r="E582" s="19">
        <f t="shared" si="204"/>
        <v>5.5333333333333332</v>
      </c>
      <c r="F582" s="18">
        <f t="shared" ref="F582:AY582" si="259">F$1*F247</f>
        <v>1</v>
      </c>
      <c r="G582" s="18">
        <f t="shared" si="259"/>
        <v>0</v>
      </c>
      <c r="H582" s="18">
        <f t="shared" si="259"/>
        <v>0</v>
      </c>
      <c r="I582" s="18">
        <f t="shared" si="259"/>
        <v>0</v>
      </c>
      <c r="J582" s="18">
        <f t="shared" si="259"/>
        <v>0</v>
      </c>
      <c r="K582" s="18">
        <f t="shared" si="259"/>
        <v>0</v>
      </c>
      <c r="L582" s="18">
        <f t="shared" si="259"/>
        <v>0</v>
      </c>
      <c r="M582" s="18">
        <f t="shared" si="259"/>
        <v>16</v>
      </c>
      <c r="N582" s="18">
        <f t="shared" si="259"/>
        <v>0</v>
      </c>
      <c r="O582" s="18">
        <f t="shared" si="259"/>
        <v>0</v>
      </c>
      <c r="P582" s="18">
        <f t="shared" si="259"/>
        <v>0</v>
      </c>
      <c r="Q582" s="18">
        <f t="shared" si="259"/>
        <v>0</v>
      </c>
      <c r="R582" s="18">
        <f t="shared" si="259"/>
        <v>0</v>
      </c>
      <c r="S582" s="18">
        <f t="shared" si="259"/>
        <v>0</v>
      </c>
      <c r="T582" s="18">
        <f t="shared" si="259"/>
        <v>0</v>
      </c>
      <c r="U582" s="18">
        <f t="shared" si="259"/>
        <v>5</v>
      </c>
      <c r="V582" s="18">
        <f t="shared" si="259"/>
        <v>12</v>
      </c>
      <c r="W582" s="18">
        <f t="shared" si="259"/>
        <v>28</v>
      </c>
      <c r="X582" s="18">
        <f t="shared" si="259"/>
        <v>48</v>
      </c>
      <c r="Y582" s="18">
        <f t="shared" si="259"/>
        <v>9</v>
      </c>
      <c r="Z582" s="18">
        <f t="shared" si="259"/>
        <v>20</v>
      </c>
      <c r="AA582" s="18">
        <f t="shared" si="259"/>
        <v>22</v>
      </c>
      <c r="AB582" s="18">
        <f t="shared" si="259"/>
        <v>84</v>
      </c>
      <c r="AC582" s="18">
        <f t="shared" si="259"/>
        <v>39</v>
      </c>
      <c r="AD582" s="18">
        <f t="shared" si="259"/>
        <v>28</v>
      </c>
      <c r="AE582" s="18">
        <f t="shared" si="259"/>
        <v>0</v>
      </c>
      <c r="AF582" s="18">
        <f t="shared" si="259"/>
        <v>0</v>
      </c>
      <c r="AG582" s="18">
        <f t="shared" si="259"/>
        <v>17</v>
      </c>
      <c r="AH582" s="18">
        <f t="shared" si="259"/>
        <v>18</v>
      </c>
      <c r="AI582" s="18">
        <f t="shared" si="259"/>
        <v>0</v>
      </c>
      <c r="AJ582" s="18">
        <f t="shared" si="259"/>
        <v>0</v>
      </c>
      <c r="AK582" s="18">
        <f t="shared" si="259"/>
        <v>0</v>
      </c>
      <c r="AL582" s="18">
        <f t="shared" si="259"/>
        <v>0</v>
      </c>
      <c r="AM582" s="18">
        <f t="shared" si="259"/>
        <v>0</v>
      </c>
      <c r="AN582" s="18">
        <f t="shared" si="259"/>
        <v>24</v>
      </c>
      <c r="AO582" s="18">
        <f t="shared" si="259"/>
        <v>15</v>
      </c>
      <c r="AP582" s="18">
        <f t="shared" si="259"/>
        <v>12</v>
      </c>
      <c r="AQ582" s="18">
        <f t="shared" si="259"/>
        <v>14</v>
      </c>
      <c r="AR582" s="18">
        <f t="shared" si="259"/>
        <v>8</v>
      </c>
      <c r="AS582" s="18">
        <f t="shared" si="259"/>
        <v>0</v>
      </c>
      <c r="AT582" s="18">
        <f t="shared" si="259"/>
        <v>10</v>
      </c>
      <c r="AU582" s="18">
        <f t="shared" si="259"/>
        <v>0</v>
      </c>
      <c r="AV582" s="18">
        <f t="shared" si="259"/>
        <v>0</v>
      </c>
      <c r="AW582" s="18">
        <f t="shared" si="259"/>
        <v>0</v>
      </c>
      <c r="AX582" s="18">
        <f t="shared" si="259"/>
        <v>0</v>
      </c>
      <c r="AY582" s="18">
        <f t="shared" si="259"/>
        <v>0</v>
      </c>
    </row>
    <row r="583" spans="1:51" x14ac:dyDescent="0.25">
      <c r="A583" t="s">
        <v>1978</v>
      </c>
      <c r="B583" s="6" t="s">
        <v>1929</v>
      </c>
      <c r="C583" s="19">
        <f t="shared" si="249"/>
        <v>5.64</v>
      </c>
      <c r="D583" s="19">
        <f t="shared" si="203"/>
        <v>9.2855093256814918</v>
      </c>
      <c r="E583" s="19">
        <f t="shared" si="204"/>
        <v>5.6823104693140793</v>
      </c>
      <c r="F583" s="18">
        <f t="shared" ref="F583:AY583" si="260">F$1*F248</f>
        <v>1</v>
      </c>
      <c r="G583" s="18">
        <f t="shared" si="260"/>
        <v>6</v>
      </c>
      <c r="H583" s="18">
        <f t="shared" si="260"/>
        <v>15</v>
      </c>
      <c r="I583" s="18">
        <f t="shared" si="260"/>
        <v>8</v>
      </c>
      <c r="J583" s="18">
        <f t="shared" si="260"/>
        <v>20</v>
      </c>
      <c r="K583" s="18">
        <f t="shared" si="260"/>
        <v>6</v>
      </c>
      <c r="L583" s="18">
        <f t="shared" si="260"/>
        <v>0</v>
      </c>
      <c r="M583" s="18">
        <f t="shared" si="260"/>
        <v>24</v>
      </c>
      <c r="N583" s="18">
        <f t="shared" si="260"/>
        <v>9</v>
      </c>
      <c r="O583" s="18">
        <f t="shared" si="260"/>
        <v>30</v>
      </c>
      <c r="P583" s="18">
        <f t="shared" si="260"/>
        <v>22</v>
      </c>
      <c r="Q583" s="18">
        <f t="shared" si="260"/>
        <v>2</v>
      </c>
      <c r="R583" s="18">
        <f t="shared" si="260"/>
        <v>0</v>
      </c>
      <c r="S583" s="18">
        <f t="shared" si="260"/>
        <v>6</v>
      </c>
      <c r="T583" s="18">
        <f t="shared" si="260"/>
        <v>32</v>
      </c>
      <c r="U583" s="18">
        <f t="shared" si="260"/>
        <v>95</v>
      </c>
      <c r="V583" s="18">
        <f t="shared" si="260"/>
        <v>420</v>
      </c>
      <c r="W583" s="18">
        <f t="shared" si="260"/>
        <v>938</v>
      </c>
      <c r="X583" s="18">
        <f t="shared" si="260"/>
        <v>848</v>
      </c>
      <c r="Y583" s="18">
        <f t="shared" si="260"/>
        <v>810</v>
      </c>
      <c r="Z583" s="18">
        <f t="shared" si="260"/>
        <v>620</v>
      </c>
      <c r="AA583" s="18">
        <f t="shared" si="260"/>
        <v>550</v>
      </c>
      <c r="AB583" s="18">
        <f t="shared" si="260"/>
        <v>576</v>
      </c>
      <c r="AC583" s="18">
        <f t="shared" si="260"/>
        <v>442</v>
      </c>
      <c r="AD583" s="18">
        <f t="shared" si="260"/>
        <v>322</v>
      </c>
      <c r="AE583" s="18">
        <f t="shared" si="260"/>
        <v>315</v>
      </c>
      <c r="AF583" s="18">
        <f t="shared" si="260"/>
        <v>80</v>
      </c>
      <c r="AG583" s="18">
        <f t="shared" si="260"/>
        <v>170</v>
      </c>
      <c r="AH583" s="18">
        <f t="shared" si="260"/>
        <v>72</v>
      </c>
      <c r="AI583" s="18">
        <f t="shared" si="260"/>
        <v>114</v>
      </c>
      <c r="AJ583" s="18">
        <f t="shared" si="260"/>
        <v>60</v>
      </c>
      <c r="AK583" s="18">
        <f t="shared" si="260"/>
        <v>8</v>
      </c>
      <c r="AL583" s="18">
        <f t="shared" si="260"/>
        <v>16</v>
      </c>
      <c r="AM583" s="18">
        <f t="shared" si="260"/>
        <v>81</v>
      </c>
      <c r="AN583" s="18">
        <f t="shared" si="260"/>
        <v>180</v>
      </c>
      <c r="AO583" s="18">
        <f t="shared" si="260"/>
        <v>290</v>
      </c>
      <c r="AP583" s="18">
        <f t="shared" si="260"/>
        <v>348</v>
      </c>
      <c r="AQ583" s="18">
        <f t="shared" si="260"/>
        <v>210</v>
      </c>
      <c r="AR583" s="18">
        <f t="shared" si="260"/>
        <v>112</v>
      </c>
      <c r="AS583" s="18">
        <f t="shared" si="260"/>
        <v>36</v>
      </c>
      <c r="AT583" s="18">
        <f t="shared" si="260"/>
        <v>60</v>
      </c>
      <c r="AU583" s="18">
        <f t="shared" si="260"/>
        <v>55</v>
      </c>
      <c r="AV583" s="18">
        <f t="shared" si="260"/>
        <v>96</v>
      </c>
      <c r="AW583" s="18">
        <f t="shared" si="260"/>
        <v>39</v>
      </c>
      <c r="AX583" s="18">
        <f t="shared" si="260"/>
        <v>28</v>
      </c>
      <c r="AY583" s="18">
        <f t="shared" si="260"/>
        <v>15</v>
      </c>
    </row>
    <row r="584" spans="1:51" x14ac:dyDescent="0.25">
      <c r="A584" t="s">
        <v>1878</v>
      </c>
      <c r="B584" t="s">
        <v>1929</v>
      </c>
      <c r="C584" s="19">
        <f t="shared" si="249"/>
        <v>5.2</v>
      </c>
      <c r="D584" s="19">
        <f t="shared" si="203"/>
        <v>8.8679245283018862</v>
      </c>
      <c r="E584" s="19">
        <f t="shared" si="204"/>
        <v>6.3589743589743586</v>
      </c>
      <c r="F584" s="18">
        <f t="shared" ref="F584:AY584" si="261">F$1*F249</f>
        <v>1</v>
      </c>
      <c r="G584" s="18">
        <f t="shared" si="261"/>
        <v>0</v>
      </c>
      <c r="H584" s="18">
        <f t="shared" si="261"/>
        <v>0</v>
      </c>
      <c r="I584" s="18">
        <f t="shared" si="261"/>
        <v>4</v>
      </c>
      <c r="J584" s="18">
        <f t="shared" si="261"/>
        <v>5</v>
      </c>
      <c r="K584" s="18">
        <f t="shared" si="261"/>
        <v>6</v>
      </c>
      <c r="L584" s="18">
        <f t="shared" si="261"/>
        <v>0</v>
      </c>
      <c r="M584" s="18">
        <f t="shared" si="261"/>
        <v>0</v>
      </c>
      <c r="N584" s="18">
        <f t="shared" si="261"/>
        <v>0</v>
      </c>
      <c r="O584" s="18">
        <f t="shared" si="261"/>
        <v>10</v>
      </c>
      <c r="P584" s="18">
        <f t="shared" si="261"/>
        <v>0</v>
      </c>
      <c r="Q584" s="18">
        <f t="shared" si="261"/>
        <v>2</v>
      </c>
      <c r="R584" s="18">
        <f t="shared" si="261"/>
        <v>6</v>
      </c>
      <c r="S584" s="18">
        <f t="shared" si="261"/>
        <v>3</v>
      </c>
      <c r="T584" s="18">
        <f t="shared" si="261"/>
        <v>8</v>
      </c>
      <c r="U584" s="18">
        <f t="shared" si="261"/>
        <v>15</v>
      </c>
      <c r="V584" s="18">
        <f t="shared" si="261"/>
        <v>36</v>
      </c>
      <c r="W584" s="18">
        <f t="shared" si="261"/>
        <v>161</v>
      </c>
      <c r="X584" s="18">
        <f t="shared" si="261"/>
        <v>200</v>
      </c>
      <c r="Y584" s="18">
        <f t="shared" si="261"/>
        <v>27</v>
      </c>
      <c r="Z584" s="18">
        <f t="shared" si="261"/>
        <v>90</v>
      </c>
      <c r="AA584" s="18">
        <f t="shared" si="261"/>
        <v>55</v>
      </c>
      <c r="AB584" s="18">
        <f t="shared" si="261"/>
        <v>120</v>
      </c>
      <c r="AC584" s="18">
        <f t="shared" si="261"/>
        <v>39</v>
      </c>
      <c r="AD584" s="18">
        <f t="shared" si="261"/>
        <v>28</v>
      </c>
      <c r="AE584" s="18">
        <f t="shared" si="261"/>
        <v>60</v>
      </c>
      <c r="AF584" s="18">
        <f t="shared" si="261"/>
        <v>0</v>
      </c>
      <c r="AG584" s="18">
        <f t="shared" si="261"/>
        <v>34</v>
      </c>
      <c r="AH584" s="18">
        <f t="shared" si="261"/>
        <v>36</v>
      </c>
      <c r="AI584" s="18">
        <f t="shared" si="261"/>
        <v>0</v>
      </c>
      <c r="AJ584" s="18">
        <f t="shared" si="261"/>
        <v>20</v>
      </c>
      <c r="AK584" s="18">
        <f t="shared" si="261"/>
        <v>2</v>
      </c>
      <c r="AL584" s="18">
        <f t="shared" si="261"/>
        <v>4</v>
      </c>
      <c r="AM584" s="18">
        <f t="shared" si="261"/>
        <v>9</v>
      </c>
      <c r="AN584" s="18">
        <f t="shared" si="261"/>
        <v>44</v>
      </c>
      <c r="AO584" s="18">
        <f t="shared" si="261"/>
        <v>70</v>
      </c>
      <c r="AP584" s="18">
        <f t="shared" si="261"/>
        <v>114</v>
      </c>
      <c r="AQ584" s="18">
        <f t="shared" si="261"/>
        <v>49</v>
      </c>
      <c r="AR584" s="18">
        <f t="shared" si="261"/>
        <v>32</v>
      </c>
      <c r="AS584" s="18">
        <f t="shared" si="261"/>
        <v>45</v>
      </c>
      <c r="AT584" s="18">
        <f t="shared" si="261"/>
        <v>50</v>
      </c>
      <c r="AU584" s="18">
        <f t="shared" si="261"/>
        <v>11</v>
      </c>
      <c r="AV584" s="18">
        <f t="shared" si="261"/>
        <v>24</v>
      </c>
      <c r="AW584" s="18">
        <f t="shared" si="261"/>
        <v>13</v>
      </c>
      <c r="AX584" s="18">
        <f t="shared" si="261"/>
        <v>14</v>
      </c>
      <c r="AY584" s="18">
        <f t="shared" si="261"/>
        <v>15</v>
      </c>
    </row>
    <row r="585" spans="1:51" x14ac:dyDescent="0.25">
      <c r="A585" t="s">
        <v>1920</v>
      </c>
      <c r="B585" t="s">
        <v>1929</v>
      </c>
      <c r="C585" s="19">
        <f t="shared" si="249"/>
        <v>6.3703703703703702</v>
      </c>
      <c r="D585" s="19">
        <f t="shared" si="203"/>
        <v>6.908950617283951</v>
      </c>
      <c r="E585" s="19">
        <f t="shared" si="204"/>
        <v>6.0678733031674206</v>
      </c>
      <c r="F585" s="18">
        <f t="shared" ref="F585:AY585" si="262">F$1*F250</f>
        <v>1</v>
      </c>
      <c r="G585" s="18">
        <f t="shared" si="262"/>
        <v>6</v>
      </c>
      <c r="H585" s="18">
        <f t="shared" si="262"/>
        <v>3</v>
      </c>
      <c r="I585" s="18">
        <f t="shared" si="262"/>
        <v>4</v>
      </c>
      <c r="J585" s="18">
        <f t="shared" si="262"/>
        <v>10</v>
      </c>
      <c r="K585" s="18">
        <f t="shared" si="262"/>
        <v>24</v>
      </c>
      <c r="L585" s="18">
        <f t="shared" si="262"/>
        <v>56</v>
      </c>
      <c r="M585" s="18">
        <f t="shared" si="262"/>
        <v>0</v>
      </c>
      <c r="N585" s="18">
        <f t="shared" si="262"/>
        <v>18</v>
      </c>
      <c r="O585" s="18">
        <f t="shared" si="262"/>
        <v>50</v>
      </c>
      <c r="P585" s="18">
        <f t="shared" si="262"/>
        <v>0</v>
      </c>
      <c r="Q585" s="18">
        <f t="shared" si="262"/>
        <v>0</v>
      </c>
      <c r="R585" s="18">
        <f t="shared" si="262"/>
        <v>10</v>
      </c>
      <c r="S585" s="18">
        <f t="shared" si="262"/>
        <v>18</v>
      </c>
      <c r="T585" s="18">
        <f t="shared" si="262"/>
        <v>172</v>
      </c>
      <c r="U585" s="18">
        <f t="shared" si="262"/>
        <v>560</v>
      </c>
      <c r="V585" s="18">
        <f t="shared" si="262"/>
        <v>1080</v>
      </c>
      <c r="W585" s="18">
        <f t="shared" si="262"/>
        <v>1043</v>
      </c>
      <c r="X585" s="18">
        <f t="shared" si="262"/>
        <v>512</v>
      </c>
      <c r="Y585" s="18">
        <f t="shared" si="262"/>
        <v>225</v>
      </c>
      <c r="Z585" s="18">
        <f t="shared" si="262"/>
        <v>100</v>
      </c>
      <c r="AA585" s="18">
        <f t="shared" si="262"/>
        <v>121</v>
      </c>
      <c r="AB585" s="18">
        <f t="shared" si="262"/>
        <v>156</v>
      </c>
      <c r="AC585" s="18">
        <f t="shared" si="262"/>
        <v>65</v>
      </c>
      <c r="AD585" s="18">
        <f t="shared" si="262"/>
        <v>84</v>
      </c>
      <c r="AE585" s="18">
        <f t="shared" si="262"/>
        <v>75</v>
      </c>
      <c r="AF585" s="18">
        <f t="shared" si="262"/>
        <v>32</v>
      </c>
      <c r="AG585" s="18">
        <f t="shared" si="262"/>
        <v>51</v>
      </c>
      <c r="AH585" s="18">
        <f t="shared" si="262"/>
        <v>18</v>
      </c>
      <c r="AI585" s="18">
        <f t="shared" si="262"/>
        <v>95</v>
      </c>
      <c r="AJ585" s="18">
        <f t="shared" si="262"/>
        <v>60</v>
      </c>
      <c r="AK585" s="18">
        <f t="shared" si="262"/>
        <v>1</v>
      </c>
      <c r="AL585" s="18">
        <f t="shared" si="262"/>
        <v>4</v>
      </c>
      <c r="AM585" s="18">
        <f t="shared" si="262"/>
        <v>33</v>
      </c>
      <c r="AN585" s="18">
        <f t="shared" si="262"/>
        <v>196</v>
      </c>
      <c r="AO585" s="18">
        <f t="shared" si="262"/>
        <v>295</v>
      </c>
      <c r="AP585" s="18">
        <f t="shared" si="262"/>
        <v>204</v>
      </c>
      <c r="AQ585" s="18">
        <f t="shared" si="262"/>
        <v>140</v>
      </c>
      <c r="AR585" s="18">
        <f t="shared" si="262"/>
        <v>48</v>
      </c>
      <c r="AS585" s="18">
        <f t="shared" si="262"/>
        <v>126</v>
      </c>
      <c r="AT585" s="18">
        <f t="shared" si="262"/>
        <v>60</v>
      </c>
      <c r="AU585" s="18">
        <f t="shared" si="262"/>
        <v>77</v>
      </c>
      <c r="AV585" s="18">
        <f t="shared" si="262"/>
        <v>24</v>
      </c>
      <c r="AW585" s="18">
        <f t="shared" si="262"/>
        <v>91</v>
      </c>
      <c r="AX585" s="18">
        <f t="shared" si="262"/>
        <v>42</v>
      </c>
      <c r="AY585" s="18">
        <f t="shared" si="262"/>
        <v>0</v>
      </c>
    </row>
    <row r="586" spans="1:51" x14ac:dyDescent="0.25">
      <c r="A586" t="s">
        <v>1929</v>
      </c>
      <c r="B586" t="s">
        <v>1929</v>
      </c>
      <c r="C586" s="19">
        <f t="shared" si="249"/>
        <v>4.333333333333333</v>
      </c>
      <c r="D586" s="19">
        <f t="shared" si="203"/>
        <v>7.0936555891238671</v>
      </c>
      <c r="E586" s="19">
        <f t="shared" si="204"/>
        <v>6.1293103448275863</v>
      </c>
      <c r="F586" s="18">
        <f t="shared" ref="F586:AY586" si="263">F$1*F251</f>
        <v>0</v>
      </c>
      <c r="G586" s="18">
        <f t="shared" si="263"/>
        <v>10</v>
      </c>
      <c r="H586" s="18">
        <f t="shared" si="263"/>
        <v>9</v>
      </c>
      <c r="I586" s="18">
        <f t="shared" si="263"/>
        <v>8</v>
      </c>
      <c r="J586" s="18">
        <f t="shared" si="263"/>
        <v>0</v>
      </c>
      <c r="K586" s="18">
        <f t="shared" si="263"/>
        <v>12</v>
      </c>
      <c r="L586" s="18">
        <f t="shared" si="263"/>
        <v>7</v>
      </c>
      <c r="M586" s="18">
        <f t="shared" si="263"/>
        <v>8</v>
      </c>
      <c r="N586" s="18">
        <f t="shared" si="263"/>
        <v>0</v>
      </c>
      <c r="O586" s="18">
        <f t="shared" si="263"/>
        <v>0</v>
      </c>
      <c r="P586" s="18">
        <f t="shared" si="263"/>
        <v>11</v>
      </c>
      <c r="Q586" s="18">
        <f t="shared" si="263"/>
        <v>1</v>
      </c>
      <c r="R586" s="18">
        <f t="shared" si="263"/>
        <v>2</v>
      </c>
      <c r="S586" s="18">
        <f t="shared" si="263"/>
        <v>9</v>
      </c>
      <c r="T586" s="18">
        <f t="shared" si="263"/>
        <v>44</v>
      </c>
      <c r="U586" s="18">
        <f t="shared" si="263"/>
        <v>305</v>
      </c>
      <c r="V586" s="18">
        <f t="shared" si="263"/>
        <v>546</v>
      </c>
      <c r="W586" s="18">
        <f t="shared" si="263"/>
        <v>469</v>
      </c>
      <c r="X586" s="18">
        <f t="shared" si="263"/>
        <v>312</v>
      </c>
      <c r="Y586" s="18">
        <f t="shared" si="263"/>
        <v>171</v>
      </c>
      <c r="Z586" s="18">
        <f t="shared" si="263"/>
        <v>80</v>
      </c>
      <c r="AA586" s="18">
        <f t="shared" si="263"/>
        <v>77</v>
      </c>
      <c r="AB586" s="18">
        <f t="shared" si="263"/>
        <v>84</v>
      </c>
      <c r="AC586" s="18">
        <f t="shared" si="263"/>
        <v>91</v>
      </c>
      <c r="AD586" s="18">
        <f t="shared" si="263"/>
        <v>0</v>
      </c>
      <c r="AE586" s="18">
        <f t="shared" si="263"/>
        <v>30</v>
      </c>
      <c r="AF586" s="18">
        <f t="shared" si="263"/>
        <v>0</v>
      </c>
      <c r="AG586" s="18">
        <f t="shared" si="263"/>
        <v>34</v>
      </c>
      <c r="AH586" s="18">
        <f t="shared" si="263"/>
        <v>54</v>
      </c>
      <c r="AI586" s="18">
        <f t="shared" si="263"/>
        <v>19</v>
      </c>
      <c r="AJ586" s="18">
        <f t="shared" si="263"/>
        <v>20</v>
      </c>
      <c r="AK586" s="18">
        <f t="shared" si="263"/>
        <v>2</v>
      </c>
      <c r="AL586" s="18">
        <f t="shared" si="263"/>
        <v>0</v>
      </c>
      <c r="AM586" s="18">
        <f t="shared" si="263"/>
        <v>15</v>
      </c>
      <c r="AN586" s="18">
        <f t="shared" si="263"/>
        <v>72</v>
      </c>
      <c r="AO586" s="18">
        <f t="shared" si="263"/>
        <v>180</v>
      </c>
      <c r="AP586" s="18">
        <f t="shared" si="263"/>
        <v>96</v>
      </c>
      <c r="AQ586" s="18">
        <f t="shared" si="263"/>
        <v>98</v>
      </c>
      <c r="AR586" s="18">
        <f t="shared" si="263"/>
        <v>64</v>
      </c>
      <c r="AS586" s="18">
        <f t="shared" si="263"/>
        <v>36</v>
      </c>
      <c r="AT586" s="18">
        <f t="shared" si="263"/>
        <v>20</v>
      </c>
      <c r="AU586" s="18">
        <f t="shared" si="263"/>
        <v>66</v>
      </c>
      <c r="AV586" s="18">
        <f t="shared" si="263"/>
        <v>36</v>
      </c>
      <c r="AW586" s="18">
        <f t="shared" si="263"/>
        <v>26</v>
      </c>
      <c r="AX586" s="18">
        <f t="shared" si="263"/>
        <v>0</v>
      </c>
      <c r="AY586" s="18">
        <f t="shared" si="263"/>
        <v>0</v>
      </c>
    </row>
    <row r="587" spans="1:51" x14ac:dyDescent="0.25">
      <c r="A587" t="s">
        <v>1777</v>
      </c>
      <c r="B587" s="6" t="s">
        <v>2022</v>
      </c>
      <c r="C587" s="19">
        <f t="shared" si="249"/>
        <v>4</v>
      </c>
      <c r="D587" s="19">
        <f t="shared" si="203"/>
        <v>11.734513274336283</v>
      </c>
      <c r="E587" s="19">
        <f t="shared" si="204"/>
        <v>6.2142857142857144</v>
      </c>
      <c r="F587" s="18">
        <f t="shared" ref="F587:AY587" si="264">F$1*F252</f>
        <v>0</v>
      </c>
      <c r="G587" s="18">
        <f t="shared" si="264"/>
        <v>4</v>
      </c>
      <c r="H587" s="18">
        <f t="shared" si="264"/>
        <v>9</v>
      </c>
      <c r="I587" s="18">
        <f t="shared" si="264"/>
        <v>24</v>
      </c>
      <c r="J587" s="18">
        <f t="shared" si="264"/>
        <v>25</v>
      </c>
      <c r="K587" s="18">
        <f t="shared" si="264"/>
        <v>6</v>
      </c>
      <c r="L587" s="18">
        <f t="shared" si="264"/>
        <v>0</v>
      </c>
      <c r="M587" s="18">
        <f t="shared" si="264"/>
        <v>0</v>
      </c>
      <c r="N587" s="18">
        <f t="shared" si="264"/>
        <v>0</v>
      </c>
      <c r="O587" s="18">
        <f t="shared" si="264"/>
        <v>0</v>
      </c>
      <c r="P587" s="18">
        <f t="shared" si="264"/>
        <v>0</v>
      </c>
      <c r="Q587" s="18">
        <f t="shared" si="264"/>
        <v>0</v>
      </c>
      <c r="R587" s="18">
        <f t="shared" si="264"/>
        <v>0</v>
      </c>
      <c r="S587" s="18">
        <f t="shared" si="264"/>
        <v>3</v>
      </c>
      <c r="T587" s="18">
        <f t="shared" si="264"/>
        <v>4</v>
      </c>
      <c r="U587" s="18">
        <f t="shared" si="264"/>
        <v>0</v>
      </c>
      <c r="V587" s="18">
        <f t="shared" si="264"/>
        <v>0</v>
      </c>
      <c r="W587" s="18">
        <f t="shared" si="264"/>
        <v>0</v>
      </c>
      <c r="X587" s="18">
        <f t="shared" si="264"/>
        <v>24</v>
      </c>
      <c r="Y587" s="18">
        <f t="shared" si="264"/>
        <v>63</v>
      </c>
      <c r="Z587" s="18">
        <f t="shared" si="264"/>
        <v>70</v>
      </c>
      <c r="AA587" s="18">
        <f t="shared" si="264"/>
        <v>297</v>
      </c>
      <c r="AB587" s="18">
        <f t="shared" si="264"/>
        <v>420</v>
      </c>
      <c r="AC587" s="18">
        <f t="shared" si="264"/>
        <v>260</v>
      </c>
      <c r="AD587" s="18">
        <f t="shared" si="264"/>
        <v>84</v>
      </c>
      <c r="AE587" s="18">
        <f t="shared" si="264"/>
        <v>30</v>
      </c>
      <c r="AF587" s="18">
        <f t="shared" si="264"/>
        <v>16</v>
      </c>
      <c r="AG587" s="18">
        <f t="shared" si="264"/>
        <v>17</v>
      </c>
      <c r="AH587" s="18">
        <f t="shared" si="264"/>
        <v>18</v>
      </c>
      <c r="AI587" s="18">
        <f t="shared" si="264"/>
        <v>0</v>
      </c>
      <c r="AJ587" s="18">
        <f t="shared" si="264"/>
        <v>20</v>
      </c>
      <c r="AK587" s="18">
        <f t="shared" si="264"/>
        <v>0</v>
      </c>
      <c r="AL587" s="18">
        <f t="shared" si="264"/>
        <v>0</v>
      </c>
      <c r="AM587" s="18">
        <f t="shared" si="264"/>
        <v>0</v>
      </c>
      <c r="AN587" s="18">
        <f t="shared" si="264"/>
        <v>24</v>
      </c>
      <c r="AO587" s="18">
        <f t="shared" si="264"/>
        <v>30</v>
      </c>
      <c r="AP587" s="18">
        <f t="shared" si="264"/>
        <v>42</v>
      </c>
      <c r="AQ587" s="18">
        <f t="shared" si="264"/>
        <v>28</v>
      </c>
      <c r="AR587" s="18">
        <f t="shared" si="264"/>
        <v>24</v>
      </c>
      <c r="AS587" s="18">
        <f t="shared" si="264"/>
        <v>0</v>
      </c>
      <c r="AT587" s="18">
        <f t="shared" si="264"/>
        <v>0</v>
      </c>
      <c r="AU587" s="18">
        <f t="shared" si="264"/>
        <v>11</v>
      </c>
      <c r="AV587" s="18">
        <f t="shared" si="264"/>
        <v>0</v>
      </c>
      <c r="AW587" s="18">
        <f t="shared" si="264"/>
        <v>0</v>
      </c>
      <c r="AX587" s="18">
        <f t="shared" si="264"/>
        <v>0</v>
      </c>
      <c r="AY587" s="18">
        <f t="shared" si="264"/>
        <v>15</v>
      </c>
    </row>
    <row r="588" spans="1:51" x14ac:dyDescent="0.25">
      <c r="A588" t="s">
        <v>1778</v>
      </c>
      <c r="B588" s="6" t="s">
        <v>2022</v>
      </c>
      <c r="C588" s="19">
        <f t="shared" si="249"/>
        <v>3.4583333333333335</v>
      </c>
      <c r="D588" s="19">
        <f t="shared" si="203"/>
        <v>10.914893617021276</v>
      </c>
      <c r="E588" s="19">
        <f t="shared" si="204"/>
        <v>5.6785714285714288</v>
      </c>
      <c r="F588" s="18">
        <f t="shared" ref="F588:AY588" si="265">F$1*F253</f>
        <v>2</v>
      </c>
      <c r="G588" s="18">
        <f t="shared" si="265"/>
        <v>10</v>
      </c>
      <c r="H588" s="18">
        <f t="shared" si="265"/>
        <v>15</v>
      </c>
      <c r="I588" s="18">
        <f t="shared" si="265"/>
        <v>32</v>
      </c>
      <c r="J588" s="18">
        <f t="shared" si="265"/>
        <v>0</v>
      </c>
      <c r="K588" s="18">
        <f t="shared" si="265"/>
        <v>24</v>
      </c>
      <c r="L588" s="18">
        <f t="shared" si="265"/>
        <v>0</v>
      </c>
      <c r="M588" s="18">
        <f t="shared" si="265"/>
        <v>0</v>
      </c>
      <c r="N588" s="18">
        <f t="shared" si="265"/>
        <v>0</v>
      </c>
      <c r="O588" s="18">
        <f t="shared" si="265"/>
        <v>0</v>
      </c>
      <c r="P588" s="18">
        <f t="shared" si="265"/>
        <v>0</v>
      </c>
      <c r="Q588" s="18">
        <f t="shared" si="265"/>
        <v>1</v>
      </c>
      <c r="R588" s="18">
        <f t="shared" si="265"/>
        <v>0</v>
      </c>
      <c r="S588" s="18">
        <f t="shared" si="265"/>
        <v>0</v>
      </c>
      <c r="T588" s="18">
        <f t="shared" si="265"/>
        <v>0</v>
      </c>
      <c r="U588" s="18">
        <f t="shared" si="265"/>
        <v>5</v>
      </c>
      <c r="V588" s="18">
        <f t="shared" si="265"/>
        <v>0</v>
      </c>
      <c r="W588" s="18">
        <f t="shared" si="265"/>
        <v>14</v>
      </c>
      <c r="X588" s="18">
        <f t="shared" si="265"/>
        <v>40</v>
      </c>
      <c r="Y588" s="18">
        <f t="shared" si="265"/>
        <v>126</v>
      </c>
      <c r="Z588" s="18">
        <f t="shared" si="265"/>
        <v>290</v>
      </c>
      <c r="AA588" s="18">
        <f t="shared" si="265"/>
        <v>132</v>
      </c>
      <c r="AB588" s="18">
        <f t="shared" si="265"/>
        <v>120</v>
      </c>
      <c r="AC588" s="18">
        <f t="shared" si="265"/>
        <v>104</v>
      </c>
      <c r="AD588" s="18">
        <f t="shared" si="265"/>
        <v>70</v>
      </c>
      <c r="AE588" s="18">
        <f t="shared" si="265"/>
        <v>0</v>
      </c>
      <c r="AF588" s="18">
        <f t="shared" si="265"/>
        <v>48</v>
      </c>
      <c r="AG588" s="18">
        <f t="shared" si="265"/>
        <v>17</v>
      </c>
      <c r="AH588" s="18">
        <f t="shared" si="265"/>
        <v>0</v>
      </c>
      <c r="AI588" s="18">
        <f t="shared" si="265"/>
        <v>19</v>
      </c>
      <c r="AJ588" s="18">
        <f t="shared" si="265"/>
        <v>40</v>
      </c>
      <c r="AK588" s="18">
        <f t="shared" si="265"/>
        <v>6</v>
      </c>
      <c r="AL588" s="18">
        <f t="shared" si="265"/>
        <v>2</v>
      </c>
      <c r="AM588" s="18">
        <f t="shared" si="265"/>
        <v>18</v>
      </c>
      <c r="AN588" s="18">
        <f t="shared" si="265"/>
        <v>4</v>
      </c>
      <c r="AO588" s="18">
        <f t="shared" si="265"/>
        <v>5</v>
      </c>
      <c r="AP588" s="18">
        <f t="shared" si="265"/>
        <v>6</v>
      </c>
      <c r="AQ588" s="18">
        <f t="shared" si="265"/>
        <v>14</v>
      </c>
      <c r="AR588" s="18">
        <f t="shared" si="265"/>
        <v>24</v>
      </c>
      <c r="AS588" s="18">
        <f t="shared" si="265"/>
        <v>0</v>
      </c>
      <c r="AT588" s="18">
        <f t="shared" si="265"/>
        <v>20</v>
      </c>
      <c r="AU588" s="18">
        <f t="shared" si="265"/>
        <v>33</v>
      </c>
      <c r="AV588" s="18">
        <f t="shared" si="265"/>
        <v>0</v>
      </c>
      <c r="AW588" s="18">
        <f t="shared" si="265"/>
        <v>13</v>
      </c>
      <c r="AX588" s="18">
        <f t="shared" si="265"/>
        <v>14</v>
      </c>
      <c r="AY588" s="18">
        <f t="shared" si="265"/>
        <v>0</v>
      </c>
    </row>
    <row r="589" spans="1:51" x14ac:dyDescent="0.25">
      <c r="A589" t="s">
        <v>1779</v>
      </c>
      <c r="B589" s="6" t="s">
        <v>2022</v>
      </c>
      <c r="C589" s="19">
        <f t="shared" si="249"/>
        <v>3</v>
      </c>
      <c r="D589" s="19">
        <f t="shared" si="203"/>
        <v>11.25974025974026</v>
      </c>
      <c r="E589" s="19">
        <f t="shared" si="204"/>
        <v>6.7777777777777777</v>
      </c>
      <c r="F589" s="18">
        <f t="shared" ref="F589:AY589" si="266">F$1*F254</f>
        <v>0</v>
      </c>
      <c r="G589" s="18">
        <f t="shared" si="266"/>
        <v>10</v>
      </c>
      <c r="H589" s="18">
        <f t="shared" si="266"/>
        <v>18</v>
      </c>
      <c r="I589" s="18">
        <f t="shared" si="266"/>
        <v>0</v>
      </c>
      <c r="J589" s="18">
        <f t="shared" si="266"/>
        <v>5</v>
      </c>
      <c r="K589" s="18">
        <f t="shared" si="266"/>
        <v>6</v>
      </c>
      <c r="L589" s="18">
        <f t="shared" si="266"/>
        <v>0</v>
      </c>
      <c r="M589" s="18">
        <f t="shared" si="266"/>
        <v>0</v>
      </c>
      <c r="N589" s="18">
        <f t="shared" si="266"/>
        <v>0</v>
      </c>
      <c r="O589" s="18">
        <f t="shared" si="266"/>
        <v>0</v>
      </c>
      <c r="P589" s="18">
        <f t="shared" si="266"/>
        <v>0</v>
      </c>
      <c r="Q589" s="18">
        <f t="shared" si="266"/>
        <v>0</v>
      </c>
      <c r="R589" s="18">
        <f t="shared" si="266"/>
        <v>0</v>
      </c>
      <c r="S589" s="18">
        <f t="shared" si="266"/>
        <v>0</v>
      </c>
      <c r="T589" s="18">
        <f t="shared" si="266"/>
        <v>0</v>
      </c>
      <c r="U589" s="18">
        <f t="shared" si="266"/>
        <v>5</v>
      </c>
      <c r="V589" s="18">
        <f t="shared" si="266"/>
        <v>0</v>
      </c>
      <c r="W589" s="18">
        <f t="shared" si="266"/>
        <v>0</v>
      </c>
      <c r="X589" s="18">
        <f t="shared" si="266"/>
        <v>32</v>
      </c>
      <c r="Y589" s="18">
        <f t="shared" si="266"/>
        <v>72</v>
      </c>
      <c r="Z589" s="18">
        <f t="shared" si="266"/>
        <v>130</v>
      </c>
      <c r="AA589" s="18">
        <f t="shared" si="266"/>
        <v>242</v>
      </c>
      <c r="AB589" s="18">
        <f t="shared" si="266"/>
        <v>156</v>
      </c>
      <c r="AC589" s="18">
        <f t="shared" si="266"/>
        <v>104</v>
      </c>
      <c r="AD589" s="18">
        <f t="shared" si="266"/>
        <v>42</v>
      </c>
      <c r="AE589" s="18">
        <f t="shared" si="266"/>
        <v>15</v>
      </c>
      <c r="AF589" s="18">
        <f t="shared" si="266"/>
        <v>0</v>
      </c>
      <c r="AG589" s="18">
        <f t="shared" si="266"/>
        <v>51</v>
      </c>
      <c r="AH589" s="18">
        <f t="shared" si="266"/>
        <v>18</v>
      </c>
      <c r="AI589" s="18">
        <f t="shared" si="266"/>
        <v>0</v>
      </c>
      <c r="AJ589" s="18">
        <f t="shared" si="266"/>
        <v>0</v>
      </c>
      <c r="AK589" s="18">
        <f t="shared" si="266"/>
        <v>0</v>
      </c>
      <c r="AL589" s="18">
        <f t="shared" si="266"/>
        <v>0</v>
      </c>
      <c r="AM589" s="18">
        <f t="shared" si="266"/>
        <v>0</v>
      </c>
      <c r="AN589" s="18">
        <f t="shared" si="266"/>
        <v>4</v>
      </c>
      <c r="AO589" s="18">
        <f t="shared" si="266"/>
        <v>50</v>
      </c>
      <c r="AP589" s="18">
        <f t="shared" si="266"/>
        <v>6</v>
      </c>
      <c r="AQ589" s="18">
        <f t="shared" si="266"/>
        <v>7</v>
      </c>
      <c r="AR589" s="18">
        <f t="shared" si="266"/>
        <v>16</v>
      </c>
      <c r="AS589" s="18">
        <f t="shared" si="266"/>
        <v>0</v>
      </c>
      <c r="AT589" s="18">
        <f t="shared" si="266"/>
        <v>10</v>
      </c>
      <c r="AU589" s="18">
        <f t="shared" si="266"/>
        <v>0</v>
      </c>
      <c r="AV589" s="18">
        <f t="shared" si="266"/>
        <v>0</v>
      </c>
      <c r="AW589" s="18">
        <f t="shared" si="266"/>
        <v>0</v>
      </c>
      <c r="AX589" s="18">
        <f t="shared" si="266"/>
        <v>14</v>
      </c>
      <c r="AY589" s="18">
        <f t="shared" si="266"/>
        <v>15</v>
      </c>
    </row>
    <row r="590" spans="1:51" x14ac:dyDescent="0.25">
      <c r="A590" t="s">
        <v>1780</v>
      </c>
      <c r="B590" s="6" t="s">
        <v>2022</v>
      </c>
      <c r="C590" s="19">
        <f t="shared" si="249"/>
        <v>3.3636363636363638</v>
      </c>
      <c r="D590" s="19">
        <f t="shared" si="203"/>
        <v>10.46</v>
      </c>
      <c r="E590" s="19">
        <f t="shared" si="204"/>
        <v>6.5</v>
      </c>
      <c r="F590" s="18">
        <f t="shared" ref="F590:AY590" si="267">F$1*F255</f>
        <v>0</v>
      </c>
      <c r="G590" s="18">
        <f t="shared" si="267"/>
        <v>4</v>
      </c>
      <c r="H590" s="18">
        <f t="shared" si="267"/>
        <v>9</v>
      </c>
      <c r="I590" s="18">
        <f t="shared" si="267"/>
        <v>24</v>
      </c>
      <c r="J590" s="18">
        <f t="shared" si="267"/>
        <v>0</v>
      </c>
      <c r="K590" s="18">
        <f t="shared" si="267"/>
        <v>0</v>
      </c>
      <c r="L590" s="18">
        <f t="shared" si="267"/>
        <v>0</v>
      </c>
      <c r="M590" s="18">
        <f t="shared" si="267"/>
        <v>0</v>
      </c>
      <c r="N590" s="18">
        <f t="shared" si="267"/>
        <v>0</v>
      </c>
      <c r="O590" s="18">
        <f t="shared" si="267"/>
        <v>0</v>
      </c>
      <c r="P590" s="18">
        <f t="shared" si="267"/>
        <v>0</v>
      </c>
      <c r="Q590" s="18">
        <f t="shared" si="267"/>
        <v>0</v>
      </c>
      <c r="R590" s="18">
        <f t="shared" si="267"/>
        <v>0</v>
      </c>
      <c r="S590" s="18">
        <f t="shared" si="267"/>
        <v>0</v>
      </c>
      <c r="T590" s="18">
        <f t="shared" si="267"/>
        <v>0</v>
      </c>
      <c r="U590" s="18">
        <f t="shared" si="267"/>
        <v>5</v>
      </c>
      <c r="V590" s="18">
        <f t="shared" si="267"/>
        <v>6</v>
      </c>
      <c r="W590" s="18">
        <f t="shared" si="267"/>
        <v>28</v>
      </c>
      <c r="X590" s="18">
        <f t="shared" si="267"/>
        <v>56</v>
      </c>
      <c r="Y590" s="18">
        <f t="shared" si="267"/>
        <v>45</v>
      </c>
      <c r="Z590" s="18">
        <f t="shared" si="267"/>
        <v>120</v>
      </c>
      <c r="AA590" s="18">
        <f t="shared" si="267"/>
        <v>110</v>
      </c>
      <c r="AB590" s="18">
        <f t="shared" si="267"/>
        <v>24</v>
      </c>
      <c r="AC590" s="18">
        <f t="shared" si="267"/>
        <v>52</v>
      </c>
      <c r="AD590" s="18">
        <f t="shared" si="267"/>
        <v>0</v>
      </c>
      <c r="AE590" s="18">
        <f t="shared" si="267"/>
        <v>0</v>
      </c>
      <c r="AF590" s="18">
        <f t="shared" si="267"/>
        <v>0</v>
      </c>
      <c r="AG590" s="18">
        <f t="shared" si="267"/>
        <v>17</v>
      </c>
      <c r="AH590" s="18">
        <f t="shared" si="267"/>
        <v>0</v>
      </c>
      <c r="AI590" s="18">
        <f t="shared" si="267"/>
        <v>0</v>
      </c>
      <c r="AJ590" s="18">
        <f t="shared" si="267"/>
        <v>60</v>
      </c>
      <c r="AK590" s="18">
        <f t="shared" si="267"/>
        <v>0</v>
      </c>
      <c r="AL590" s="18">
        <f t="shared" si="267"/>
        <v>2</v>
      </c>
      <c r="AM590" s="18">
        <f t="shared" si="267"/>
        <v>6</v>
      </c>
      <c r="AN590" s="18">
        <f t="shared" si="267"/>
        <v>28</v>
      </c>
      <c r="AO590" s="18">
        <f t="shared" si="267"/>
        <v>15</v>
      </c>
      <c r="AP590" s="18">
        <f t="shared" si="267"/>
        <v>30</v>
      </c>
      <c r="AQ590" s="18">
        <f t="shared" si="267"/>
        <v>56</v>
      </c>
      <c r="AR590" s="18">
        <f t="shared" si="267"/>
        <v>8</v>
      </c>
      <c r="AS590" s="18">
        <f t="shared" si="267"/>
        <v>18</v>
      </c>
      <c r="AT590" s="18">
        <f t="shared" si="267"/>
        <v>10</v>
      </c>
      <c r="AU590" s="18">
        <f t="shared" si="267"/>
        <v>11</v>
      </c>
      <c r="AV590" s="18">
        <f t="shared" si="267"/>
        <v>24</v>
      </c>
      <c r="AW590" s="18">
        <f t="shared" si="267"/>
        <v>13</v>
      </c>
      <c r="AX590" s="18">
        <f t="shared" si="267"/>
        <v>0</v>
      </c>
      <c r="AY590" s="18">
        <f t="shared" si="267"/>
        <v>0</v>
      </c>
    </row>
    <row r="591" spans="1:51" x14ac:dyDescent="0.25">
      <c r="A591" t="s">
        <v>1781</v>
      </c>
      <c r="B591" s="6" t="s">
        <v>2022</v>
      </c>
      <c r="C591" s="19">
        <f t="shared" si="249"/>
        <v>2.2352941176470589</v>
      </c>
      <c r="D591" s="19">
        <f t="shared" si="203"/>
        <v>10.881818181818181</v>
      </c>
      <c r="E591" s="19">
        <f t="shared" si="204"/>
        <v>5.1648351648351651</v>
      </c>
      <c r="F591" s="18">
        <f t="shared" ref="F591:AY591" si="268">F$1*F256</f>
        <v>3</v>
      </c>
      <c r="G591" s="18">
        <f t="shared" si="268"/>
        <v>16</v>
      </c>
      <c r="H591" s="18">
        <f t="shared" si="268"/>
        <v>15</v>
      </c>
      <c r="I591" s="18">
        <f t="shared" si="268"/>
        <v>4</v>
      </c>
      <c r="J591" s="18">
        <f t="shared" si="268"/>
        <v>0</v>
      </c>
      <c r="K591" s="18">
        <f t="shared" si="268"/>
        <v>0</v>
      </c>
      <c r="L591" s="18">
        <f t="shared" si="268"/>
        <v>0</v>
      </c>
      <c r="M591" s="18">
        <f t="shared" si="268"/>
        <v>0</v>
      </c>
      <c r="N591" s="18">
        <f t="shared" si="268"/>
        <v>0</v>
      </c>
      <c r="O591" s="18">
        <f t="shared" si="268"/>
        <v>0</v>
      </c>
      <c r="P591" s="18">
        <f t="shared" si="268"/>
        <v>0</v>
      </c>
      <c r="Q591" s="18">
        <f t="shared" si="268"/>
        <v>0</v>
      </c>
      <c r="R591" s="18">
        <f t="shared" si="268"/>
        <v>0</v>
      </c>
      <c r="S591" s="18">
        <f t="shared" si="268"/>
        <v>3</v>
      </c>
      <c r="T591" s="18">
        <f t="shared" si="268"/>
        <v>0</v>
      </c>
      <c r="U591" s="18">
        <f t="shared" si="268"/>
        <v>0</v>
      </c>
      <c r="V591" s="18">
        <f t="shared" si="268"/>
        <v>0</v>
      </c>
      <c r="W591" s="18">
        <f t="shared" si="268"/>
        <v>28</v>
      </c>
      <c r="X591" s="18">
        <f t="shared" si="268"/>
        <v>88</v>
      </c>
      <c r="Y591" s="18">
        <f t="shared" si="268"/>
        <v>90</v>
      </c>
      <c r="Z591" s="18">
        <f t="shared" si="268"/>
        <v>190</v>
      </c>
      <c r="AA591" s="18">
        <f t="shared" si="268"/>
        <v>209</v>
      </c>
      <c r="AB591" s="18">
        <f t="shared" si="268"/>
        <v>288</v>
      </c>
      <c r="AC591" s="18">
        <f t="shared" si="268"/>
        <v>169</v>
      </c>
      <c r="AD591" s="18">
        <f t="shared" si="268"/>
        <v>70</v>
      </c>
      <c r="AE591" s="18">
        <f t="shared" si="268"/>
        <v>30</v>
      </c>
      <c r="AF591" s="18">
        <f t="shared" si="268"/>
        <v>32</v>
      </c>
      <c r="AG591" s="18">
        <f t="shared" si="268"/>
        <v>0</v>
      </c>
      <c r="AH591" s="18">
        <f t="shared" si="268"/>
        <v>0</v>
      </c>
      <c r="AI591" s="18">
        <f t="shared" si="268"/>
        <v>0</v>
      </c>
      <c r="AJ591" s="18">
        <f t="shared" si="268"/>
        <v>0</v>
      </c>
      <c r="AK591" s="18">
        <f t="shared" si="268"/>
        <v>0</v>
      </c>
      <c r="AL591" s="18">
        <f t="shared" si="268"/>
        <v>4</v>
      </c>
      <c r="AM591" s="18">
        <f t="shared" si="268"/>
        <v>33</v>
      </c>
      <c r="AN591" s="18">
        <f t="shared" si="268"/>
        <v>128</v>
      </c>
      <c r="AO591" s="18">
        <f t="shared" si="268"/>
        <v>100</v>
      </c>
      <c r="AP591" s="18">
        <f t="shared" si="268"/>
        <v>54</v>
      </c>
      <c r="AQ591" s="18">
        <f t="shared" si="268"/>
        <v>42</v>
      </c>
      <c r="AR591" s="18">
        <f t="shared" si="268"/>
        <v>32</v>
      </c>
      <c r="AS591" s="18">
        <f t="shared" si="268"/>
        <v>27</v>
      </c>
      <c r="AT591" s="18">
        <f t="shared" si="268"/>
        <v>0</v>
      </c>
      <c r="AU591" s="18">
        <f t="shared" si="268"/>
        <v>11</v>
      </c>
      <c r="AV591" s="18">
        <f t="shared" si="268"/>
        <v>12</v>
      </c>
      <c r="AW591" s="18">
        <f t="shared" si="268"/>
        <v>13</v>
      </c>
      <c r="AX591" s="18">
        <f t="shared" si="268"/>
        <v>14</v>
      </c>
      <c r="AY591" s="18">
        <f t="shared" si="268"/>
        <v>0</v>
      </c>
    </row>
    <row r="592" spans="1:51" x14ac:dyDescent="0.25">
      <c r="A592" t="s">
        <v>1782</v>
      </c>
      <c r="B592" s="6" t="s">
        <v>2022</v>
      </c>
      <c r="C592" s="19">
        <f t="shared" si="249"/>
        <v>3.8</v>
      </c>
      <c r="D592" s="19">
        <f t="shared" si="203"/>
        <v>10.555555555555555</v>
      </c>
      <c r="E592" s="19">
        <f t="shared" si="204"/>
        <v>6.71875</v>
      </c>
      <c r="F592" s="18">
        <f t="shared" ref="F592:AY592" si="269">F$1*F257</f>
        <v>0</v>
      </c>
      <c r="G592" s="18">
        <f t="shared" si="269"/>
        <v>2</v>
      </c>
      <c r="H592" s="18">
        <f t="shared" si="269"/>
        <v>21</v>
      </c>
      <c r="I592" s="18">
        <f t="shared" si="269"/>
        <v>36</v>
      </c>
      <c r="J592" s="18">
        <f t="shared" si="269"/>
        <v>5</v>
      </c>
      <c r="K592" s="18">
        <f t="shared" si="269"/>
        <v>12</v>
      </c>
      <c r="L592" s="18">
        <f t="shared" si="269"/>
        <v>0</v>
      </c>
      <c r="M592" s="18">
        <f t="shared" si="269"/>
        <v>0</v>
      </c>
      <c r="N592" s="18">
        <f t="shared" si="269"/>
        <v>0</v>
      </c>
      <c r="O592" s="18">
        <f t="shared" si="269"/>
        <v>0</v>
      </c>
      <c r="P592" s="18">
        <f t="shared" si="269"/>
        <v>0</v>
      </c>
      <c r="Q592" s="18">
        <f t="shared" si="269"/>
        <v>0</v>
      </c>
      <c r="R592" s="18">
        <f t="shared" si="269"/>
        <v>0</v>
      </c>
      <c r="S592" s="18">
        <f t="shared" si="269"/>
        <v>0</v>
      </c>
      <c r="T592" s="18">
        <f t="shared" si="269"/>
        <v>0</v>
      </c>
      <c r="U592" s="18">
        <f t="shared" si="269"/>
        <v>0</v>
      </c>
      <c r="V592" s="18">
        <f t="shared" si="269"/>
        <v>0</v>
      </c>
      <c r="W592" s="18">
        <f t="shared" si="269"/>
        <v>28</v>
      </c>
      <c r="X592" s="18">
        <f t="shared" si="269"/>
        <v>32</v>
      </c>
      <c r="Y592" s="18">
        <f t="shared" si="269"/>
        <v>144</v>
      </c>
      <c r="Z592" s="18">
        <f t="shared" si="269"/>
        <v>60</v>
      </c>
      <c r="AA592" s="18">
        <f t="shared" si="269"/>
        <v>44</v>
      </c>
      <c r="AB592" s="18">
        <f t="shared" si="269"/>
        <v>24</v>
      </c>
      <c r="AC592" s="18">
        <f t="shared" si="269"/>
        <v>0</v>
      </c>
      <c r="AD592" s="18">
        <f t="shared" si="269"/>
        <v>14</v>
      </c>
      <c r="AE592" s="18">
        <f t="shared" si="269"/>
        <v>45</v>
      </c>
      <c r="AF592" s="18">
        <f t="shared" si="269"/>
        <v>32</v>
      </c>
      <c r="AG592" s="18">
        <f t="shared" si="269"/>
        <v>34</v>
      </c>
      <c r="AH592" s="18">
        <f t="shared" si="269"/>
        <v>18</v>
      </c>
      <c r="AI592" s="18">
        <f t="shared" si="269"/>
        <v>0</v>
      </c>
      <c r="AJ592" s="18">
        <f t="shared" si="269"/>
        <v>0</v>
      </c>
      <c r="AK592" s="18">
        <f t="shared" si="269"/>
        <v>0</v>
      </c>
      <c r="AL592" s="18">
        <f t="shared" si="269"/>
        <v>0</v>
      </c>
      <c r="AM592" s="18">
        <f t="shared" si="269"/>
        <v>0</v>
      </c>
      <c r="AN592" s="18">
        <f t="shared" si="269"/>
        <v>8</v>
      </c>
      <c r="AO592" s="18">
        <f t="shared" si="269"/>
        <v>35</v>
      </c>
      <c r="AP592" s="18">
        <f t="shared" si="269"/>
        <v>36</v>
      </c>
      <c r="AQ592" s="18">
        <f t="shared" si="269"/>
        <v>63</v>
      </c>
      <c r="AR592" s="18">
        <f t="shared" si="269"/>
        <v>24</v>
      </c>
      <c r="AS592" s="18">
        <f t="shared" si="269"/>
        <v>18</v>
      </c>
      <c r="AT592" s="18">
        <f t="shared" si="269"/>
        <v>20</v>
      </c>
      <c r="AU592" s="18">
        <f t="shared" si="269"/>
        <v>11</v>
      </c>
      <c r="AV592" s="18">
        <f t="shared" si="269"/>
        <v>0</v>
      </c>
      <c r="AW592" s="18">
        <f t="shared" si="269"/>
        <v>0</v>
      </c>
      <c r="AX592" s="18">
        <f t="shared" si="269"/>
        <v>0</v>
      </c>
      <c r="AY592" s="18">
        <f t="shared" si="269"/>
        <v>0</v>
      </c>
    </row>
    <row r="593" spans="1:51" x14ac:dyDescent="0.25">
      <c r="A593" t="s">
        <v>1783</v>
      </c>
      <c r="B593" s="6" t="s">
        <v>2022</v>
      </c>
      <c r="C593" s="19">
        <f t="shared" si="249"/>
        <v>3.5263157894736841</v>
      </c>
      <c r="D593" s="19">
        <f t="shared" ref="D593:D656" si="270">SUM(Q593:AJ593)/SUM(Q258:AJ258)</f>
        <v>10.847826086956522</v>
      </c>
      <c r="E593" s="19">
        <f t="shared" ref="E593:E656" si="271">SUM(AK593:AY593)/SUM(AK258:AY258)</f>
        <v>6.7142857142857144</v>
      </c>
      <c r="F593" s="18">
        <f t="shared" ref="F593:AY593" si="272">F$1*F258</f>
        <v>0</v>
      </c>
      <c r="G593" s="18">
        <f t="shared" si="272"/>
        <v>12</v>
      </c>
      <c r="H593" s="18">
        <f t="shared" si="272"/>
        <v>12</v>
      </c>
      <c r="I593" s="18">
        <f t="shared" si="272"/>
        <v>20</v>
      </c>
      <c r="J593" s="18">
        <f t="shared" si="272"/>
        <v>15</v>
      </c>
      <c r="K593" s="18">
        <f t="shared" si="272"/>
        <v>0</v>
      </c>
      <c r="L593" s="18">
        <f t="shared" si="272"/>
        <v>0</v>
      </c>
      <c r="M593" s="18">
        <f t="shared" si="272"/>
        <v>8</v>
      </c>
      <c r="N593" s="18">
        <f t="shared" si="272"/>
        <v>0</v>
      </c>
      <c r="O593" s="18">
        <f t="shared" si="272"/>
        <v>0</v>
      </c>
      <c r="P593" s="18">
        <f t="shared" si="272"/>
        <v>0</v>
      </c>
      <c r="Q593" s="18">
        <f t="shared" si="272"/>
        <v>0</v>
      </c>
      <c r="R593" s="18">
        <f t="shared" si="272"/>
        <v>0</v>
      </c>
      <c r="S593" s="18">
        <f t="shared" si="272"/>
        <v>3</v>
      </c>
      <c r="T593" s="18">
        <f t="shared" si="272"/>
        <v>0</v>
      </c>
      <c r="U593" s="18">
        <f t="shared" si="272"/>
        <v>0</v>
      </c>
      <c r="V593" s="18">
        <f t="shared" si="272"/>
        <v>6</v>
      </c>
      <c r="W593" s="18">
        <f t="shared" si="272"/>
        <v>7</v>
      </c>
      <c r="X593" s="18">
        <f t="shared" si="272"/>
        <v>16</v>
      </c>
      <c r="Y593" s="18">
        <f t="shared" si="272"/>
        <v>162</v>
      </c>
      <c r="Z593" s="18">
        <f t="shared" si="272"/>
        <v>390</v>
      </c>
      <c r="AA593" s="18">
        <f t="shared" si="272"/>
        <v>385</v>
      </c>
      <c r="AB593" s="18">
        <f t="shared" si="272"/>
        <v>204</v>
      </c>
      <c r="AC593" s="18">
        <f t="shared" si="272"/>
        <v>247</v>
      </c>
      <c r="AD593" s="18">
        <f t="shared" si="272"/>
        <v>28</v>
      </c>
      <c r="AE593" s="18">
        <f t="shared" si="272"/>
        <v>15</v>
      </c>
      <c r="AF593" s="18">
        <f t="shared" si="272"/>
        <v>16</v>
      </c>
      <c r="AG593" s="18">
        <f t="shared" si="272"/>
        <v>0</v>
      </c>
      <c r="AH593" s="18">
        <f t="shared" si="272"/>
        <v>18</v>
      </c>
      <c r="AI593" s="18">
        <f t="shared" si="272"/>
        <v>0</v>
      </c>
      <c r="AJ593" s="18">
        <f t="shared" si="272"/>
        <v>0</v>
      </c>
      <c r="AK593" s="18">
        <f t="shared" si="272"/>
        <v>0</v>
      </c>
      <c r="AL593" s="18">
        <f t="shared" si="272"/>
        <v>2</v>
      </c>
      <c r="AM593" s="18">
        <f t="shared" si="272"/>
        <v>15</v>
      </c>
      <c r="AN593" s="18">
        <f t="shared" si="272"/>
        <v>12</v>
      </c>
      <c r="AO593" s="18">
        <f t="shared" si="272"/>
        <v>25</v>
      </c>
      <c r="AP593" s="18">
        <f t="shared" si="272"/>
        <v>54</v>
      </c>
      <c r="AQ593" s="18">
        <f t="shared" si="272"/>
        <v>21</v>
      </c>
      <c r="AR593" s="18">
        <f t="shared" si="272"/>
        <v>0</v>
      </c>
      <c r="AS593" s="18">
        <f t="shared" si="272"/>
        <v>18</v>
      </c>
      <c r="AT593" s="18">
        <f t="shared" si="272"/>
        <v>10</v>
      </c>
      <c r="AU593" s="18">
        <f t="shared" si="272"/>
        <v>11</v>
      </c>
      <c r="AV593" s="18">
        <f t="shared" si="272"/>
        <v>24</v>
      </c>
      <c r="AW593" s="18">
        <f t="shared" si="272"/>
        <v>0</v>
      </c>
      <c r="AX593" s="18">
        <f t="shared" si="272"/>
        <v>28</v>
      </c>
      <c r="AY593" s="18">
        <f t="shared" si="272"/>
        <v>15</v>
      </c>
    </row>
    <row r="594" spans="1:51" x14ac:dyDescent="0.25">
      <c r="A594" t="s">
        <v>1784</v>
      </c>
      <c r="B594" s="6" t="s">
        <v>2022</v>
      </c>
      <c r="C594" s="19">
        <f t="shared" si="249"/>
        <v>3.3333333333333335</v>
      </c>
      <c r="D594" s="19">
        <f t="shared" si="270"/>
        <v>11.570469798657719</v>
      </c>
      <c r="E594" s="19">
        <f t="shared" si="271"/>
        <v>6.5555555555555554</v>
      </c>
      <c r="F594" s="18">
        <f t="shared" ref="F594:AY594" si="273">F$1*F259</f>
        <v>0</v>
      </c>
      <c r="G594" s="18">
        <f t="shared" si="273"/>
        <v>2</v>
      </c>
      <c r="H594" s="18">
        <f t="shared" si="273"/>
        <v>21</v>
      </c>
      <c r="I594" s="18">
        <f t="shared" si="273"/>
        <v>12</v>
      </c>
      <c r="J594" s="18">
        <f t="shared" si="273"/>
        <v>5</v>
      </c>
      <c r="K594" s="18">
        <f t="shared" si="273"/>
        <v>0</v>
      </c>
      <c r="L594" s="18">
        <f t="shared" si="273"/>
        <v>0</v>
      </c>
      <c r="M594" s="18">
        <f t="shared" si="273"/>
        <v>0</v>
      </c>
      <c r="N594" s="18">
        <f t="shared" si="273"/>
        <v>0</v>
      </c>
      <c r="O594" s="18">
        <f t="shared" si="273"/>
        <v>0</v>
      </c>
      <c r="P594" s="18">
        <f t="shared" si="273"/>
        <v>0</v>
      </c>
      <c r="Q594" s="18">
        <f t="shared" si="273"/>
        <v>0</v>
      </c>
      <c r="R594" s="18">
        <f t="shared" si="273"/>
        <v>0</v>
      </c>
      <c r="S594" s="18">
        <f t="shared" si="273"/>
        <v>0</v>
      </c>
      <c r="T594" s="18">
        <f t="shared" si="273"/>
        <v>0</v>
      </c>
      <c r="U594" s="18">
        <f t="shared" si="273"/>
        <v>0</v>
      </c>
      <c r="V594" s="18">
        <f t="shared" si="273"/>
        <v>0</v>
      </c>
      <c r="W594" s="18">
        <f t="shared" si="273"/>
        <v>0</v>
      </c>
      <c r="X594" s="18">
        <f t="shared" si="273"/>
        <v>8</v>
      </c>
      <c r="Y594" s="18">
        <f t="shared" si="273"/>
        <v>99</v>
      </c>
      <c r="Z594" s="18">
        <f t="shared" si="273"/>
        <v>210</v>
      </c>
      <c r="AA594" s="18">
        <f t="shared" si="273"/>
        <v>495</v>
      </c>
      <c r="AB594" s="18">
        <f t="shared" si="273"/>
        <v>456</v>
      </c>
      <c r="AC594" s="18">
        <f t="shared" si="273"/>
        <v>273</v>
      </c>
      <c r="AD594" s="18">
        <f t="shared" si="273"/>
        <v>98</v>
      </c>
      <c r="AE594" s="18">
        <f t="shared" si="273"/>
        <v>30</v>
      </c>
      <c r="AF594" s="18">
        <f t="shared" si="273"/>
        <v>16</v>
      </c>
      <c r="AG594" s="18">
        <f t="shared" si="273"/>
        <v>0</v>
      </c>
      <c r="AH594" s="18">
        <f t="shared" si="273"/>
        <v>0</v>
      </c>
      <c r="AI594" s="18">
        <f t="shared" si="273"/>
        <v>19</v>
      </c>
      <c r="AJ594" s="18">
        <f t="shared" si="273"/>
        <v>20</v>
      </c>
      <c r="AK594" s="18">
        <f t="shared" si="273"/>
        <v>0</v>
      </c>
      <c r="AL594" s="18">
        <f t="shared" si="273"/>
        <v>0</v>
      </c>
      <c r="AM594" s="18">
        <f t="shared" si="273"/>
        <v>3</v>
      </c>
      <c r="AN594" s="18">
        <f t="shared" si="273"/>
        <v>4</v>
      </c>
      <c r="AO594" s="18">
        <f t="shared" si="273"/>
        <v>20</v>
      </c>
      <c r="AP594" s="18">
        <f t="shared" si="273"/>
        <v>12</v>
      </c>
      <c r="AQ594" s="18">
        <f t="shared" si="273"/>
        <v>35</v>
      </c>
      <c r="AR594" s="18">
        <f t="shared" si="273"/>
        <v>16</v>
      </c>
      <c r="AS594" s="18">
        <f t="shared" si="273"/>
        <v>18</v>
      </c>
      <c r="AT594" s="18">
        <f t="shared" si="273"/>
        <v>10</v>
      </c>
      <c r="AU594" s="18">
        <f t="shared" si="273"/>
        <v>0</v>
      </c>
      <c r="AV594" s="18">
        <f t="shared" si="273"/>
        <v>0</v>
      </c>
      <c r="AW594" s="18">
        <f t="shared" si="273"/>
        <v>0</v>
      </c>
      <c r="AX594" s="18">
        <f t="shared" si="273"/>
        <v>0</v>
      </c>
      <c r="AY594" s="18">
        <f t="shared" si="273"/>
        <v>0</v>
      </c>
    </row>
    <row r="595" spans="1:51" x14ac:dyDescent="0.25">
      <c r="A595" t="s">
        <v>1785</v>
      </c>
      <c r="B595" s="6" t="s">
        <v>2022</v>
      </c>
      <c r="C595" s="19">
        <f t="shared" si="249"/>
        <v>2.8461538461538463</v>
      </c>
      <c r="D595" s="19">
        <f t="shared" si="270"/>
        <v>9.3684210526315788</v>
      </c>
      <c r="E595" s="19">
        <f t="shared" si="271"/>
        <v>7.1379310344827589</v>
      </c>
      <c r="F595" s="18">
        <f t="shared" ref="F595:AY595" si="274">F$1*F260</f>
        <v>0</v>
      </c>
      <c r="G595" s="18">
        <f t="shared" si="274"/>
        <v>12</v>
      </c>
      <c r="H595" s="18">
        <f t="shared" si="274"/>
        <v>12</v>
      </c>
      <c r="I595" s="18">
        <f t="shared" si="274"/>
        <v>8</v>
      </c>
      <c r="J595" s="18">
        <f t="shared" si="274"/>
        <v>5</v>
      </c>
      <c r="K595" s="18">
        <f t="shared" si="274"/>
        <v>0</v>
      </c>
      <c r="L595" s="18">
        <f t="shared" si="274"/>
        <v>0</v>
      </c>
      <c r="M595" s="18">
        <f t="shared" si="274"/>
        <v>0</v>
      </c>
      <c r="N595" s="18">
        <f t="shared" si="274"/>
        <v>0</v>
      </c>
      <c r="O595" s="18">
        <f t="shared" si="274"/>
        <v>0</v>
      </c>
      <c r="P595" s="18">
        <f t="shared" si="274"/>
        <v>0</v>
      </c>
      <c r="Q595" s="18">
        <f t="shared" si="274"/>
        <v>0</v>
      </c>
      <c r="R595" s="18">
        <f t="shared" si="274"/>
        <v>0</v>
      </c>
      <c r="S595" s="18">
        <f t="shared" si="274"/>
        <v>0</v>
      </c>
      <c r="T595" s="18">
        <f t="shared" si="274"/>
        <v>0</v>
      </c>
      <c r="U595" s="18">
        <f t="shared" si="274"/>
        <v>0</v>
      </c>
      <c r="V595" s="18">
        <f t="shared" si="274"/>
        <v>6</v>
      </c>
      <c r="W595" s="18">
        <f t="shared" si="274"/>
        <v>14</v>
      </c>
      <c r="X595" s="18">
        <f t="shared" si="274"/>
        <v>152</v>
      </c>
      <c r="Y595" s="18">
        <f t="shared" si="274"/>
        <v>207</v>
      </c>
      <c r="Z595" s="18">
        <f t="shared" si="274"/>
        <v>170</v>
      </c>
      <c r="AA595" s="18">
        <f t="shared" si="274"/>
        <v>88</v>
      </c>
      <c r="AB595" s="18">
        <f t="shared" si="274"/>
        <v>48</v>
      </c>
      <c r="AC595" s="18">
        <f t="shared" si="274"/>
        <v>13</v>
      </c>
      <c r="AD595" s="18">
        <f t="shared" si="274"/>
        <v>14</v>
      </c>
      <c r="AE595" s="18">
        <f t="shared" si="274"/>
        <v>0</v>
      </c>
      <c r="AF595" s="18">
        <f t="shared" si="274"/>
        <v>0</v>
      </c>
      <c r="AG595" s="18">
        <f t="shared" si="274"/>
        <v>0</v>
      </c>
      <c r="AH595" s="18">
        <f t="shared" si="274"/>
        <v>0</v>
      </c>
      <c r="AI595" s="18">
        <f t="shared" si="274"/>
        <v>0</v>
      </c>
      <c r="AJ595" s="18">
        <f t="shared" si="274"/>
        <v>0</v>
      </c>
      <c r="AK595" s="18">
        <f t="shared" si="274"/>
        <v>0</v>
      </c>
      <c r="AL595" s="18">
        <f t="shared" si="274"/>
        <v>2</v>
      </c>
      <c r="AM595" s="18">
        <f t="shared" si="274"/>
        <v>3</v>
      </c>
      <c r="AN595" s="18">
        <f t="shared" si="274"/>
        <v>0</v>
      </c>
      <c r="AO595" s="18">
        <f t="shared" si="274"/>
        <v>20</v>
      </c>
      <c r="AP595" s="18">
        <f t="shared" si="274"/>
        <v>24</v>
      </c>
      <c r="AQ595" s="18">
        <f t="shared" si="274"/>
        <v>56</v>
      </c>
      <c r="AR595" s="18">
        <f t="shared" si="274"/>
        <v>48</v>
      </c>
      <c r="AS595" s="18">
        <f t="shared" si="274"/>
        <v>27</v>
      </c>
      <c r="AT595" s="18">
        <f t="shared" si="274"/>
        <v>0</v>
      </c>
      <c r="AU595" s="18">
        <f t="shared" si="274"/>
        <v>0</v>
      </c>
      <c r="AV595" s="18">
        <f t="shared" si="274"/>
        <v>12</v>
      </c>
      <c r="AW595" s="18">
        <f t="shared" si="274"/>
        <v>0</v>
      </c>
      <c r="AX595" s="18">
        <f t="shared" si="274"/>
        <v>0</v>
      </c>
      <c r="AY595" s="18">
        <f t="shared" si="274"/>
        <v>15</v>
      </c>
    </row>
    <row r="596" spans="1:51" x14ac:dyDescent="0.25">
      <c r="A596" t="s">
        <v>1979</v>
      </c>
      <c r="B596" s="6" t="s">
        <v>2022</v>
      </c>
      <c r="C596" s="19">
        <f t="shared" si="249"/>
        <v>4.0123456790123457</v>
      </c>
      <c r="D596" s="19">
        <f t="shared" si="270"/>
        <v>10.874610591900311</v>
      </c>
      <c r="E596" s="19">
        <f t="shared" si="271"/>
        <v>6.6411290322580649</v>
      </c>
      <c r="F596" s="18">
        <f t="shared" ref="F596:AY596" si="275">F$1*F261</f>
        <v>3</v>
      </c>
      <c r="G596" s="18">
        <f t="shared" si="275"/>
        <v>52</v>
      </c>
      <c r="H596" s="18">
        <f t="shared" si="275"/>
        <v>123</v>
      </c>
      <c r="I596" s="18">
        <f t="shared" si="275"/>
        <v>184</v>
      </c>
      <c r="J596" s="18">
        <f t="shared" si="275"/>
        <v>95</v>
      </c>
      <c r="K596" s="18">
        <f t="shared" si="275"/>
        <v>90</v>
      </c>
      <c r="L596" s="18">
        <f t="shared" si="275"/>
        <v>21</v>
      </c>
      <c r="M596" s="18">
        <f t="shared" si="275"/>
        <v>32</v>
      </c>
      <c r="N596" s="18">
        <f t="shared" si="275"/>
        <v>9</v>
      </c>
      <c r="O596" s="18">
        <f t="shared" si="275"/>
        <v>30</v>
      </c>
      <c r="P596" s="18">
        <f t="shared" si="275"/>
        <v>11</v>
      </c>
      <c r="Q596" s="18">
        <f t="shared" si="275"/>
        <v>3</v>
      </c>
      <c r="R596" s="18">
        <f t="shared" si="275"/>
        <v>2</v>
      </c>
      <c r="S596" s="18">
        <f t="shared" si="275"/>
        <v>6</v>
      </c>
      <c r="T596" s="18">
        <f t="shared" si="275"/>
        <v>12</v>
      </c>
      <c r="U596" s="18">
        <f t="shared" si="275"/>
        <v>50</v>
      </c>
      <c r="V596" s="18">
        <f t="shared" si="275"/>
        <v>222</v>
      </c>
      <c r="W596" s="18">
        <f t="shared" si="275"/>
        <v>441</v>
      </c>
      <c r="X596" s="18">
        <f t="shared" si="275"/>
        <v>808</v>
      </c>
      <c r="Y596" s="18">
        <f t="shared" si="275"/>
        <v>1233</v>
      </c>
      <c r="Z596" s="18">
        <f t="shared" si="275"/>
        <v>1580</v>
      </c>
      <c r="AA596" s="18">
        <f t="shared" si="275"/>
        <v>2640</v>
      </c>
      <c r="AB596" s="18">
        <f t="shared" si="275"/>
        <v>2820</v>
      </c>
      <c r="AC596" s="18">
        <f t="shared" si="275"/>
        <v>1976</v>
      </c>
      <c r="AD596" s="18">
        <f t="shared" si="275"/>
        <v>938</v>
      </c>
      <c r="AE596" s="18">
        <f t="shared" si="275"/>
        <v>495</v>
      </c>
      <c r="AF596" s="18">
        <f t="shared" si="275"/>
        <v>208</v>
      </c>
      <c r="AG596" s="18">
        <f t="shared" si="275"/>
        <v>170</v>
      </c>
      <c r="AH596" s="18">
        <f t="shared" si="275"/>
        <v>126</v>
      </c>
      <c r="AI596" s="18">
        <f t="shared" si="275"/>
        <v>133</v>
      </c>
      <c r="AJ596" s="18">
        <f t="shared" si="275"/>
        <v>100</v>
      </c>
      <c r="AK596" s="18">
        <f t="shared" si="275"/>
        <v>8</v>
      </c>
      <c r="AL596" s="18">
        <f t="shared" si="275"/>
        <v>28</v>
      </c>
      <c r="AM596" s="18">
        <f t="shared" si="275"/>
        <v>48</v>
      </c>
      <c r="AN596" s="18">
        <f t="shared" si="275"/>
        <v>252</v>
      </c>
      <c r="AO596" s="18">
        <f t="shared" si="275"/>
        <v>335</v>
      </c>
      <c r="AP596" s="18">
        <f t="shared" si="275"/>
        <v>558</v>
      </c>
      <c r="AQ596" s="18">
        <f t="shared" si="275"/>
        <v>595</v>
      </c>
      <c r="AR596" s="18">
        <f t="shared" si="275"/>
        <v>456</v>
      </c>
      <c r="AS596" s="18">
        <f t="shared" si="275"/>
        <v>234</v>
      </c>
      <c r="AT596" s="18">
        <f t="shared" si="275"/>
        <v>190</v>
      </c>
      <c r="AU596" s="18">
        <f t="shared" si="275"/>
        <v>176</v>
      </c>
      <c r="AV596" s="18">
        <f t="shared" si="275"/>
        <v>168</v>
      </c>
      <c r="AW596" s="18">
        <f t="shared" si="275"/>
        <v>104</v>
      </c>
      <c r="AX596" s="18">
        <f t="shared" si="275"/>
        <v>112</v>
      </c>
      <c r="AY596" s="18">
        <f t="shared" si="275"/>
        <v>30</v>
      </c>
    </row>
    <row r="597" spans="1:51" x14ac:dyDescent="0.25">
      <c r="A597" t="s">
        <v>1883</v>
      </c>
      <c r="B597" t="s">
        <v>2022</v>
      </c>
      <c r="C597" s="19">
        <f t="shared" si="249"/>
        <v>5.8888888888888893</v>
      </c>
      <c r="D597" s="19">
        <f t="shared" si="270"/>
        <v>8.9571428571428573</v>
      </c>
      <c r="E597" s="19">
        <f t="shared" si="271"/>
        <v>6.8666666666666663</v>
      </c>
      <c r="F597" s="18">
        <f t="shared" ref="F597:AY597" si="276">F$1*F262</f>
        <v>0</v>
      </c>
      <c r="G597" s="18">
        <f t="shared" si="276"/>
        <v>2</v>
      </c>
      <c r="H597" s="18">
        <f t="shared" si="276"/>
        <v>0</v>
      </c>
      <c r="I597" s="18">
        <f t="shared" si="276"/>
        <v>8</v>
      </c>
      <c r="J597" s="18">
        <f t="shared" si="276"/>
        <v>10</v>
      </c>
      <c r="K597" s="18">
        <f t="shared" si="276"/>
        <v>6</v>
      </c>
      <c r="L597" s="18">
        <f t="shared" si="276"/>
        <v>0</v>
      </c>
      <c r="M597" s="18">
        <f t="shared" si="276"/>
        <v>0</v>
      </c>
      <c r="N597" s="18">
        <f t="shared" si="276"/>
        <v>27</v>
      </c>
      <c r="O597" s="18">
        <f t="shared" si="276"/>
        <v>0</v>
      </c>
      <c r="P597" s="18">
        <f t="shared" si="276"/>
        <v>0</v>
      </c>
      <c r="Q597" s="18">
        <f t="shared" si="276"/>
        <v>1</v>
      </c>
      <c r="R597" s="18">
        <f t="shared" si="276"/>
        <v>0</v>
      </c>
      <c r="S597" s="18">
        <f t="shared" si="276"/>
        <v>0</v>
      </c>
      <c r="T597" s="18">
        <f t="shared" si="276"/>
        <v>4</v>
      </c>
      <c r="U597" s="18">
        <f t="shared" si="276"/>
        <v>15</v>
      </c>
      <c r="V597" s="18">
        <f t="shared" si="276"/>
        <v>66</v>
      </c>
      <c r="W597" s="18">
        <f t="shared" si="276"/>
        <v>238</v>
      </c>
      <c r="X597" s="18">
        <f t="shared" si="276"/>
        <v>488</v>
      </c>
      <c r="Y597" s="18">
        <f t="shared" si="276"/>
        <v>396</v>
      </c>
      <c r="Z597" s="18">
        <f t="shared" si="276"/>
        <v>140</v>
      </c>
      <c r="AA597" s="18">
        <f t="shared" si="276"/>
        <v>110</v>
      </c>
      <c r="AB597" s="18">
        <f t="shared" si="276"/>
        <v>144</v>
      </c>
      <c r="AC597" s="18">
        <f t="shared" si="276"/>
        <v>65</v>
      </c>
      <c r="AD597" s="18">
        <f t="shared" si="276"/>
        <v>84</v>
      </c>
      <c r="AE597" s="18">
        <f t="shared" si="276"/>
        <v>45</v>
      </c>
      <c r="AF597" s="18">
        <f t="shared" si="276"/>
        <v>16</v>
      </c>
      <c r="AG597" s="18">
        <f t="shared" si="276"/>
        <v>51</v>
      </c>
      <c r="AH597" s="18">
        <f t="shared" si="276"/>
        <v>18</v>
      </c>
      <c r="AI597" s="18">
        <f t="shared" si="276"/>
        <v>0</v>
      </c>
      <c r="AJ597" s="18">
        <f t="shared" si="276"/>
        <v>0</v>
      </c>
      <c r="AK597" s="18">
        <f t="shared" si="276"/>
        <v>1</v>
      </c>
      <c r="AL597" s="18">
        <f t="shared" si="276"/>
        <v>0</v>
      </c>
      <c r="AM597" s="18">
        <f t="shared" si="276"/>
        <v>3</v>
      </c>
      <c r="AN597" s="18">
        <f t="shared" si="276"/>
        <v>8</v>
      </c>
      <c r="AO597" s="18">
        <f t="shared" si="276"/>
        <v>25</v>
      </c>
      <c r="AP597" s="18">
        <f t="shared" si="276"/>
        <v>30</v>
      </c>
      <c r="AQ597" s="18">
        <f t="shared" si="276"/>
        <v>42</v>
      </c>
      <c r="AR597" s="18">
        <f t="shared" si="276"/>
        <v>24</v>
      </c>
      <c r="AS597" s="18">
        <f t="shared" si="276"/>
        <v>18</v>
      </c>
      <c r="AT597" s="18">
        <f t="shared" si="276"/>
        <v>20</v>
      </c>
      <c r="AU597" s="18">
        <f t="shared" si="276"/>
        <v>11</v>
      </c>
      <c r="AV597" s="18">
        <f t="shared" si="276"/>
        <v>24</v>
      </c>
      <c r="AW597" s="18">
        <f t="shared" si="276"/>
        <v>0</v>
      </c>
      <c r="AX597" s="18">
        <f t="shared" si="276"/>
        <v>0</v>
      </c>
      <c r="AY597" s="18">
        <f t="shared" si="276"/>
        <v>0</v>
      </c>
    </row>
    <row r="598" spans="1:51" x14ac:dyDescent="0.25">
      <c r="A598" t="s">
        <v>1928</v>
      </c>
      <c r="B598" t="s">
        <v>2022</v>
      </c>
      <c r="C598" s="19">
        <f t="shared" si="249"/>
        <v>3.3125</v>
      </c>
      <c r="D598" s="19">
        <f t="shared" si="270"/>
        <v>11.268817204301076</v>
      </c>
      <c r="E598" s="19">
        <f t="shared" si="271"/>
        <v>6.2954545454545459</v>
      </c>
      <c r="F598" s="18">
        <f t="shared" ref="F598:AY598" si="277">F$1*F263</f>
        <v>1</v>
      </c>
      <c r="G598" s="18">
        <f t="shared" si="277"/>
        <v>24</v>
      </c>
      <c r="H598" s="18">
        <f t="shared" si="277"/>
        <v>33</v>
      </c>
      <c r="I598" s="18">
        <f t="shared" si="277"/>
        <v>4</v>
      </c>
      <c r="J598" s="18">
        <f t="shared" si="277"/>
        <v>10</v>
      </c>
      <c r="K598" s="18">
        <f t="shared" si="277"/>
        <v>6</v>
      </c>
      <c r="L598" s="18">
        <f t="shared" si="277"/>
        <v>28</v>
      </c>
      <c r="M598" s="18">
        <f t="shared" si="277"/>
        <v>0</v>
      </c>
      <c r="N598" s="18">
        <f t="shared" si="277"/>
        <v>0</v>
      </c>
      <c r="O598" s="18">
        <f t="shared" si="277"/>
        <v>0</v>
      </c>
      <c r="P598" s="18">
        <f t="shared" si="277"/>
        <v>0</v>
      </c>
      <c r="Q598" s="18">
        <f t="shared" si="277"/>
        <v>0</v>
      </c>
      <c r="R598" s="18">
        <f t="shared" si="277"/>
        <v>0</v>
      </c>
      <c r="S598" s="18">
        <f t="shared" si="277"/>
        <v>0</v>
      </c>
      <c r="T598" s="18">
        <f t="shared" si="277"/>
        <v>0</v>
      </c>
      <c r="U598" s="18">
        <f t="shared" si="277"/>
        <v>0</v>
      </c>
      <c r="V598" s="18">
        <f t="shared" si="277"/>
        <v>6</v>
      </c>
      <c r="W598" s="18">
        <f t="shared" si="277"/>
        <v>21</v>
      </c>
      <c r="X598" s="18">
        <f t="shared" si="277"/>
        <v>80</v>
      </c>
      <c r="Y598" s="18">
        <f t="shared" si="277"/>
        <v>189</v>
      </c>
      <c r="Z598" s="18">
        <f t="shared" si="277"/>
        <v>310</v>
      </c>
      <c r="AA598" s="18">
        <f t="shared" si="277"/>
        <v>396</v>
      </c>
      <c r="AB598" s="18">
        <f t="shared" si="277"/>
        <v>444</v>
      </c>
      <c r="AC598" s="18">
        <f t="shared" si="277"/>
        <v>351</v>
      </c>
      <c r="AD598" s="18">
        <f t="shared" si="277"/>
        <v>126</v>
      </c>
      <c r="AE598" s="18">
        <f t="shared" si="277"/>
        <v>75</v>
      </c>
      <c r="AF598" s="18">
        <f t="shared" si="277"/>
        <v>64</v>
      </c>
      <c r="AG598" s="18">
        <f t="shared" si="277"/>
        <v>34</v>
      </c>
      <c r="AH598" s="18">
        <f t="shared" si="277"/>
        <v>0</v>
      </c>
      <c r="AI598" s="18">
        <f t="shared" si="277"/>
        <v>0</v>
      </c>
      <c r="AJ598" s="18">
        <f t="shared" si="277"/>
        <v>0</v>
      </c>
      <c r="AK598" s="18">
        <f t="shared" si="277"/>
        <v>1</v>
      </c>
      <c r="AL598" s="18">
        <f t="shared" si="277"/>
        <v>2</v>
      </c>
      <c r="AM598" s="18">
        <f t="shared" si="277"/>
        <v>3</v>
      </c>
      <c r="AN598" s="18">
        <f t="shared" si="277"/>
        <v>28</v>
      </c>
      <c r="AO598" s="18">
        <f t="shared" si="277"/>
        <v>95</v>
      </c>
      <c r="AP598" s="18">
        <f t="shared" si="277"/>
        <v>138</v>
      </c>
      <c r="AQ598" s="18">
        <f t="shared" si="277"/>
        <v>147</v>
      </c>
      <c r="AR598" s="18">
        <f t="shared" si="277"/>
        <v>64</v>
      </c>
      <c r="AS598" s="18">
        <f t="shared" si="277"/>
        <v>36</v>
      </c>
      <c r="AT598" s="18">
        <f t="shared" si="277"/>
        <v>0</v>
      </c>
      <c r="AU598" s="18">
        <f t="shared" si="277"/>
        <v>0</v>
      </c>
      <c r="AV598" s="18">
        <f t="shared" si="277"/>
        <v>12</v>
      </c>
      <c r="AW598" s="18">
        <f t="shared" si="277"/>
        <v>13</v>
      </c>
      <c r="AX598" s="18">
        <f t="shared" si="277"/>
        <v>0</v>
      </c>
      <c r="AY598" s="18">
        <f t="shared" si="277"/>
        <v>15</v>
      </c>
    </row>
    <row r="599" spans="1:51" x14ac:dyDescent="0.25">
      <c r="A599" t="s">
        <v>1934</v>
      </c>
      <c r="B599" t="s">
        <v>2022</v>
      </c>
      <c r="C599" s="19">
        <f t="shared" si="249"/>
        <v>3.9153846153846152</v>
      </c>
      <c r="D599" s="19">
        <f t="shared" si="270"/>
        <v>9.4833836858006038</v>
      </c>
      <c r="E599" s="19">
        <f t="shared" si="271"/>
        <v>6.2098765432098766</v>
      </c>
      <c r="F599" s="18">
        <f t="shared" ref="F599:AY599" si="278">F$1*F264</f>
        <v>2</v>
      </c>
      <c r="G599" s="18">
        <f t="shared" si="278"/>
        <v>32</v>
      </c>
      <c r="H599" s="18">
        <f t="shared" si="278"/>
        <v>135</v>
      </c>
      <c r="I599" s="18">
        <f t="shared" si="278"/>
        <v>156</v>
      </c>
      <c r="J599" s="18">
        <f t="shared" si="278"/>
        <v>55</v>
      </c>
      <c r="K599" s="18">
        <f t="shared" si="278"/>
        <v>30</v>
      </c>
      <c r="L599" s="18">
        <f t="shared" si="278"/>
        <v>42</v>
      </c>
      <c r="M599" s="18">
        <f t="shared" si="278"/>
        <v>16</v>
      </c>
      <c r="N599" s="18">
        <f t="shared" si="278"/>
        <v>9</v>
      </c>
      <c r="O599" s="18">
        <f t="shared" si="278"/>
        <v>10</v>
      </c>
      <c r="P599" s="18">
        <f t="shared" si="278"/>
        <v>22</v>
      </c>
      <c r="Q599" s="18">
        <f t="shared" si="278"/>
        <v>0</v>
      </c>
      <c r="R599" s="18">
        <f t="shared" si="278"/>
        <v>2</v>
      </c>
      <c r="S599" s="18">
        <f t="shared" si="278"/>
        <v>3</v>
      </c>
      <c r="T599" s="18">
        <f t="shared" si="278"/>
        <v>4</v>
      </c>
      <c r="U599" s="18">
        <f t="shared" si="278"/>
        <v>30</v>
      </c>
      <c r="V599" s="18">
        <f t="shared" si="278"/>
        <v>120</v>
      </c>
      <c r="W599" s="18">
        <f t="shared" si="278"/>
        <v>497</v>
      </c>
      <c r="X599" s="18">
        <f t="shared" si="278"/>
        <v>1264</v>
      </c>
      <c r="Y599" s="18">
        <f t="shared" si="278"/>
        <v>1359</v>
      </c>
      <c r="Z599" s="18">
        <f t="shared" si="278"/>
        <v>850</v>
      </c>
      <c r="AA599" s="18">
        <f t="shared" si="278"/>
        <v>638</v>
      </c>
      <c r="AB599" s="18">
        <f t="shared" si="278"/>
        <v>528</v>
      </c>
      <c r="AC599" s="18">
        <f t="shared" si="278"/>
        <v>273</v>
      </c>
      <c r="AD599" s="18">
        <f t="shared" si="278"/>
        <v>238</v>
      </c>
      <c r="AE599" s="18">
        <f t="shared" si="278"/>
        <v>120</v>
      </c>
      <c r="AF599" s="18">
        <f t="shared" si="278"/>
        <v>80</v>
      </c>
      <c r="AG599" s="18">
        <f t="shared" si="278"/>
        <v>51</v>
      </c>
      <c r="AH599" s="18">
        <f t="shared" si="278"/>
        <v>144</v>
      </c>
      <c r="AI599" s="18">
        <f t="shared" si="278"/>
        <v>57</v>
      </c>
      <c r="AJ599" s="18">
        <f t="shared" si="278"/>
        <v>20</v>
      </c>
      <c r="AK599" s="18">
        <f t="shared" si="278"/>
        <v>1</v>
      </c>
      <c r="AL599" s="18">
        <f t="shared" si="278"/>
        <v>22</v>
      </c>
      <c r="AM599" s="18">
        <f t="shared" si="278"/>
        <v>96</v>
      </c>
      <c r="AN599" s="18">
        <f t="shared" si="278"/>
        <v>244</v>
      </c>
      <c r="AO599" s="18">
        <f t="shared" si="278"/>
        <v>360</v>
      </c>
      <c r="AP599" s="18">
        <f t="shared" si="278"/>
        <v>414</v>
      </c>
      <c r="AQ599" s="18">
        <f t="shared" si="278"/>
        <v>434</v>
      </c>
      <c r="AR599" s="18">
        <f t="shared" si="278"/>
        <v>296</v>
      </c>
      <c r="AS599" s="18">
        <f t="shared" si="278"/>
        <v>180</v>
      </c>
      <c r="AT599" s="18">
        <f t="shared" si="278"/>
        <v>130</v>
      </c>
      <c r="AU599" s="18">
        <f t="shared" si="278"/>
        <v>110</v>
      </c>
      <c r="AV599" s="18">
        <f t="shared" si="278"/>
        <v>48</v>
      </c>
      <c r="AW599" s="18">
        <f t="shared" si="278"/>
        <v>91</v>
      </c>
      <c r="AX599" s="18">
        <f t="shared" si="278"/>
        <v>14</v>
      </c>
      <c r="AY599" s="18">
        <f t="shared" si="278"/>
        <v>75</v>
      </c>
    </row>
    <row r="600" spans="1:51" x14ac:dyDescent="0.25">
      <c r="A600" t="s">
        <v>1939</v>
      </c>
      <c r="B600" t="s">
        <v>2022</v>
      </c>
      <c r="C600" s="19">
        <f t="shared" si="249"/>
        <v>3.9384615384615387</v>
      </c>
      <c r="D600" s="19">
        <f t="shared" si="270"/>
        <v>11.280645161290323</v>
      </c>
      <c r="E600" s="19">
        <f t="shared" si="271"/>
        <v>6.2857142857142856</v>
      </c>
      <c r="F600" s="18">
        <f t="shared" ref="F600:AY600" si="279">F$1*F265</f>
        <v>2</v>
      </c>
      <c r="G600" s="18">
        <f t="shared" si="279"/>
        <v>18</v>
      </c>
      <c r="H600" s="18">
        <f t="shared" si="279"/>
        <v>66</v>
      </c>
      <c r="I600" s="18">
        <f t="shared" si="279"/>
        <v>48</v>
      </c>
      <c r="J600" s="18">
        <f t="shared" si="279"/>
        <v>55</v>
      </c>
      <c r="K600" s="18">
        <f t="shared" si="279"/>
        <v>12</v>
      </c>
      <c r="L600" s="18">
        <f t="shared" si="279"/>
        <v>28</v>
      </c>
      <c r="M600" s="18">
        <f t="shared" si="279"/>
        <v>8</v>
      </c>
      <c r="N600" s="18">
        <f t="shared" si="279"/>
        <v>9</v>
      </c>
      <c r="O600" s="18">
        <f t="shared" si="279"/>
        <v>10</v>
      </c>
      <c r="P600" s="18">
        <f t="shared" si="279"/>
        <v>0</v>
      </c>
      <c r="Q600" s="18">
        <f t="shared" si="279"/>
        <v>0</v>
      </c>
      <c r="R600" s="18">
        <f t="shared" si="279"/>
        <v>2</v>
      </c>
      <c r="S600" s="18">
        <f t="shared" si="279"/>
        <v>0</v>
      </c>
      <c r="T600" s="18">
        <f t="shared" si="279"/>
        <v>0</v>
      </c>
      <c r="U600" s="18">
        <f t="shared" si="279"/>
        <v>0</v>
      </c>
      <c r="V600" s="18">
        <f t="shared" si="279"/>
        <v>12</v>
      </c>
      <c r="W600" s="18">
        <f t="shared" si="279"/>
        <v>35</v>
      </c>
      <c r="X600" s="18">
        <f t="shared" si="279"/>
        <v>72</v>
      </c>
      <c r="Y600" s="18">
        <f t="shared" si="279"/>
        <v>297</v>
      </c>
      <c r="Z600" s="18">
        <f t="shared" si="279"/>
        <v>490</v>
      </c>
      <c r="AA600" s="18">
        <f t="shared" si="279"/>
        <v>715</v>
      </c>
      <c r="AB600" s="18">
        <f t="shared" si="279"/>
        <v>840</v>
      </c>
      <c r="AC600" s="18">
        <f t="shared" si="279"/>
        <v>689</v>
      </c>
      <c r="AD600" s="18">
        <f t="shared" si="279"/>
        <v>196</v>
      </c>
      <c r="AE600" s="18">
        <f t="shared" si="279"/>
        <v>45</v>
      </c>
      <c r="AF600" s="18">
        <f t="shared" si="279"/>
        <v>48</v>
      </c>
      <c r="AG600" s="18">
        <f t="shared" si="279"/>
        <v>0</v>
      </c>
      <c r="AH600" s="18">
        <f t="shared" si="279"/>
        <v>36</v>
      </c>
      <c r="AI600" s="18">
        <f t="shared" si="279"/>
        <v>0</v>
      </c>
      <c r="AJ600" s="18">
        <f t="shared" si="279"/>
        <v>20</v>
      </c>
      <c r="AK600" s="18">
        <f t="shared" si="279"/>
        <v>2</v>
      </c>
      <c r="AL600" s="18">
        <f t="shared" si="279"/>
        <v>4</v>
      </c>
      <c r="AM600" s="18">
        <f t="shared" si="279"/>
        <v>15</v>
      </c>
      <c r="AN600" s="18">
        <f t="shared" si="279"/>
        <v>40</v>
      </c>
      <c r="AO600" s="18">
        <f t="shared" si="279"/>
        <v>65</v>
      </c>
      <c r="AP600" s="18">
        <f t="shared" si="279"/>
        <v>54</v>
      </c>
      <c r="AQ600" s="18">
        <f t="shared" si="279"/>
        <v>49</v>
      </c>
      <c r="AR600" s="18">
        <f t="shared" si="279"/>
        <v>56</v>
      </c>
      <c r="AS600" s="18">
        <f t="shared" si="279"/>
        <v>45</v>
      </c>
      <c r="AT600" s="18">
        <f t="shared" si="279"/>
        <v>40</v>
      </c>
      <c r="AU600" s="18">
        <f t="shared" si="279"/>
        <v>33</v>
      </c>
      <c r="AV600" s="18">
        <f t="shared" si="279"/>
        <v>24</v>
      </c>
      <c r="AW600" s="18">
        <f t="shared" si="279"/>
        <v>13</v>
      </c>
      <c r="AX600" s="18">
        <f t="shared" si="279"/>
        <v>0</v>
      </c>
      <c r="AY600" s="18">
        <f t="shared" si="279"/>
        <v>0</v>
      </c>
    </row>
    <row r="601" spans="1:51" x14ac:dyDescent="0.25">
      <c r="A601" t="s">
        <v>1941</v>
      </c>
      <c r="B601" t="s">
        <v>2022</v>
      </c>
      <c r="C601" s="19">
        <f t="shared" si="249"/>
        <v>3.34</v>
      </c>
      <c r="D601" s="19">
        <f t="shared" si="270"/>
        <v>10.81045751633987</v>
      </c>
      <c r="E601" s="19">
        <f t="shared" si="271"/>
        <v>6.1456310679611654</v>
      </c>
      <c r="F601" s="18">
        <f t="shared" ref="F601:AY601" si="280">F$1*F266</f>
        <v>0</v>
      </c>
      <c r="G601" s="18">
        <f t="shared" si="280"/>
        <v>26</v>
      </c>
      <c r="H601" s="18">
        <f t="shared" si="280"/>
        <v>63</v>
      </c>
      <c r="I601" s="18">
        <f t="shared" si="280"/>
        <v>40</v>
      </c>
      <c r="J601" s="18">
        <f t="shared" si="280"/>
        <v>15</v>
      </c>
      <c r="K601" s="18">
        <f t="shared" si="280"/>
        <v>0</v>
      </c>
      <c r="L601" s="18">
        <f t="shared" si="280"/>
        <v>14</v>
      </c>
      <c r="M601" s="18">
        <f t="shared" si="280"/>
        <v>0</v>
      </c>
      <c r="N601" s="18">
        <f t="shared" si="280"/>
        <v>9</v>
      </c>
      <c r="O601" s="18">
        <f t="shared" si="280"/>
        <v>0</v>
      </c>
      <c r="P601" s="18">
        <f t="shared" si="280"/>
        <v>0</v>
      </c>
      <c r="Q601" s="18">
        <f t="shared" si="280"/>
        <v>0</v>
      </c>
      <c r="R601" s="18">
        <f t="shared" si="280"/>
        <v>0</v>
      </c>
      <c r="S601" s="18">
        <f t="shared" si="280"/>
        <v>0</v>
      </c>
      <c r="T601" s="18">
        <f t="shared" si="280"/>
        <v>4</v>
      </c>
      <c r="U601" s="18">
        <f t="shared" si="280"/>
        <v>0</v>
      </c>
      <c r="V601" s="18">
        <f t="shared" si="280"/>
        <v>6</v>
      </c>
      <c r="W601" s="18">
        <f t="shared" si="280"/>
        <v>70</v>
      </c>
      <c r="X601" s="18">
        <f t="shared" si="280"/>
        <v>200</v>
      </c>
      <c r="Y601" s="18">
        <f t="shared" si="280"/>
        <v>378</v>
      </c>
      <c r="Z601" s="18">
        <f t="shared" si="280"/>
        <v>580</v>
      </c>
      <c r="AA601" s="18">
        <f t="shared" si="280"/>
        <v>605</v>
      </c>
      <c r="AB601" s="18">
        <f t="shared" si="280"/>
        <v>792</v>
      </c>
      <c r="AC601" s="18">
        <f t="shared" si="280"/>
        <v>364</v>
      </c>
      <c r="AD601" s="18">
        <f t="shared" si="280"/>
        <v>126</v>
      </c>
      <c r="AE601" s="18">
        <f t="shared" si="280"/>
        <v>60</v>
      </c>
      <c r="AF601" s="18">
        <f t="shared" si="280"/>
        <v>32</v>
      </c>
      <c r="AG601" s="18">
        <f t="shared" si="280"/>
        <v>34</v>
      </c>
      <c r="AH601" s="18">
        <f t="shared" si="280"/>
        <v>0</v>
      </c>
      <c r="AI601" s="18">
        <f t="shared" si="280"/>
        <v>57</v>
      </c>
      <c r="AJ601" s="18">
        <f t="shared" si="280"/>
        <v>0</v>
      </c>
      <c r="AK601" s="18">
        <f t="shared" si="280"/>
        <v>1</v>
      </c>
      <c r="AL601" s="18">
        <f t="shared" si="280"/>
        <v>2</v>
      </c>
      <c r="AM601" s="18">
        <f t="shared" si="280"/>
        <v>6</v>
      </c>
      <c r="AN601" s="18">
        <f t="shared" si="280"/>
        <v>56</v>
      </c>
      <c r="AO601" s="18">
        <f t="shared" si="280"/>
        <v>120</v>
      </c>
      <c r="AP601" s="18">
        <f t="shared" si="280"/>
        <v>174</v>
      </c>
      <c r="AQ601" s="18">
        <f t="shared" si="280"/>
        <v>77</v>
      </c>
      <c r="AR601" s="18">
        <f t="shared" si="280"/>
        <v>64</v>
      </c>
      <c r="AS601" s="18">
        <f t="shared" si="280"/>
        <v>54</v>
      </c>
      <c r="AT601" s="18">
        <f t="shared" si="280"/>
        <v>20</v>
      </c>
      <c r="AU601" s="18">
        <f t="shared" si="280"/>
        <v>33</v>
      </c>
      <c r="AV601" s="18">
        <f t="shared" si="280"/>
        <v>0</v>
      </c>
      <c r="AW601" s="18">
        <f t="shared" si="280"/>
        <v>26</v>
      </c>
      <c r="AX601" s="18">
        <f t="shared" si="280"/>
        <v>0</v>
      </c>
      <c r="AY601" s="18">
        <f t="shared" si="280"/>
        <v>0</v>
      </c>
    </row>
    <row r="602" spans="1:51" x14ac:dyDescent="0.25">
      <c r="A602" t="s">
        <v>1945</v>
      </c>
      <c r="B602" t="s">
        <v>2022</v>
      </c>
      <c r="C602" s="19">
        <f t="shared" si="249"/>
        <v>4</v>
      </c>
      <c r="D602" s="19">
        <f t="shared" si="270"/>
        <v>10.683473389355742</v>
      </c>
      <c r="E602" s="19">
        <f t="shared" si="271"/>
        <v>5.3508771929824563</v>
      </c>
      <c r="F602" s="18">
        <f t="shared" ref="F602:AY602" si="281">F$1*F267</f>
        <v>1</v>
      </c>
      <c r="G602" s="18">
        <f t="shared" si="281"/>
        <v>12</v>
      </c>
      <c r="H602" s="18">
        <f t="shared" si="281"/>
        <v>9</v>
      </c>
      <c r="I602" s="18">
        <f t="shared" si="281"/>
        <v>44</v>
      </c>
      <c r="J602" s="18">
        <f t="shared" si="281"/>
        <v>5</v>
      </c>
      <c r="K602" s="18">
        <f t="shared" si="281"/>
        <v>12</v>
      </c>
      <c r="L602" s="18">
        <f t="shared" si="281"/>
        <v>0</v>
      </c>
      <c r="M602" s="18">
        <f t="shared" si="281"/>
        <v>0</v>
      </c>
      <c r="N602" s="18">
        <f t="shared" si="281"/>
        <v>0</v>
      </c>
      <c r="O602" s="18">
        <f t="shared" si="281"/>
        <v>10</v>
      </c>
      <c r="P602" s="18">
        <f t="shared" si="281"/>
        <v>11</v>
      </c>
      <c r="Q602" s="18">
        <f t="shared" si="281"/>
        <v>1</v>
      </c>
      <c r="R602" s="18">
        <f t="shared" si="281"/>
        <v>2</v>
      </c>
      <c r="S602" s="18">
        <f t="shared" si="281"/>
        <v>3</v>
      </c>
      <c r="T602" s="18">
        <f t="shared" si="281"/>
        <v>0</v>
      </c>
      <c r="U602" s="18">
        <f t="shared" si="281"/>
        <v>5</v>
      </c>
      <c r="V602" s="18">
        <f t="shared" si="281"/>
        <v>6</v>
      </c>
      <c r="W602" s="18">
        <f t="shared" si="281"/>
        <v>84</v>
      </c>
      <c r="X602" s="18">
        <f t="shared" si="281"/>
        <v>256</v>
      </c>
      <c r="Y602" s="18">
        <f t="shared" si="281"/>
        <v>522</v>
      </c>
      <c r="Z602" s="18">
        <f t="shared" si="281"/>
        <v>610</v>
      </c>
      <c r="AA602" s="18">
        <f t="shared" si="281"/>
        <v>704</v>
      </c>
      <c r="AB602" s="18">
        <f t="shared" si="281"/>
        <v>768</v>
      </c>
      <c r="AC602" s="18">
        <f t="shared" si="281"/>
        <v>416</v>
      </c>
      <c r="AD602" s="18">
        <f t="shared" si="281"/>
        <v>182</v>
      </c>
      <c r="AE602" s="18">
        <f t="shared" si="281"/>
        <v>180</v>
      </c>
      <c r="AF602" s="18">
        <f t="shared" si="281"/>
        <v>0</v>
      </c>
      <c r="AG602" s="18">
        <f t="shared" si="281"/>
        <v>17</v>
      </c>
      <c r="AH602" s="18">
        <f t="shared" si="281"/>
        <v>18</v>
      </c>
      <c r="AI602" s="18">
        <f t="shared" si="281"/>
        <v>0</v>
      </c>
      <c r="AJ602" s="18">
        <f t="shared" si="281"/>
        <v>40</v>
      </c>
      <c r="AK602" s="18">
        <f t="shared" si="281"/>
        <v>2</v>
      </c>
      <c r="AL602" s="18">
        <f t="shared" si="281"/>
        <v>6</v>
      </c>
      <c r="AM602" s="18">
        <f t="shared" si="281"/>
        <v>87</v>
      </c>
      <c r="AN602" s="18">
        <f t="shared" si="281"/>
        <v>128</v>
      </c>
      <c r="AO602" s="18">
        <f t="shared" si="281"/>
        <v>185</v>
      </c>
      <c r="AP602" s="18">
        <f t="shared" si="281"/>
        <v>150</v>
      </c>
      <c r="AQ602" s="18">
        <f t="shared" si="281"/>
        <v>98</v>
      </c>
      <c r="AR602" s="18">
        <f t="shared" si="281"/>
        <v>104</v>
      </c>
      <c r="AS602" s="18">
        <f t="shared" si="281"/>
        <v>81</v>
      </c>
      <c r="AT602" s="18">
        <f t="shared" si="281"/>
        <v>50</v>
      </c>
      <c r="AU602" s="18">
        <f t="shared" si="281"/>
        <v>0</v>
      </c>
      <c r="AV602" s="18">
        <f t="shared" si="281"/>
        <v>24</v>
      </c>
      <c r="AW602" s="18">
        <f t="shared" si="281"/>
        <v>0</v>
      </c>
      <c r="AX602" s="18">
        <f t="shared" si="281"/>
        <v>0</v>
      </c>
      <c r="AY602" s="18">
        <f t="shared" si="281"/>
        <v>0</v>
      </c>
    </row>
    <row r="603" spans="1:51" x14ac:dyDescent="0.25">
      <c r="A603" t="s">
        <v>1904</v>
      </c>
      <c r="B603" t="s">
        <v>2038</v>
      </c>
      <c r="C603" s="19">
        <f t="shared" si="249"/>
        <v>5.4285714285714288</v>
      </c>
      <c r="D603" s="19">
        <f t="shared" si="270"/>
        <v>10.397905759162304</v>
      </c>
      <c r="E603" s="19">
        <f t="shared" si="271"/>
        <v>5.464788732394366</v>
      </c>
      <c r="F603" s="18">
        <f t="shared" ref="F603:AY603" si="282">F$1*F268</f>
        <v>0</v>
      </c>
      <c r="G603" s="18">
        <f t="shared" si="282"/>
        <v>0</v>
      </c>
      <c r="H603" s="18">
        <f t="shared" si="282"/>
        <v>0</v>
      </c>
      <c r="I603" s="18">
        <f t="shared" si="282"/>
        <v>4</v>
      </c>
      <c r="J603" s="18">
        <f t="shared" si="282"/>
        <v>20</v>
      </c>
      <c r="K603" s="18">
        <f t="shared" si="282"/>
        <v>6</v>
      </c>
      <c r="L603" s="18">
        <f t="shared" si="282"/>
        <v>0</v>
      </c>
      <c r="M603" s="18">
        <f t="shared" si="282"/>
        <v>8</v>
      </c>
      <c r="N603" s="18">
        <f t="shared" si="282"/>
        <v>0</v>
      </c>
      <c r="O603" s="18">
        <f t="shared" si="282"/>
        <v>0</v>
      </c>
      <c r="P603" s="18">
        <f t="shared" si="282"/>
        <v>0</v>
      </c>
      <c r="Q603" s="18">
        <f t="shared" si="282"/>
        <v>1</v>
      </c>
      <c r="R603" s="18">
        <f t="shared" si="282"/>
        <v>0</v>
      </c>
      <c r="S603" s="18">
        <f t="shared" si="282"/>
        <v>3</v>
      </c>
      <c r="T603" s="18">
        <f t="shared" si="282"/>
        <v>0</v>
      </c>
      <c r="U603" s="18">
        <f t="shared" si="282"/>
        <v>5</v>
      </c>
      <c r="V603" s="18">
        <f t="shared" si="282"/>
        <v>0</v>
      </c>
      <c r="W603" s="18">
        <f t="shared" si="282"/>
        <v>42</v>
      </c>
      <c r="X603" s="18">
        <f t="shared" si="282"/>
        <v>120</v>
      </c>
      <c r="Y603" s="18">
        <f t="shared" si="282"/>
        <v>342</v>
      </c>
      <c r="Z603" s="18">
        <f t="shared" si="282"/>
        <v>430</v>
      </c>
      <c r="AA603" s="18">
        <f t="shared" si="282"/>
        <v>374</v>
      </c>
      <c r="AB603" s="18">
        <f t="shared" si="282"/>
        <v>312</v>
      </c>
      <c r="AC603" s="18">
        <f t="shared" si="282"/>
        <v>221</v>
      </c>
      <c r="AD603" s="18">
        <f t="shared" si="282"/>
        <v>42</v>
      </c>
      <c r="AE603" s="18">
        <f t="shared" si="282"/>
        <v>45</v>
      </c>
      <c r="AF603" s="18">
        <f t="shared" si="282"/>
        <v>32</v>
      </c>
      <c r="AG603" s="18">
        <f t="shared" si="282"/>
        <v>17</v>
      </c>
      <c r="AH603" s="18">
        <f t="shared" si="282"/>
        <v>0</v>
      </c>
      <c r="AI603" s="18">
        <f t="shared" si="282"/>
        <v>0</v>
      </c>
      <c r="AJ603" s="18">
        <f t="shared" si="282"/>
        <v>0</v>
      </c>
      <c r="AK603" s="18">
        <f t="shared" si="282"/>
        <v>0</v>
      </c>
      <c r="AL603" s="18">
        <f t="shared" si="282"/>
        <v>6</v>
      </c>
      <c r="AM603" s="18">
        <f t="shared" si="282"/>
        <v>15</v>
      </c>
      <c r="AN603" s="18">
        <f t="shared" si="282"/>
        <v>72</v>
      </c>
      <c r="AO603" s="18">
        <f t="shared" si="282"/>
        <v>95</v>
      </c>
      <c r="AP603" s="18">
        <f t="shared" si="282"/>
        <v>48</v>
      </c>
      <c r="AQ603" s="18">
        <f t="shared" si="282"/>
        <v>56</v>
      </c>
      <c r="AR603" s="18">
        <f t="shared" si="282"/>
        <v>24</v>
      </c>
      <c r="AS603" s="18">
        <f t="shared" si="282"/>
        <v>36</v>
      </c>
      <c r="AT603" s="18">
        <f t="shared" si="282"/>
        <v>10</v>
      </c>
      <c r="AU603" s="18">
        <f t="shared" si="282"/>
        <v>0</v>
      </c>
      <c r="AV603" s="18">
        <f t="shared" si="282"/>
        <v>12</v>
      </c>
      <c r="AW603" s="18">
        <f t="shared" si="282"/>
        <v>0</v>
      </c>
      <c r="AX603" s="18">
        <f t="shared" si="282"/>
        <v>14</v>
      </c>
      <c r="AY603" s="18">
        <f t="shared" si="282"/>
        <v>0</v>
      </c>
    </row>
    <row r="604" spans="1:51" x14ac:dyDescent="0.25">
      <c r="A604" t="s">
        <v>1786</v>
      </c>
      <c r="B604" s="6" t="s">
        <v>2023</v>
      </c>
      <c r="C604" s="19">
        <f t="shared" si="249"/>
        <v>8.5</v>
      </c>
      <c r="D604" s="19">
        <f t="shared" si="270"/>
        <v>10.647887323943662</v>
      </c>
      <c r="E604" s="19">
        <f t="shared" si="271"/>
        <v>5.458333333333333</v>
      </c>
      <c r="F604" s="18">
        <f t="shared" ref="F604:AY604" si="283">F$1*F269</f>
        <v>0</v>
      </c>
      <c r="G604" s="18">
        <f t="shared" si="283"/>
        <v>0</v>
      </c>
      <c r="H604" s="18">
        <f t="shared" si="283"/>
        <v>0</v>
      </c>
      <c r="I604" s="18">
        <f t="shared" si="283"/>
        <v>0</v>
      </c>
      <c r="J604" s="18">
        <f t="shared" si="283"/>
        <v>0</v>
      </c>
      <c r="K604" s="18">
        <f t="shared" si="283"/>
        <v>0</v>
      </c>
      <c r="L604" s="18">
        <f t="shared" si="283"/>
        <v>0</v>
      </c>
      <c r="M604" s="18">
        <f t="shared" si="283"/>
        <v>8</v>
      </c>
      <c r="N604" s="18">
        <f t="shared" si="283"/>
        <v>9</v>
      </c>
      <c r="O604" s="18">
        <f t="shared" si="283"/>
        <v>0</v>
      </c>
      <c r="P604" s="18">
        <f t="shared" si="283"/>
        <v>0</v>
      </c>
      <c r="Q604" s="18">
        <f t="shared" si="283"/>
        <v>0</v>
      </c>
      <c r="R604" s="18">
        <f t="shared" si="283"/>
        <v>0</v>
      </c>
      <c r="S604" s="18">
        <f t="shared" si="283"/>
        <v>0</v>
      </c>
      <c r="T604" s="18">
        <f t="shared" si="283"/>
        <v>0</v>
      </c>
      <c r="U604" s="18">
        <f t="shared" si="283"/>
        <v>5</v>
      </c>
      <c r="V604" s="18">
        <f t="shared" si="283"/>
        <v>0</v>
      </c>
      <c r="W604" s="18">
        <f t="shared" si="283"/>
        <v>28</v>
      </c>
      <c r="X604" s="18">
        <f t="shared" si="283"/>
        <v>64</v>
      </c>
      <c r="Y604" s="18">
        <f t="shared" si="283"/>
        <v>126</v>
      </c>
      <c r="Z604" s="18">
        <f t="shared" si="283"/>
        <v>110</v>
      </c>
      <c r="AA604" s="18">
        <f t="shared" si="283"/>
        <v>132</v>
      </c>
      <c r="AB604" s="18">
        <f t="shared" si="283"/>
        <v>108</v>
      </c>
      <c r="AC604" s="18">
        <f t="shared" si="283"/>
        <v>39</v>
      </c>
      <c r="AD604" s="18">
        <f t="shared" si="283"/>
        <v>56</v>
      </c>
      <c r="AE604" s="18">
        <f t="shared" si="283"/>
        <v>0</v>
      </c>
      <c r="AF604" s="18">
        <f t="shared" si="283"/>
        <v>16</v>
      </c>
      <c r="AG604" s="18">
        <f t="shared" si="283"/>
        <v>17</v>
      </c>
      <c r="AH604" s="18">
        <f t="shared" si="283"/>
        <v>36</v>
      </c>
      <c r="AI604" s="18">
        <f t="shared" si="283"/>
        <v>19</v>
      </c>
      <c r="AJ604" s="18">
        <f t="shared" si="283"/>
        <v>0</v>
      </c>
      <c r="AK604" s="18">
        <f t="shared" si="283"/>
        <v>1</v>
      </c>
      <c r="AL604" s="18">
        <f t="shared" si="283"/>
        <v>0</v>
      </c>
      <c r="AM604" s="18">
        <f t="shared" si="283"/>
        <v>12</v>
      </c>
      <c r="AN604" s="18">
        <f t="shared" si="283"/>
        <v>4</v>
      </c>
      <c r="AO604" s="18">
        <f t="shared" si="283"/>
        <v>25</v>
      </c>
      <c r="AP604" s="18">
        <f t="shared" si="283"/>
        <v>36</v>
      </c>
      <c r="AQ604" s="18">
        <f t="shared" si="283"/>
        <v>28</v>
      </c>
      <c r="AR604" s="18">
        <f t="shared" si="283"/>
        <v>16</v>
      </c>
      <c r="AS604" s="18">
        <f t="shared" si="283"/>
        <v>9</v>
      </c>
      <c r="AT604" s="18">
        <f t="shared" si="283"/>
        <v>0</v>
      </c>
      <c r="AU604" s="18">
        <f t="shared" si="283"/>
        <v>0</v>
      </c>
      <c r="AV604" s="18">
        <f t="shared" si="283"/>
        <v>0</v>
      </c>
      <c r="AW604" s="18">
        <f t="shared" si="283"/>
        <v>0</v>
      </c>
      <c r="AX604" s="18">
        <f t="shared" si="283"/>
        <v>0</v>
      </c>
      <c r="AY604" s="18">
        <f t="shared" si="283"/>
        <v>0</v>
      </c>
    </row>
    <row r="605" spans="1:51" x14ac:dyDescent="0.25">
      <c r="A605" t="s">
        <v>1980</v>
      </c>
      <c r="B605" s="6" t="s">
        <v>2023</v>
      </c>
      <c r="C605" s="19">
        <f t="shared" si="249"/>
        <v>6.7777777777777777</v>
      </c>
      <c r="D605" s="19">
        <f t="shared" si="270"/>
        <v>11.228658536585366</v>
      </c>
      <c r="E605" s="19">
        <f t="shared" si="271"/>
        <v>7.075949367088608</v>
      </c>
      <c r="F605" s="18">
        <f t="shared" ref="F605:AY605" si="284">F$1*F270</f>
        <v>1</v>
      </c>
      <c r="G605" s="18">
        <f t="shared" si="284"/>
        <v>0</v>
      </c>
      <c r="H605" s="18">
        <f t="shared" si="284"/>
        <v>0</v>
      </c>
      <c r="I605" s="18">
        <f t="shared" si="284"/>
        <v>4</v>
      </c>
      <c r="J605" s="18">
        <f t="shared" si="284"/>
        <v>0</v>
      </c>
      <c r="K605" s="18">
        <f t="shared" si="284"/>
        <v>12</v>
      </c>
      <c r="L605" s="18">
        <f t="shared" si="284"/>
        <v>14</v>
      </c>
      <c r="M605" s="18">
        <f t="shared" si="284"/>
        <v>0</v>
      </c>
      <c r="N605" s="18">
        <f t="shared" si="284"/>
        <v>9</v>
      </c>
      <c r="O605" s="18">
        <f t="shared" si="284"/>
        <v>10</v>
      </c>
      <c r="P605" s="18">
        <f t="shared" si="284"/>
        <v>11</v>
      </c>
      <c r="Q605" s="18">
        <f t="shared" si="284"/>
        <v>0</v>
      </c>
      <c r="R605" s="18">
        <f t="shared" si="284"/>
        <v>2</v>
      </c>
      <c r="S605" s="18">
        <f t="shared" si="284"/>
        <v>0</v>
      </c>
      <c r="T605" s="18">
        <f t="shared" si="284"/>
        <v>0</v>
      </c>
      <c r="U605" s="18">
        <f t="shared" si="284"/>
        <v>0</v>
      </c>
      <c r="V605" s="18">
        <f t="shared" si="284"/>
        <v>30</v>
      </c>
      <c r="W605" s="18">
        <f t="shared" si="284"/>
        <v>14</v>
      </c>
      <c r="X605" s="18">
        <f t="shared" si="284"/>
        <v>176</v>
      </c>
      <c r="Y605" s="18">
        <f t="shared" si="284"/>
        <v>621</v>
      </c>
      <c r="Z605" s="18">
        <f t="shared" si="284"/>
        <v>530</v>
      </c>
      <c r="AA605" s="18">
        <f t="shared" si="284"/>
        <v>484</v>
      </c>
      <c r="AB605" s="18">
        <f t="shared" si="284"/>
        <v>456</v>
      </c>
      <c r="AC605" s="18">
        <f t="shared" si="284"/>
        <v>455</v>
      </c>
      <c r="AD605" s="18">
        <f t="shared" si="284"/>
        <v>280</v>
      </c>
      <c r="AE605" s="18">
        <f t="shared" si="284"/>
        <v>270</v>
      </c>
      <c r="AF605" s="18">
        <f t="shared" si="284"/>
        <v>112</v>
      </c>
      <c r="AG605" s="18">
        <f t="shared" si="284"/>
        <v>119</v>
      </c>
      <c r="AH605" s="18">
        <f t="shared" si="284"/>
        <v>18</v>
      </c>
      <c r="AI605" s="18">
        <f t="shared" si="284"/>
        <v>76</v>
      </c>
      <c r="AJ605" s="18">
        <f t="shared" si="284"/>
        <v>40</v>
      </c>
      <c r="AK605" s="18">
        <f t="shared" si="284"/>
        <v>1</v>
      </c>
      <c r="AL605" s="18">
        <f t="shared" si="284"/>
        <v>4</v>
      </c>
      <c r="AM605" s="18">
        <f t="shared" si="284"/>
        <v>27</v>
      </c>
      <c r="AN605" s="18">
        <f t="shared" si="284"/>
        <v>80</v>
      </c>
      <c r="AO605" s="18">
        <f t="shared" si="284"/>
        <v>130</v>
      </c>
      <c r="AP605" s="18">
        <f t="shared" si="284"/>
        <v>84</v>
      </c>
      <c r="AQ605" s="18">
        <f t="shared" si="284"/>
        <v>224</v>
      </c>
      <c r="AR605" s="18">
        <f t="shared" si="284"/>
        <v>112</v>
      </c>
      <c r="AS605" s="18">
        <f t="shared" si="284"/>
        <v>54</v>
      </c>
      <c r="AT605" s="18">
        <f t="shared" si="284"/>
        <v>60</v>
      </c>
      <c r="AU605" s="18">
        <f t="shared" si="284"/>
        <v>143</v>
      </c>
      <c r="AV605" s="18">
        <f t="shared" si="284"/>
        <v>60</v>
      </c>
      <c r="AW605" s="18">
        <f t="shared" si="284"/>
        <v>39</v>
      </c>
      <c r="AX605" s="18">
        <f t="shared" si="284"/>
        <v>70</v>
      </c>
      <c r="AY605" s="18">
        <f t="shared" si="284"/>
        <v>30</v>
      </c>
    </row>
    <row r="606" spans="1:51" x14ac:dyDescent="0.25">
      <c r="A606" t="s">
        <v>1787</v>
      </c>
      <c r="B606" s="6" t="s">
        <v>2024</v>
      </c>
      <c r="C606" s="19">
        <f t="shared" si="249"/>
        <v>4.5</v>
      </c>
      <c r="D606" s="19">
        <f t="shared" si="270"/>
        <v>11.006622516556291</v>
      </c>
      <c r="E606" s="19">
        <f t="shared" si="271"/>
        <v>6.098591549295775</v>
      </c>
      <c r="F606" s="18">
        <f t="shared" ref="F606:AY606" si="285">F$1*F271</f>
        <v>0</v>
      </c>
      <c r="G606" s="18">
        <f t="shared" si="285"/>
        <v>4</v>
      </c>
      <c r="H606" s="18">
        <f t="shared" si="285"/>
        <v>3</v>
      </c>
      <c r="I606" s="18">
        <f t="shared" si="285"/>
        <v>12</v>
      </c>
      <c r="J606" s="18">
        <f t="shared" si="285"/>
        <v>10</v>
      </c>
      <c r="K606" s="18">
        <f t="shared" si="285"/>
        <v>0</v>
      </c>
      <c r="L606" s="18">
        <f t="shared" si="285"/>
        <v>0</v>
      </c>
      <c r="M606" s="18">
        <f t="shared" si="285"/>
        <v>16</v>
      </c>
      <c r="N606" s="18">
        <f t="shared" si="285"/>
        <v>0</v>
      </c>
      <c r="O606" s="18">
        <f t="shared" si="285"/>
        <v>0</v>
      </c>
      <c r="P606" s="18">
        <f t="shared" si="285"/>
        <v>0</v>
      </c>
      <c r="Q606" s="18">
        <f t="shared" si="285"/>
        <v>0</v>
      </c>
      <c r="R606" s="18">
        <f t="shared" si="285"/>
        <v>0</v>
      </c>
      <c r="S606" s="18">
        <f t="shared" si="285"/>
        <v>0</v>
      </c>
      <c r="T606" s="18">
        <f t="shared" si="285"/>
        <v>0</v>
      </c>
      <c r="U606" s="18">
        <f t="shared" si="285"/>
        <v>10</v>
      </c>
      <c r="V606" s="18">
        <f t="shared" si="285"/>
        <v>12</v>
      </c>
      <c r="W606" s="18">
        <f t="shared" si="285"/>
        <v>84</v>
      </c>
      <c r="X606" s="18">
        <f t="shared" si="285"/>
        <v>192</v>
      </c>
      <c r="Y606" s="18">
        <f t="shared" si="285"/>
        <v>306</v>
      </c>
      <c r="Z606" s="18">
        <f t="shared" si="285"/>
        <v>500</v>
      </c>
      <c r="AA606" s="18">
        <f t="shared" si="285"/>
        <v>726</v>
      </c>
      <c r="AB606" s="18">
        <f t="shared" si="285"/>
        <v>600</v>
      </c>
      <c r="AC606" s="18">
        <f t="shared" si="285"/>
        <v>325</v>
      </c>
      <c r="AD606" s="18">
        <f t="shared" si="285"/>
        <v>224</v>
      </c>
      <c r="AE606" s="18">
        <f t="shared" si="285"/>
        <v>105</v>
      </c>
      <c r="AF606" s="18">
        <f t="shared" si="285"/>
        <v>48</v>
      </c>
      <c r="AG606" s="18">
        <f t="shared" si="285"/>
        <v>136</v>
      </c>
      <c r="AH606" s="18">
        <f t="shared" si="285"/>
        <v>36</v>
      </c>
      <c r="AI606" s="18">
        <f t="shared" si="285"/>
        <v>0</v>
      </c>
      <c r="AJ606" s="18">
        <f t="shared" si="285"/>
        <v>20</v>
      </c>
      <c r="AK606" s="18">
        <f t="shared" si="285"/>
        <v>5</v>
      </c>
      <c r="AL606" s="18">
        <f t="shared" si="285"/>
        <v>6</v>
      </c>
      <c r="AM606" s="18">
        <f t="shared" si="285"/>
        <v>30</v>
      </c>
      <c r="AN606" s="18">
        <f t="shared" si="285"/>
        <v>48</v>
      </c>
      <c r="AO606" s="18">
        <f t="shared" si="285"/>
        <v>30</v>
      </c>
      <c r="AP606" s="18">
        <f t="shared" si="285"/>
        <v>30</v>
      </c>
      <c r="AQ606" s="18">
        <f t="shared" si="285"/>
        <v>70</v>
      </c>
      <c r="AR606" s="18">
        <f t="shared" si="285"/>
        <v>24</v>
      </c>
      <c r="AS606" s="18">
        <f t="shared" si="285"/>
        <v>9</v>
      </c>
      <c r="AT606" s="18">
        <f t="shared" si="285"/>
        <v>60</v>
      </c>
      <c r="AU606" s="18">
        <f t="shared" si="285"/>
        <v>33</v>
      </c>
      <c r="AV606" s="18">
        <f t="shared" si="285"/>
        <v>60</v>
      </c>
      <c r="AW606" s="18">
        <f t="shared" si="285"/>
        <v>13</v>
      </c>
      <c r="AX606" s="18">
        <f t="shared" si="285"/>
        <v>0</v>
      </c>
      <c r="AY606" s="18">
        <f t="shared" si="285"/>
        <v>15</v>
      </c>
    </row>
    <row r="607" spans="1:51" x14ac:dyDescent="0.25">
      <c r="A607" t="s">
        <v>1788</v>
      </c>
      <c r="B607" s="6" t="s">
        <v>2025</v>
      </c>
      <c r="C607" s="19">
        <f t="shared" si="249"/>
        <v>3.5</v>
      </c>
      <c r="D607" s="19">
        <f t="shared" si="270"/>
        <v>9.6835443037974684</v>
      </c>
      <c r="E607" s="19">
        <f t="shared" si="271"/>
        <v>6.6</v>
      </c>
      <c r="F607" s="18">
        <f t="shared" ref="F607:AY607" si="286">F$1*F272</f>
        <v>1</v>
      </c>
      <c r="G607" s="18">
        <f t="shared" si="286"/>
        <v>4</v>
      </c>
      <c r="H607" s="18">
        <f t="shared" si="286"/>
        <v>3</v>
      </c>
      <c r="I607" s="18">
        <f t="shared" si="286"/>
        <v>4</v>
      </c>
      <c r="J607" s="18">
        <f t="shared" si="286"/>
        <v>10</v>
      </c>
      <c r="K607" s="18">
        <f t="shared" si="286"/>
        <v>6</v>
      </c>
      <c r="L607" s="18">
        <f t="shared" si="286"/>
        <v>0</v>
      </c>
      <c r="M607" s="18">
        <f t="shared" si="286"/>
        <v>0</v>
      </c>
      <c r="N607" s="18">
        <f t="shared" si="286"/>
        <v>0</v>
      </c>
      <c r="O607" s="18">
        <f t="shared" si="286"/>
        <v>0</v>
      </c>
      <c r="P607" s="18">
        <f t="shared" si="286"/>
        <v>0</v>
      </c>
      <c r="Q607" s="18">
        <f t="shared" si="286"/>
        <v>0</v>
      </c>
      <c r="R607" s="18">
        <f t="shared" si="286"/>
        <v>0</v>
      </c>
      <c r="S607" s="18">
        <f t="shared" si="286"/>
        <v>0</v>
      </c>
      <c r="T607" s="18">
        <f t="shared" si="286"/>
        <v>0</v>
      </c>
      <c r="U607" s="18">
        <f t="shared" si="286"/>
        <v>10</v>
      </c>
      <c r="V607" s="18">
        <f t="shared" si="286"/>
        <v>6</v>
      </c>
      <c r="W607" s="18">
        <f t="shared" si="286"/>
        <v>21</v>
      </c>
      <c r="X607" s="18">
        <f t="shared" si="286"/>
        <v>160</v>
      </c>
      <c r="Y607" s="18">
        <f t="shared" si="286"/>
        <v>153</v>
      </c>
      <c r="Z607" s="18">
        <f t="shared" si="286"/>
        <v>90</v>
      </c>
      <c r="AA607" s="18">
        <f t="shared" si="286"/>
        <v>110</v>
      </c>
      <c r="AB607" s="18">
        <f t="shared" si="286"/>
        <v>132</v>
      </c>
      <c r="AC607" s="18">
        <f t="shared" si="286"/>
        <v>52</v>
      </c>
      <c r="AD607" s="18">
        <f t="shared" si="286"/>
        <v>14</v>
      </c>
      <c r="AE607" s="18">
        <f t="shared" si="286"/>
        <v>0</v>
      </c>
      <c r="AF607" s="18">
        <f t="shared" si="286"/>
        <v>0</v>
      </c>
      <c r="AG607" s="18">
        <f t="shared" si="286"/>
        <v>17</v>
      </c>
      <c r="AH607" s="18">
        <f t="shared" si="286"/>
        <v>0</v>
      </c>
      <c r="AI607" s="18">
        <f t="shared" si="286"/>
        <v>0</v>
      </c>
      <c r="AJ607" s="18">
        <f t="shared" si="286"/>
        <v>0</v>
      </c>
      <c r="AK607" s="18">
        <f t="shared" si="286"/>
        <v>0</v>
      </c>
      <c r="AL607" s="18">
        <f t="shared" si="286"/>
        <v>0</v>
      </c>
      <c r="AM607" s="18">
        <f t="shared" si="286"/>
        <v>6</v>
      </c>
      <c r="AN607" s="18">
        <f t="shared" si="286"/>
        <v>16</v>
      </c>
      <c r="AO607" s="18">
        <f t="shared" si="286"/>
        <v>15</v>
      </c>
      <c r="AP607" s="18">
        <f t="shared" si="286"/>
        <v>18</v>
      </c>
      <c r="AQ607" s="18">
        <f t="shared" si="286"/>
        <v>14</v>
      </c>
      <c r="AR607" s="18">
        <f t="shared" si="286"/>
        <v>16</v>
      </c>
      <c r="AS607" s="18">
        <f t="shared" si="286"/>
        <v>0</v>
      </c>
      <c r="AT607" s="18">
        <f t="shared" si="286"/>
        <v>10</v>
      </c>
      <c r="AU607" s="18">
        <f t="shared" si="286"/>
        <v>0</v>
      </c>
      <c r="AV607" s="18">
        <f t="shared" si="286"/>
        <v>24</v>
      </c>
      <c r="AW607" s="18">
        <f t="shared" si="286"/>
        <v>13</v>
      </c>
      <c r="AX607" s="18">
        <f t="shared" si="286"/>
        <v>0</v>
      </c>
      <c r="AY607" s="18">
        <f t="shared" si="286"/>
        <v>0</v>
      </c>
    </row>
    <row r="608" spans="1:51" x14ac:dyDescent="0.25">
      <c r="A608" t="s">
        <v>1789</v>
      </c>
      <c r="B608" s="6" t="s">
        <v>2025</v>
      </c>
      <c r="C608" s="19"/>
      <c r="D608" s="19">
        <f t="shared" si="270"/>
        <v>10.768115942028986</v>
      </c>
      <c r="E608" s="19">
        <f t="shared" si="271"/>
        <v>5.8965517241379306</v>
      </c>
      <c r="F608" s="18">
        <f t="shared" ref="F608:AY608" si="287">F$1*F273</f>
        <v>0</v>
      </c>
      <c r="G608" s="18">
        <f t="shared" si="287"/>
        <v>0</v>
      </c>
      <c r="H608" s="18">
        <f t="shared" si="287"/>
        <v>0</v>
      </c>
      <c r="I608" s="18">
        <f t="shared" si="287"/>
        <v>0</v>
      </c>
      <c r="J608" s="18">
        <f t="shared" si="287"/>
        <v>0</v>
      </c>
      <c r="K608" s="18">
        <f t="shared" si="287"/>
        <v>0</v>
      </c>
      <c r="L608" s="18">
        <f t="shared" si="287"/>
        <v>0</v>
      </c>
      <c r="M608" s="18">
        <f t="shared" si="287"/>
        <v>0</v>
      </c>
      <c r="N608" s="18">
        <f t="shared" si="287"/>
        <v>0</v>
      </c>
      <c r="O608" s="18">
        <f t="shared" si="287"/>
        <v>0</v>
      </c>
      <c r="P608" s="18">
        <f t="shared" si="287"/>
        <v>0</v>
      </c>
      <c r="Q608" s="18">
        <f t="shared" si="287"/>
        <v>1</v>
      </c>
      <c r="R608" s="18">
        <f t="shared" si="287"/>
        <v>0</v>
      </c>
      <c r="S608" s="18">
        <f t="shared" si="287"/>
        <v>0</v>
      </c>
      <c r="T608" s="18">
        <f t="shared" si="287"/>
        <v>4</v>
      </c>
      <c r="U608" s="18">
        <f t="shared" si="287"/>
        <v>0</v>
      </c>
      <c r="V608" s="18">
        <f t="shared" si="287"/>
        <v>0</v>
      </c>
      <c r="W608" s="18">
        <f t="shared" si="287"/>
        <v>21</v>
      </c>
      <c r="X608" s="18">
        <f t="shared" si="287"/>
        <v>16</v>
      </c>
      <c r="Y608" s="18">
        <f t="shared" si="287"/>
        <v>72</v>
      </c>
      <c r="Z608" s="18">
        <f t="shared" si="287"/>
        <v>80</v>
      </c>
      <c r="AA608" s="18">
        <f t="shared" si="287"/>
        <v>176</v>
      </c>
      <c r="AB608" s="18">
        <f t="shared" si="287"/>
        <v>240</v>
      </c>
      <c r="AC608" s="18">
        <f t="shared" si="287"/>
        <v>91</v>
      </c>
      <c r="AD608" s="18">
        <f t="shared" si="287"/>
        <v>42</v>
      </c>
      <c r="AE608" s="18">
        <f t="shared" si="287"/>
        <v>0</v>
      </c>
      <c r="AF608" s="18">
        <f t="shared" si="287"/>
        <v>0</v>
      </c>
      <c r="AG608" s="18">
        <f t="shared" si="287"/>
        <v>0</v>
      </c>
      <c r="AH608" s="18">
        <f t="shared" si="287"/>
        <v>0</v>
      </c>
      <c r="AI608" s="18">
        <f t="shared" si="287"/>
        <v>0</v>
      </c>
      <c r="AJ608" s="18">
        <f t="shared" si="287"/>
        <v>0</v>
      </c>
      <c r="AK608" s="18">
        <f t="shared" si="287"/>
        <v>0</v>
      </c>
      <c r="AL608" s="18">
        <f t="shared" si="287"/>
        <v>6</v>
      </c>
      <c r="AM608" s="18">
        <f t="shared" si="287"/>
        <v>6</v>
      </c>
      <c r="AN608" s="18">
        <f t="shared" si="287"/>
        <v>32</v>
      </c>
      <c r="AO608" s="18">
        <f t="shared" si="287"/>
        <v>5</v>
      </c>
      <c r="AP608" s="18">
        <f t="shared" si="287"/>
        <v>42</v>
      </c>
      <c r="AQ608" s="18">
        <f t="shared" si="287"/>
        <v>14</v>
      </c>
      <c r="AR608" s="18">
        <f t="shared" si="287"/>
        <v>8</v>
      </c>
      <c r="AS608" s="18">
        <f t="shared" si="287"/>
        <v>0</v>
      </c>
      <c r="AT608" s="18">
        <f t="shared" si="287"/>
        <v>10</v>
      </c>
      <c r="AU608" s="18">
        <f t="shared" si="287"/>
        <v>33</v>
      </c>
      <c r="AV608" s="18">
        <f t="shared" si="287"/>
        <v>0</v>
      </c>
      <c r="AW608" s="18">
        <f t="shared" si="287"/>
        <v>0</v>
      </c>
      <c r="AX608" s="18">
        <f t="shared" si="287"/>
        <v>0</v>
      </c>
      <c r="AY608" s="18">
        <f t="shared" si="287"/>
        <v>15</v>
      </c>
    </row>
    <row r="609" spans="1:51" x14ac:dyDescent="0.25">
      <c r="A609" t="s">
        <v>1790</v>
      </c>
      <c r="B609" s="6" t="s">
        <v>2025</v>
      </c>
      <c r="C609" s="19">
        <f t="shared" ref="C609:C640" si="288">SUM(F609:P609)/SUM(F274:P274)</f>
        <v>4.5</v>
      </c>
      <c r="D609" s="19">
        <f t="shared" si="270"/>
        <v>9.56</v>
      </c>
      <c r="E609" s="19">
        <f t="shared" si="271"/>
        <v>5.6956521739130439</v>
      </c>
      <c r="F609" s="18">
        <f t="shared" ref="F609:AY609" si="289">F$1*F274</f>
        <v>0</v>
      </c>
      <c r="G609" s="18">
        <f t="shared" si="289"/>
        <v>4</v>
      </c>
      <c r="H609" s="18">
        <f t="shared" si="289"/>
        <v>3</v>
      </c>
      <c r="I609" s="18">
        <f t="shared" si="289"/>
        <v>0</v>
      </c>
      <c r="J609" s="18">
        <f t="shared" si="289"/>
        <v>0</v>
      </c>
      <c r="K609" s="18">
        <f t="shared" si="289"/>
        <v>0</v>
      </c>
      <c r="L609" s="18">
        <f t="shared" si="289"/>
        <v>0</v>
      </c>
      <c r="M609" s="18">
        <f t="shared" si="289"/>
        <v>0</v>
      </c>
      <c r="N609" s="18">
        <f t="shared" si="289"/>
        <v>0</v>
      </c>
      <c r="O609" s="18">
        <f t="shared" si="289"/>
        <v>0</v>
      </c>
      <c r="P609" s="18">
        <f t="shared" si="289"/>
        <v>11</v>
      </c>
      <c r="Q609" s="18">
        <f t="shared" si="289"/>
        <v>0</v>
      </c>
      <c r="R609" s="18">
        <f t="shared" si="289"/>
        <v>2</v>
      </c>
      <c r="S609" s="18">
        <f t="shared" si="289"/>
        <v>0</v>
      </c>
      <c r="T609" s="18">
        <f t="shared" si="289"/>
        <v>0</v>
      </c>
      <c r="U609" s="18">
        <f t="shared" si="289"/>
        <v>5</v>
      </c>
      <c r="V609" s="18">
        <f t="shared" si="289"/>
        <v>30</v>
      </c>
      <c r="W609" s="18">
        <f t="shared" si="289"/>
        <v>105</v>
      </c>
      <c r="X609" s="18">
        <f t="shared" si="289"/>
        <v>168</v>
      </c>
      <c r="Y609" s="18">
        <f t="shared" si="289"/>
        <v>162</v>
      </c>
      <c r="Z609" s="18">
        <f t="shared" si="289"/>
        <v>70</v>
      </c>
      <c r="AA609" s="18">
        <f t="shared" si="289"/>
        <v>99</v>
      </c>
      <c r="AB609" s="18">
        <f t="shared" si="289"/>
        <v>96</v>
      </c>
      <c r="AC609" s="18">
        <f t="shared" si="289"/>
        <v>78</v>
      </c>
      <c r="AD609" s="18">
        <f t="shared" si="289"/>
        <v>56</v>
      </c>
      <c r="AE609" s="18">
        <f t="shared" si="289"/>
        <v>15</v>
      </c>
      <c r="AF609" s="18">
        <f t="shared" si="289"/>
        <v>16</v>
      </c>
      <c r="AG609" s="18">
        <f t="shared" si="289"/>
        <v>34</v>
      </c>
      <c r="AH609" s="18">
        <f t="shared" si="289"/>
        <v>0</v>
      </c>
      <c r="AI609" s="18">
        <f t="shared" si="289"/>
        <v>0</v>
      </c>
      <c r="AJ609" s="18">
        <f t="shared" si="289"/>
        <v>20</v>
      </c>
      <c r="AK609" s="18">
        <f t="shared" si="289"/>
        <v>1</v>
      </c>
      <c r="AL609" s="18">
        <f t="shared" si="289"/>
        <v>6</v>
      </c>
      <c r="AM609" s="18">
        <f t="shared" si="289"/>
        <v>9</v>
      </c>
      <c r="AN609" s="18">
        <f t="shared" si="289"/>
        <v>16</v>
      </c>
      <c r="AO609" s="18">
        <f t="shared" si="289"/>
        <v>65</v>
      </c>
      <c r="AP609" s="18">
        <f t="shared" si="289"/>
        <v>72</v>
      </c>
      <c r="AQ609" s="18">
        <f t="shared" si="289"/>
        <v>21</v>
      </c>
      <c r="AR609" s="18">
        <f t="shared" si="289"/>
        <v>16</v>
      </c>
      <c r="AS609" s="18">
        <f t="shared" si="289"/>
        <v>18</v>
      </c>
      <c r="AT609" s="18">
        <f t="shared" si="289"/>
        <v>0</v>
      </c>
      <c r="AU609" s="18">
        <f t="shared" si="289"/>
        <v>11</v>
      </c>
      <c r="AV609" s="18">
        <f t="shared" si="289"/>
        <v>0</v>
      </c>
      <c r="AW609" s="18">
        <f t="shared" si="289"/>
        <v>13</v>
      </c>
      <c r="AX609" s="18">
        <f t="shared" si="289"/>
        <v>14</v>
      </c>
      <c r="AY609" s="18">
        <f t="shared" si="289"/>
        <v>0</v>
      </c>
    </row>
    <row r="610" spans="1:51" x14ac:dyDescent="0.25">
      <c r="A610" t="s">
        <v>1791</v>
      </c>
      <c r="B610" s="6" t="s">
        <v>2025</v>
      </c>
      <c r="C610" s="19">
        <f t="shared" si="288"/>
        <v>4.1428571428571432</v>
      </c>
      <c r="D610" s="19">
        <f t="shared" si="270"/>
        <v>9.0973451327433636</v>
      </c>
      <c r="E610" s="19">
        <f t="shared" si="271"/>
        <v>6.3809523809523814</v>
      </c>
      <c r="F610" s="18">
        <f t="shared" ref="F610:AY610" si="290">F$1*F275</f>
        <v>0</v>
      </c>
      <c r="G610" s="18">
        <f t="shared" si="290"/>
        <v>0</v>
      </c>
      <c r="H610" s="18">
        <f t="shared" si="290"/>
        <v>3</v>
      </c>
      <c r="I610" s="18">
        <f t="shared" si="290"/>
        <v>16</v>
      </c>
      <c r="J610" s="18">
        <f t="shared" si="290"/>
        <v>10</v>
      </c>
      <c r="K610" s="18">
        <f t="shared" si="290"/>
        <v>0</v>
      </c>
      <c r="L610" s="18">
        <f t="shared" si="290"/>
        <v>0</v>
      </c>
      <c r="M610" s="18">
        <f t="shared" si="290"/>
        <v>0</v>
      </c>
      <c r="N610" s="18">
        <f t="shared" si="290"/>
        <v>0</v>
      </c>
      <c r="O610" s="18">
        <f t="shared" si="290"/>
        <v>0</v>
      </c>
      <c r="P610" s="18">
        <f t="shared" si="290"/>
        <v>0</v>
      </c>
      <c r="Q610" s="18">
        <f t="shared" si="290"/>
        <v>0</v>
      </c>
      <c r="R610" s="18">
        <f t="shared" si="290"/>
        <v>0</v>
      </c>
      <c r="S610" s="18">
        <f t="shared" si="290"/>
        <v>3</v>
      </c>
      <c r="T610" s="18">
        <f t="shared" si="290"/>
        <v>0</v>
      </c>
      <c r="U610" s="18">
        <f t="shared" si="290"/>
        <v>0</v>
      </c>
      <c r="V610" s="18">
        <f t="shared" si="290"/>
        <v>12</v>
      </c>
      <c r="W610" s="18">
        <f t="shared" si="290"/>
        <v>112</v>
      </c>
      <c r="X610" s="18">
        <f t="shared" si="290"/>
        <v>240</v>
      </c>
      <c r="Y610" s="18">
        <f t="shared" si="290"/>
        <v>261</v>
      </c>
      <c r="Z610" s="18">
        <f t="shared" si="290"/>
        <v>130</v>
      </c>
      <c r="AA610" s="18">
        <f t="shared" si="290"/>
        <v>77</v>
      </c>
      <c r="AB610" s="18">
        <f t="shared" si="290"/>
        <v>72</v>
      </c>
      <c r="AC610" s="18">
        <f t="shared" si="290"/>
        <v>78</v>
      </c>
      <c r="AD610" s="18">
        <f t="shared" si="290"/>
        <v>28</v>
      </c>
      <c r="AE610" s="18">
        <f t="shared" si="290"/>
        <v>15</v>
      </c>
      <c r="AF610" s="18">
        <f t="shared" si="290"/>
        <v>0</v>
      </c>
      <c r="AG610" s="18">
        <f t="shared" si="290"/>
        <v>0</v>
      </c>
      <c r="AH610" s="18">
        <f t="shared" si="290"/>
        <v>0</v>
      </c>
      <c r="AI610" s="18">
        <f t="shared" si="290"/>
        <v>0</v>
      </c>
      <c r="AJ610" s="18">
        <f t="shared" si="290"/>
        <v>0</v>
      </c>
      <c r="AK610" s="18">
        <f t="shared" si="290"/>
        <v>0</v>
      </c>
      <c r="AL610" s="18">
        <f t="shared" si="290"/>
        <v>0</v>
      </c>
      <c r="AM610" s="18">
        <f t="shared" si="290"/>
        <v>3</v>
      </c>
      <c r="AN610" s="18">
        <f t="shared" si="290"/>
        <v>24</v>
      </c>
      <c r="AO610" s="18">
        <f t="shared" si="290"/>
        <v>20</v>
      </c>
      <c r="AP610" s="18">
        <f t="shared" si="290"/>
        <v>6</v>
      </c>
      <c r="AQ610" s="18">
        <f t="shared" si="290"/>
        <v>21</v>
      </c>
      <c r="AR610" s="18">
        <f t="shared" si="290"/>
        <v>8</v>
      </c>
      <c r="AS610" s="18">
        <f t="shared" si="290"/>
        <v>9</v>
      </c>
      <c r="AT610" s="18">
        <f t="shared" si="290"/>
        <v>30</v>
      </c>
      <c r="AU610" s="18">
        <f t="shared" si="290"/>
        <v>0</v>
      </c>
      <c r="AV610" s="18">
        <f t="shared" si="290"/>
        <v>0</v>
      </c>
      <c r="AW610" s="18">
        <f t="shared" si="290"/>
        <v>13</v>
      </c>
      <c r="AX610" s="18">
        <f t="shared" si="290"/>
        <v>0</v>
      </c>
      <c r="AY610" s="18">
        <f t="shared" si="290"/>
        <v>0</v>
      </c>
    </row>
    <row r="611" spans="1:51" x14ac:dyDescent="0.25">
      <c r="A611" t="s">
        <v>1792</v>
      </c>
      <c r="B611" s="6" t="s">
        <v>2025</v>
      </c>
      <c r="C611" s="19">
        <f t="shared" si="288"/>
        <v>3.3333333333333335</v>
      </c>
      <c r="D611" s="19">
        <f t="shared" si="270"/>
        <v>8.2758620689655178</v>
      </c>
      <c r="E611" s="19">
        <f t="shared" si="271"/>
        <v>6.3125</v>
      </c>
      <c r="F611" s="18">
        <f t="shared" ref="F611:AY611" si="291">F$1*F276</f>
        <v>0</v>
      </c>
      <c r="G611" s="18">
        <f t="shared" si="291"/>
        <v>4</v>
      </c>
      <c r="H611" s="18">
        <f t="shared" si="291"/>
        <v>0</v>
      </c>
      <c r="I611" s="18">
        <f t="shared" si="291"/>
        <v>0</v>
      </c>
      <c r="J611" s="18">
        <f t="shared" si="291"/>
        <v>0</v>
      </c>
      <c r="K611" s="18">
        <f t="shared" si="291"/>
        <v>6</v>
      </c>
      <c r="L611" s="18">
        <f t="shared" si="291"/>
        <v>0</v>
      </c>
      <c r="M611" s="18">
        <f t="shared" si="291"/>
        <v>0</v>
      </c>
      <c r="N611" s="18">
        <f t="shared" si="291"/>
        <v>0</v>
      </c>
      <c r="O611" s="18">
        <f t="shared" si="291"/>
        <v>0</v>
      </c>
      <c r="P611" s="18">
        <f t="shared" si="291"/>
        <v>0</v>
      </c>
      <c r="Q611" s="18">
        <f t="shared" si="291"/>
        <v>0</v>
      </c>
      <c r="R611" s="18">
        <f t="shared" si="291"/>
        <v>0</v>
      </c>
      <c r="S611" s="18">
        <f t="shared" si="291"/>
        <v>0</v>
      </c>
      <c r="T611" s="18">
        <f t="shared" si="291"/>
        <v>12</v>
      </c>
      <c r="U611" s="18">
        <f t="shared" si="291"/>
        <v>20</v>
      </c>
      <c r="V611" s="18">
        <f t="shared" si="291"/>
        <v>78</v>
      </c>
      <c r="W611" s="18">
        <f t="shared" si="291"/>
        <v>77</v>
      </c>
      <c r="X611" s="18">
        <f t="shared" si="291"/>
        <v>88</v>
      </c>
      <c r="Y611" s="18">
        <f t="shared" si="291"/>
        <v>18</v>
      </c>
      <c r="Z611" s="18">
        <f t="shared" si="291"/>
        <v>10</v>
      </c>
      <c r="AA611" s="18">
        <f t="shared" si="291"/>
        <v>22</v>
      </c>
      <c r="AB611" s="18">
        <f t="shared" si="291"/>
        <v>12</v>
      </c>
      <c r="AC611" s="18">
        <f t="shared" si="291"/>
        <v>52</v>
      </c>
      <c r="AD611" s="18">
        <f t="shared" si="291"/>
        <v>28</v>
      </c>
      <c r="AE611" s="18">
        <f t="shared" si="291"/>
        <v>30</v>
      </c>
      <c r="AF611" s="18">
        <f t="shared" si="291"/>
        <v>16</v>
      </c>
      <c r="AG611" s="18">
        <f t="shared" si="291"/>
        <v>17</v>
      </c>
      <c r="AH611" s="18">
        <f t="shared" si="291"/>
        <v>0</v>
      </c>
      <c r="AI611" s="18">
        <f t="shared" si="291"/>
        <v>0</v>
      </c>
      <c r="AJ611" s="18">
        <f t="shared" si="291"/>
        <v>0</v>
      </c>
      <c r="AK611" s="18">
        <f t="shared" si="291"/>
        <v>0</v>
      </c>
      <c r="AL611" s="18">
        <f t="shared" si="291"/>
        <v>0</v>
      </c>
      <c r="AM611" s="18">
        <f t="shared" si="291"/>
        <v>0</v>
      </c>
      <c r="AN611" s="18">
        <f t="shared" si="291"/>
        <v>12</v>
      </c>
      <c r="AO611" s="18">
        <f t="shared" si="291"/>
        <v>20</v>
      </c>
      <c r="AP611" s="18">
        <f t="shared" si="291"/>
        <v>18</v>
      </c>
      <c r="AQ611" s="18">
        <f t="shared" si="291"/>
        <v>14</v>
      </c>
      <c r="AR611" s="18">
        <f t="shared" si="291"/>
        <v>16</v>
      </c>
      <c r="AS611" s="18">
        <f t="shared" si="291"/>
        <v>9</v>
      </c>
      <c r="AT611" s="18">
        <f t="shared" si="291"/>
        <v>0</v>
      </c>
      <c r="AU611" s="18">
        <f t="shared" si="291"/>
        <v>0</v>
      </c>
      <c r="AV611" s="18">
        <f t="shared" si="291"/>
        <v>12</v>
      </c>
      <c r="AW611" s="18">
        <f t="shared" si="291"/>
        <v>0</v>
      </c>
      <c r="AX611" s="18">
        <f t="shared" si="291"/>
        <v>0</v>
      </c>
      <c r="AY611" s="18">
        <f t="shared" si="291"/>
        <v>0</v>
      </c>
    </row>
    <row r="612" spans="1:51" x14ac:dyDescent="0.25">
      <c r="A612" t="s">
        <v>1793</v>
      </c>
      <c r="B612" s="6" t="s">
        <v>2025</v>
      </c>
      <c r="C612" s="19">
        <f t="shared" si="288"/>
        <v>3.6666666666666665</v>
      </c>
      <c r="D612" s="19">
        <f t="shared" si="270"/>
        <v>9.7093023255813957</v>
      </c>
      <c r="E612" s="19">
        <f t="shared" si="271"/>
        <v>5.5185185185185182</v>
      </c>
      <c r="F612" s="18">
        <f t="shared" ref="F612:AY612" si="292">F$1*F277</f>
        <v>0</v>
      </c>
      <c r="G612" s="18">
        <f t="shared" si="292"/>
        <v>0</v>
      </c>
      <c r="H612" s="18">
        <f t="shared" si="292"/>
        <v>6</v>
      </c>
      <c r="I612" s="18">
        <f t="shared" si="292"/>
        <v>0</v>
      </c>
      <c r="J612" s="18">
        <f t="shared" si="292"/>
        <v>5</v>
      </c>
      <c r="K612" s="18">
        <f t="shared" si="292"/>
        <v>0</v>
      </c>
      <c r="L612" s="18">
        <f t="shared" si="292"/>
        <v>0</v>
      </c>
      <c r="M612" s="18">
        <f t="shared" si="292"/>
        <v>0</v>
      </c>
      <c r="N612" s="18">
        <f t="shared" si="292"/>
        <v>0</v>
      </c>
      <c r="O612" s="18">
        <f t="shared" si="292"/>
        <v>0</v>
      </c>
      <c r="P612" s="18">
        <f t="shared" si="292"/>
        <v>0</v>
      </c>
      <c r="Q612" s="18">
        <f t="shared" si="292"/>
        <v>1</v>
      </c>
      <c r="R612" s="18">
        <f t="shared" si="292"/>
        <v>0</v>
      </c>
      <c r="S612" s="18">
        <f t="shared" si="292"/>
        <v>0</v>
      </c>
      <c r="T612" s="18">
        <f t="shared" si="292"/>
        <v>0</v>
      </c>
      <c r="U612" s="18">
        <f t="shared" si="292"/>
        <v>5</v>
      </c>
      <c r="V612" s="18">
        <f t="shared" si="292"/>
        <v>30</v>
      </c>
      <c r="W612" s="18">
        <f t="shared" si="292"/>
        <v>49</v>
      </c>
      <c r="X612" s="18">
        <f t="shared" si="292"/>
        <v>176</v>
      </c>
      <c r="Y612" s="18">
        <f t="shared" si="292"/>
        <v>72</v>
      </c>
      <c r="Z612" s="18">
        <f t="shared" si="292"/>
        <v>100</v>
      </c>
      <c r="AA612" s="18">
        <f t="shared" si="292"/>
        <v>154</v>
      </c>
      <c r="AB612" s="18">
        <f t="shared" si="292"/>
        <v>72</v>
      </c>
      <c r="AC612" s="18">
        <f t="shared" si="292"/>
        <v>65</v>
      </c>
      <c r="AD612" s="18">
        <f t="shared" si="292"/>
        <v>28</v>
      </c>
      <c r="AE612" s="18">
        <f t="shared" si="292"/>
        <v>30</v>
      </c>
      <c r="AF612" s="18">
        <f t="shared" si="292"/>
        <v>16</v>
      </c>
      <c r="AG612" s="18">
        <f t="shared" si="292"/>
        <v>0</v>
      </c>
      <c r="AH612" s="18">
        <f t="shared" si="292"/>
        <v>18</v>
      </c>
      <c r="AI612" s="18">
        <f t="shared" si="292"/>
        <v>19</v>
      </c>
      <c r="AJ612" s="18">
        <f t="shared" si="292"/>
        <v>0</v>
      </c>
      <c r="AK612" s="18">
        <f t="shared" si="292"/>
        <v>0</v>
      </c>
      <c r="AL612" s="18">
        <f t="shared" si="292"/>
        <v>2</v>
      </c>
      <c r="AM612" s="18">
        <f t="shared" si="292"/>
        <v>9</v>
      </c>
      <c r="AN612" s="18">
        <f t="shared" si="292"/>
        <v>20</v>
      </c>
      <c r="AO612" s="18">
        <f t="shared" si="292"/>
        <v>45</v>
      </c>
      <c r="AP612" s="18">
        <f t="shared" si="292"/>
        <v>0</v>
      </c>
      <c r="AQ612" s="18">
        <f t="shared" si="292"/>
        <v>28</v>
      </c>
      <c r="AR612" s="18">
        <f t="shared" si="292"/>
        <v>24</v>
      </c>
      <c r="AS612" s="18">
        <f t="shared" si="292"/>
        <v>9</v>
      </c>
      <c r="AT612" s="18">
        <f t="shared" si="292"/>
        <v>0</v>
      </c>
      <c r="AU612" s="18">
        <f t="shared" si="292"/>
        <v>0</v>
      </c>
      <c r="AV612" s="18">
        <f t="shared" si="292"/>
        <v>12</v>
      </c>
      <c r="AW612" s="18">
        <f t="shared" si="292"/>
        <v>0</v>
      </c>
      <c r="AX612" s="18">
        <f t="shared" si="292"/>
        <v>0</v>
      </c>
      <c r="AY612" s="18">
        <f t="shared" si="292"/>
        <v>0</v>
      </c>
    </row>
    <row r="613" spans="1:51" x14ac:dyDescent="0.25">
      <c r="A613" t="s">
        <v>1794</v>
      </c>
      <c r="B613" s="6" t="s">
        <v>2025</v>
      </c>
      <c r="C613" s="19">
        <f t="shared" si="288"/>
        <v>3</v>
      </c>
      <c r="D613" s="19">
        <f t="shared" si="270"/>
        <v>9.4666666666666668</v>
      </c>
      <c r="E613" s="19">
        <f t="shared" si="271"/>
        <v>5.9285714285714288</v>
      </c>
      <c r="F613" s="18">
        <f t="shared" ref="F613:AY613" si="293">F$1*F278</f>
        <v>0</v>
      </c>
      <c r="G613" s="18">
        <f t="shared" si="293"/>
        <v>2</v>
      </c>
      <c r="H613" s="18">
        <f t="shared" si="293"/>
        <v>3</v>
      </c>
      <c r="I613" s="18">
        <f t="shared" si="293"/>
        <v>4</v>
      </c>
      <c r="J613" s="18">
        <f t="shared" si="293"/>
        <v>0</v>
      </c>
      <c r="K613" s="18">
        <f t="shared" si="293"/>
        <v>0</v>
      </c>
      <c r="L613" s="18">
        <f t="shared" si="293"/>
        <v>0</v>
      </c>
      <c r="M613" s="18">
        <f t="shared" si="293"/>
        <v>0</v>
      </c>
      <c r="N613" s="18">
        <f t="shared" si="293"/>
        <v>0</v>
      </c>
      <c r="O613" s="18">
        <f t="shared" si="293"/>
        <v>0</v>
      </c>
      <c r="P613" s="18">
        <f t="shared" si="293"/>
        <v>0</v>
      </c>
      <c r="Q613" s="18">
        <f t="shared" si="293"/>
        <v>0</v>
      </c>
      <c r="R613" s="18">
        <f t="shared" si="293"/>
        <v>0</v>
      </c>
      <c r="S613" s="18">
        <f t="shared" si="293"/>
        <v>0</v>
      </c>
      <c r="T613" s="18">
        <f t="shared" si="293"/>
        <v>0</v>
      </c>
      <c r="U613" s="18">
        <f t="shared" si="293"/>
        <v>0</v>
      </c>
      <c r="V613" s="18">
        <f t="shared" si="293"/>
        <v>0</v>
      </c>
      <c r="W613" s="18">
        <f t="shared" si="293"/>
        <v>0</v>
      </c>
      <c r="X613" s="18">
        <f t="shared" si="293"/>
        <v>32</v>
      </c>
      <c r="Y613" s="18">
        <f t="shared" si="293"/>
        <v>54</v>
      </c>
      <c r="Z613" s="18">
        <f t="shared" si="293"/>
        <v>30</v>
      </c>
      <c r="AA613" s="18">
        <f t="shared" si="293"/>
        <v>0</v>
      </c>
      <c r="AB613" s="18">
        <f t="shared" si="293"/>
        <v>12</v>
      </c>
      <c r="AC613" s="18">
        <f t="shared" si="293"/>
        <v>0</v>
      </c>
      <c r="AD613" s="18">
        <f t="shared" si="293"/>
        <v>14</v>
      </c>
      <c r="AE613" s="18">
        <f t="shared" si="293"/>
        <v>0</v>
      </c>
      <c r="AF613" s="18">
        <f t="shared" si="293"/>
        <v>0</v>
      </c>
      <c r="AG613" s="18">
        <f t="shared" si="293"/>
        <v>0</v>
      </c>
      <c r="AH613" s="18">
        <f t="shared" si="293"/>
        <v>0</v>
      </c>
      <c r="AI613" s="18">
        <f t="shared" si="293"/>
        <v>0</v>
      </c>
      <c r="AJ613" s="18">
        <f t="shared" si="293"/>
        <v>0</v>
      </c>
      <c r="AK613" s="18">
        <f t="shared" si="293"/>
        <v>0</v>
      </c>
      <c r="AL613" s="18">
        <f t="shared" si="293"/>
        <v>4</v>
      </c>
      <c r="AM613" s="18">
        <f t="shared" si="293"/>
        <v>3</v>
      </c>
      <c r="AN613" s="18">
        <f t="shared" si="293"/>
        <v>12</v>
      </c>
      <c r="AO613" s="18">
        <f t="shared" si="293"/>
        <v>0</v>
      </c>
      <c r="AP613" s="18">
        <f t="shared" si="293"/>
        <v>24</v>
      </c>
      <c r="AQ613" s="18">
        <f t="shared" si="293"/>
        <v>0</v>
      </c>
      <c r="AR613" s="18">
        <f t="shared" si="293"/>
        <v>16</v>
      </c>
      <c r="AS613" s="18">
        <f t="shared" si="293"/>
        <v>0</v>
      </c>
      <c r="AT613" s="18">
        <f t="shared" si="293"/>
        <v>10</v>
      </c>
      <c r="AU613" s="18">
        <f t="shared" si="293"/>
        <v>0</v>
      </c>
      <c r="AV613" s="18">
        <f t="shared" si="293"/>
        <v>0</v>
      </c>
      <c r="AW613" s="18">
        <f t="shared" si="293"/>
        <v>0</v>
      </c>
      <c r="AX613" s="18">
        <f t="shared" si="293"/>
        <v>14</v>
      </c>
      <c r="AY613" s="18">
        <f t="shared" si="293"/>
        <v>0</v>
      </c>
    </row>
    <row r="614" spans="1:51" x14ac:dyDescent="0.25">
      <c r="A614" t="s">
        <v>1795</v>
      </c>
      <c r="B614" s="6" t="s">
        <v>2025</v>
      </c>
      <c r="C614" s="19">
        <f t="shared" si="288"/>
        <v>4.666666666666667</v>
      </c>
      <c r="D614" s="19">
        <f t="shared" si="270"/>
        <v>9.5362318840579707</v>
      </c>
      <c r="E614" s="19">
        <f t="shared" si="271"/>
        <v>5.1964285714285712</v>
      </c>
      <c r="F614" s="18">
        <f t="shared" ref="F614:AY614" si="294">F$1*F279</f>
        <v>0</v>
      </c>
      <c r="G614" s="18">
        <f t="shared" si="294"/>
        <v>8</v>
      </c>
      <c r="H614" s="18">
        <f t="shared" si="294"/>
        <v>3</v>
      </c>
      <c r="I614" s="18">
        <f t="shared" si="294"/>
        <v>0</v>
      </c>
      <c r="J614" s="18">
        <f t="shared" si="294"/>
        <v>5</v>
      </c>
      <c r="K614" s="18">
        <f t="shared" si="294"/>
        <v>6</v>
      </c>
      <c r="L614" s="18">
        <f t="shared" si="294"/>
        <v>0</v>
      </c>
      <c r="M614" s="18">
        <f t="shared" si="294"/>
        <v>0</v>
      </c>
      <c r="N614" s="18">
        <f t="shared" si="294"/>
        <v>9</v>
      </c>
      <c r="O614" s="18">
        <f t="shared" si="294"/>
        <v>0</v>
      </c>
      <c r="P614" s="18">
        <f t="shared" si="294"/>
        <v>11</v>
      </c>
      <c r="Q614" s="18">
        <f t="shared" si="294"/>
        <v>0</v>
      </c>
      <c r="R614" s="18">
        <f t="shared" si="294"/>
        <v>2</v>
      </c>
      <c r="S614" s="18">
        <f t="shared" si="294"/>
        <v>0</v>
      </c>
      <c r="T614" s="18">
        <f t="shared" si="294"/>
        <v>0</v>
      </c>
      <c r="U614" s="18">
        <f t="shared" si="294"/>
        <v>0</v>
      </c>
      <c r="V614" s="18">
        <f t="shared" si="294"/>
        <v>30</v>
      </c>
      <c r="W614" s="18">
        <f t="shared" si="294"/>
        <v>105</v>
      </c>
      <c r="X614" s="18">
        <f t="shared" si="294"/>
        <v>200</v>
      </c>
      <c r="Y614" s="18">
        <f t="shared" si="294"/>
        <v>351</v>
      </c>
      <c r="Z614" s="18">
        <f t="shared" si="294"/>
        <v>130</v>
      </c>
      <c r="AA614" s="18">
        <f t="shared" si="294"/>
        <v>154</v>
      </c>
      <c r="AB614" s="18">
        <f t="shared" si="294"/>
        <v>120</v>
      </c>
      <c r="AC614" s="18">
        <f t="shared" si="294"/>
        <v>130</v>
      </c>
      <c r="AD614" s="18">
        <f t="shared" si="294"/>
        <v>28</v>
      </c>
      <c r="AE614" s="18">
        <f t="shared" si="294"/>
        <v>15</v>
      </c>
      <c r="AF614" s="18">
        <f t="shared" si="294"/>
        <v>32</v>
      </c>
      <c r="AG614" s="18">
        <f t="shared" si="294"/>
        <v>0</v>
      </c>
      <c r="AH614" s="18">
        <f t="shared" si="294"/>
        <v>0</v>
      </c>
      <c r="AI614" s="18">
        <f t="shared" si="294"/>
        <v>19</v>
      </c>
      <c r="AJ614" s="18">
        <f t="shared" si="294"/>
        <v>0</v>
      </c>
      <c r="AK614" s="18">
        <f t="shared" si="294"/>
        <v>1</v>
      </c>
      <c r="AL614" s="18">
        <f t="shared" si="294"/>
        <v>4</v>
      </c>
      <c r="AM614" s="18">
        <f t="shared" si="294"/>
        <v>27</v>
      </c>
      <c r="AN614" s="18">
        <f t="shared" si="294"/>
        <v>48</v>
      </c>
      <c r="AO614" s="18">
        <f t="shared" si="294"/>
        <v>70</v>
      </c>
      <c r="AP614" s="18">
        <f t="shared" si="294"/>
        <v>24</v>
      </c>
      <c r="AQ614" s="18">
        <f t="shared" si="294"/>
        <v>49</v>
      </c>
      <c r="AR614" s="18">
        <f t="shared" si="294"/>
        <v>8</v>
      </c>
      <c r="AS614" s="18">
        <f t="shared" si="294"/>
        <v>18</v>
      </c>
      <c r="AT614" s="18">
        <f t="shared" si="294"/>
        <v>30</v>
      </c>
      <c r="AU614" s="18">
        <f t="shared" si="294"/>
        <v>0</v>
      </c>
      <c r="AV614" s="18">
        <f t="shared" si="294"/>
        <v>12</v>
      </c>
      <c r="AW614" s="18">
        <f t="shared" si="294"/>
        <v>0</v>
      </c>
      <c r="AX614" s="18">
        <f t="shared" si="294"/>
        <v>0</v>
      </c>
      <c r="AY614" s="18">
        <f t="shared" si="294"/>
        <v>0</v>
      </c>
    </row>
    <row r="615" spans="1:51" x14ac:dyDescent="0.25">
      <c r="A615" t="s">
        <v>1796</v>
      </c>
      <c r="B615" s="6" t="s">
        <v>2025</v>
      </c>
      <c r="C615" s="19">
        <f t="shared" si="288"/>
        <v>5.5</v>
      </c>
      <c r="D615" s="19">
        <f t="shared" si="270"/>
        <v>10.575757575757576</v>
      </c>
      <c r="E615" s="19">
        <f t="shared" si="271"/>
        <v>5.083333333333333</v>
      </c>
      <c r="F615" s="18">
        <f t="shared" ref="F615:AY615" si="295">F$1*F280</f>
        <v>0</v>
      </c>
      <c r="G615" s="18">
        <f t="shared" si="295"/>
        <v>0</v>
      </c>
      <c r="H615" s="18">
        <f t="shared" si="295"/>
        <v>3</v>
      </c>
      <c r="I615" s="18">
        <f t="shared" si="295"/>
        <v>0</v>
      </c>
      <c r="J615" s="18">
        <f t="shared" si="295"/>
        <v>0</v>
      </c>
      <c r="K615" s="18">
        <f t="shared" si="295"/>
        <v>0</v>
      </c>
      <c r="L615" s="18">
        <f t="shared" si="295"/>
        <v>0</v>
      </c>
      <c r="M615" s="18">
        <f t="shared" si="295"/>
        <v>8</v>
      </c>
      <c r="N615" s="18">
        <f t="shared" si="295"/>
        <v>0</v>
      </c>
      <c r="O615" s="18">
        <f t="shared" si="295"/>
        <v>0</v>
      </c>
      <c r="P615" s="18">
        <f t="shared" si="295"/>
        <v>0</v>
      </c>
      <c r="Q615" s="18">
        <f t="shared" si="295"/>
        <v>0</v>
      </c>
      <c r="R615" s="18">
        <f t="shared" si="295"/>
        <v>0</v>
      </c>
      <c r="S615" s="18">
        <f t="shared" si="295"/>
        <v>0</v>
      </c>
      <c r="T615" s="18">
        <f t="shared" si="295"/>
        <v>0</v>
      </c>
      <c r="U615" s="18">
        <f t="shared" si="295"/>
        <v>0</v>
      </c>
      <c r="V615" s="18">
        <f t="shared" si="295"/>
        <v>0</v>
      </c>
      <c r="W615" s="18">
        <f t="shared" si="295"/>
        <v>21</v>
      </c>
      <c r="X615" s="18">
        <f t="shared" si="295"/>
        <v>56</v>
      </c>
      <c r="Y615" s="18">
        <f t="shared" si="295"/>
        <v>45</v>
      </c>
      <c r="Z615" s="18">
        <f t="shared" si="295"/>
        <v>40</v>
      </c>
      <c r="AA615" s="18">
        <f t="shared" si="295"/>
        <v>55</v>
      </c>
      <c r="AB615" s="18">
        <f t="shared" si="295"/>
        <v>12</v>
      </c>
      <c r="AC615" s="18">
        <f t="shared" si="295"/>
        <v>26</v>
      </c>
      <c r="AD615" s="18">
        <f t="shared" si="295"/>
        <v>42</v>
      </c>
      <c r="AE615" s="18">
        <f t="shared" si="295"/>
        <v>0</v>
      </c>
      <c r="AF615" s="18">
        <f t="shared" si="295"/>
        <v>0</v>
      </c>
      <c r="AG615" s="18">
        <f t="shared" si="295"/>
        <v>34</v>
      </c>
      <c r="AH615" s="18">
        <f t="shared" si="295"/>
        <v>18</v>
      </c>
      <c r="AI615" s="18">
        <f t="shared" si="295"/>
        <v>0</v>
      </c>
      <c r="AJ615" s="18">
        <f t="shared" si="295"/>
        <v>0</v>
      </c>
      <c r="AK615" s="18">
        <f t="shared" si="295"/>
        <v>0</v>
      </c>
      <c r="AL615" s="18">
        <f t="shared" si="295"/>
        <v>2</v>
      </c>
      <c r="AM615" s="18">
        <f t="shared" si="295"/>
        <v>6</v>
      </c>
      <c r="AN615" s="18">
        <f t="shared" si="295"/>
        <v>8</v>
      </c>
      <c r="AO615" s="18">
        <f t="shared" si="295"/>
        <v>10</v>
      </c>
      <c r="AP615" s="18">
        <f t="shared" si="295"/>
        <v>12</v>
      </c>
      <c r="AQ615" s="18">
        <f t="shared" si="295"/>
        <v>7</v>
      </c>
      <c r="AR615" s="18">
        <f t="shared" si="295"/>
        <v>16</v>
      </c>
      <c r="AS615" s="18">
        <f t="shared" si="295"/>
        <v>0</v>
      </c>
      <c r="AT615" s="18">
        <f t="shared" si="295"/>
        <v>0</v>
      </c>
      <c r="AU615" s="18">
        <f t="shared" si="295"/>
        <v>0</v>
      </c>
      <c r="AV615" s="18">
        <f t="shared" si="295"/>
        <v>0</v>
      </c>
      <c r="AW615" s="18">
        <f t="shared" si="295"/>
        <v>0</v>
      </c>
      <c r="AX615" s="18">
        <f t="shared" si="295"/>
        <v>0</v>
      </c>
      <c r="AY615" s="18">
        <f t="shared" si="295"/>
        <v>0</v>
      </c>
    </row>
    <row r="616" spans="1:51" x14ac:dyDescent="0.25">
      <c r="A616" t="s">
        <v>1981</v>
      </c>
      <c r="B616" s="6" t="s">
        <v>2025</v>
      </c>
      <c r="C616" s="19">
        <f t="shared" si="288"/>
        <v>4.4423076923076925</v>
      </c>
      <c r="D616" s="19">
        <f t="shared" si="270"/>
        <v>10.176774193548388</v>
      </c>
      <c r="E616" s="19">
        <f t="shared" si="271"/>
        <v>6.0138888888888893</v>
      </c>
      <c r="F616" s="18">
        <f t="shared" ref="F616:AY616" si="296">F$1*F281</f>
        <v>6</v>
      </c>
      <c r="G616" s="18">
        <f t="shared" si="296"/>
        <v>14</v>
      </c>
      <c r="H616" s="18">
        <f t="shared" si="296"/>
        <v>36</v>
      </c>
      <c r="I616" s="18">
        <f t="shared" si="296"/>
        <v>28</v>
      </c>
      <c r="J616" s="18">
        <f t="shared" si="296"/>
        <v>20</v>
      </c>
      <c r="K616" s="18">
        <f t="shared" si="296"/>
        <v>24</v>
      </c>
      <c r="L616" s="18">
        <f t="shared" si="296"/>
        <v>21</v>
      </c>
      <c r="M616" s="18">
        <f t="shared" si="296"/>
        <v>24</v>
      </c>
      <c r="N616" s="18">
        <f t="shared" si="296"/>
        <v>36</v>
      </c>
      <c r="O616" s="18">
        <f t="shared" si="296"/>
        <v>0</v>
      </c>
      <c r="P616" s="18">
        <f t="shared" si="296"/>
        <v>22</v>
      </c>
      <c r="Q616" s="18">
        <f t="shared" si="296"/>
        <v>1</v>
      </c>
      <c r="R616" s="18">
        <f t="shared" si="296"/>
        <v>2</v>
      </c>
      <c r="S616" s="18">
        <f t="shared" si="296"/>
        <v>3</v>
      </c>
      <c r="T616" s="18">
        <f t="shared" si="296"/>
        <v>12</v>
      </c>
      <c r="U616" s="18">
        <f t="shared" si="296"/>
        <v>40</v>
      </c>
      <c r="V616" s="18">
        <f t="shared" si="296"/>
        <v>102</v>
      </c>
      <c r="W616" s="18">
        <f t="shared" si="296"/>
        <v>490</v>
      </c>
      <c r="X616" s="18">
        <f t="shared" si="296"/>
        <v>1032</v>
      </c>
      <c r="Y616" s="18">
        <f t="shared" si="296"/>
        <v>1386</v>
      </c>
      <c r="Z616" s="18">
        <f t="shared" si="296"/>
        <v>970</v>
      </c>
      <c r="AA616" s="18">
        <f t="shared" si="296"/>
        <v>913</v>
      </c>
      <c r="AB616" s="18">
        <f t="shared" si="296"/>
        <v>744</v>
      </c>
      <c r="AC616" s="18">
        <f t="shared" si="296"/>
        <v>767</v>
      </c>
      <c r="AD616" s="18">
        <f t="shared" si="296"/>
        <v>448</v>
      </c>
      <c r="AE616" s="18">
        <f t="shared" si="296"/>
        <v>240</v>
      </c>
      <c r="AF616" s="18">
        <f t="shared" si="296"/>
        <v>224</v>
      </c>
      <c r="AG616" s="18">
        <f t="shared" si="296"/>
        <v>153</v>
      </c>
      <c r="AH616" s="18">
        <f t="shared" si="296"/>
        <v>126</v>
      </c>
      <c r="AI616" s="18">
        <f t="shared" si="296"/>
        <v>114</v>
      </c>
      <c r="AJ616" s="18">
        <f t="shared" si="296"/>
        <v>120</v>
      </c>
      <c r="AK616" s="18">
        <f t="shared" si="296"/>
        <v>3</v>
      </c>
      <c r="AL616" s="18">
        <f t="shared" si="296"/>
        <v>20</v>
      </c>
      <c r="AM616" s="18">
        <f t="shared" si="296"/>
        <v>81</v>
      </c>
      <c r="AN616" s="18">
        <f t="shared" si="296"/>
        <v>204</v>
      </c>
      <c r="AO616" s="18">
        <f t="shared" si="296"/>
        <v>245</v>
      </c>
      <c r="AP616" s="18">
        <f t="shared" si="296"/>
        <v>294</v>
      </c>
      <c r="AQ616" s="18">
        <f t="shared" si="296"/>
        <v>245</v>
      </c>
      <c r="AR616" s="18">
        <f t="shared" si="296"/>
        <v>144</v>
      </c>
      <c r="AS616" s="18">
        <f t="shared" si="296"/>
        <v>135</v>
      </c>
      <c r="AT616" s="18">
        <f t="shared" si="296"/>
        <v>90</v>
      </c>
      <c r="AU616" s="18">
        <f t="shared" si="296"/>
        <v>66</v>
      </c>
      <c r="AV616" s="18">
        <f t="shared" si="296"/>
        <v>84</v>
      </c>
      <c r="AW616" s="18">
        <f t="shared" si="296"/>
        <v>78</v>
      </c>
      <c r="AX616" s="18">
        <f t="shared" si="296"/>
        <v>28</v>
      </c>
      <c r="AY616" s="18">
        <f t="shared" si="296"/>
        <v>15</v>
      </c>
    </row>
    <row r="617" spans="1:51" x14ac:dyDescent="0.25">
      <c r="A617" t="s">
        <v>1889</v>
      </c>
      <c r="B617" t="s">
        <v>2025</v>
      </c>
      <c r="C617" s="19">
        <f t="shared" si="288"/>
        <v>3.5454545454545454</v>
      </c>
      <c r="D617" s="19">
        <f t="shared" si="270"/>
        <v>9.3777292576419207</v>
      </c>
      <c r="E617" s="19">
        <f t="shared" si="271"/>
        <v>6.1465517241379306</v>
      </c>
      <c r="F617" s="18">
        <f t="shared" ref="F617:AY617" si="297">F$1*F282</f>
        <v>2</v>
      </c>
      <c r="G617" s="18">
        <f t="shared" si="297"/>
        <v>22</v>
      </c>
      <c r="H617" s="18">
        <f t="shared" si="297"/>
        <v>33</v>
      </c>
      <c r="I617" s="18">
        <f t="shared" si="297"/>
        <v>12</v>
      </c>
      <c r="J617" s="18">
        <f t="shared" si="297"/>
        <v>5</v>
      </c>
      <c r="K617" s="18">
        <f t="shared" si="297"/>
        <v>12</v>
      </c>
      <c r="L617" s="18">
        <f t="shared" si="297"/>
        <v>0</v>
      </c>
      <c r="M617" s="18">
        <f t="shared" si="297"/>
        <v>0</v>
      </c>
      <c r="N617" s="18">
        <f t="shared" si="297"/>
        <v>9</v>
      </c>
      <c r="O617" s="18">
        <f t="shared" si="297"/>
        <v>0</v>
      </c>
      <c r="P617" s="18">
        <f t="shared" si="297"/>
        <v>22</v>
      </c>
      <c r="Q617" s="18">
        <f t="shared" si="297"/>
        <v>0</v>
      </c>
      <c r="R617" s="18">
        <f t="shared" si="297"/>
        <v>0</v>
      </c>
      <c r="S617" s="18">
        <f t="shared" si="297"/>
        <v>0</v>
      </c>
      <c r="T617" s="18">
        <f t="shared" si="297"/>
        <v>4</v>
      </c>
      <c r="U617" s="18">
        <f t="shared" si="297"/>
        <v>25</v>
      </c>
      <c r="V617" s="18">
        <f t="shared" si="297"/>
        <v>78</v>
      </c>
      <c r="W617" s="18">
        <f t="shared" si="297"/>
        <v>406</v>
      </c>
      <c r="X617" s="18">
        <f t="shared" si="297"/>
        <v>944</v>
      </c>
      <c r="Y617" s="18">
        <f t="shared" si="297"/>
        <v>972</v>
      </c>
      <c r="Z617" s="18">
        <f t="shared" si="297"/>
        <v>540</v>
      </c>
      <c r="AA617" s="18">
        <f t="shared" si="297"/>
        <v>308</v>
      </c>
      <c r="AB617" s="18">
        <f t="shared" si="297"/>
        <v>276</v>
      </c>
      <c r="AC617" s="18">
        <f t="shared" si="297"/>
        <v>247</v>
      </c>
      <c r="AD617" s="18">
        <f t="shared" si="297"/>
        <v>140</v>
      </c>
      <c r="AE617" s="18">
        <f t="shared" si="297"/>
        <v>75</v>
      </c>
      <c r="AF617" s="18">
        <f t="shared" si="297"/>
        <v>64</v>
      </c>
      <c r="AG617" s="18">
        <f t="shared" si="297"/>
        <v>68</v>
      </c>
      <c r="AH617" s="18">
        <f t="shared" si="297"/>
        <v>90</v>
      </c>
      <c r="AI617" s="18">
        <f t="shared" si="297"/>
        <v>38</v>
      </c>
      <c r="AJ617" s="18">
        <f t="shared" si="297"/>
        <v>20</v>
      </c>
      <c r="AK617" s="18">
        <f t="shared" si="297"/>
        <v>1</v>
      </c>
      <c r="AL617" s="18">
        <f t="shared" si="297"/>
        <v>20</v>
      </c>
      <c r="AM617" s="18">
        <f t="shared" si="297"/>
        <v>27</v>
      </c>
      <c r="AN617" s="18">
        <f t="shared" si="297"/>
        <v>36</v>
      </c>
      <c r="AO617" s="18">
        <f t="shared" si="297"/>
        <v>125</v>
      </c>
      <c r="AP617" s="18">
        <f t="shared" si="297"/>
        <v>132</v>
      </c>
      <c r="AQ617" s="18">
        <f t="shared" si="297"/>
        <v>91</v>
      </c>
      <c r="AR617" s="18">
        <f t="shared" si="297"/>
        <v>40</v>
      </c>
      <c r="AS617" s="18">
        <f t="shared" si="297"/>
        <v>54</v>
      </c>
      <c r="AT617" s="18">
        <f t="shared" si="297"/>
        <v>50</v>
      </c>
      <c r="AU617" s="18">
        <f t="shared" si="297"/>
        <v>33</v>
      </c>
      <c r="AV617" s="18">
        <f t="shared" si="297"/>
        <v>48</v>
      </c>
      <c r="AW617" s="18">
        <f t="shared" si="297"/>
        <v>13</v>
      </c>
      <c r="AX617" s="18">
        <f t="shared" si="297"/>
        <v>28</v>
      </c>
      <c r="AY617" s="18">
        <f t="shared" si="297"/>
        <v>15</v>
      </c>
    </row>
    <row r="618" spans="1:51" x14ac:dyDescent="0.25">
      <c r="A618" t="s">
        <v>1894</v>
      </c>
      <c r="B618" t="s">
        <v>2040</v>
      </c>
      <c r="C618" s="19">
        <f t="shared" si="288"/>
        <v>6.5</v>
      </c>
      <c r="D618" s="19">
        <f t="shared" si="270"/>
        <v>10.802197802197803</v>
      </c>
      <c r="E618" s="19">
        <f t="shared" si="271"/>
        <v>5.17741935483871</v>
      </c>
      <c r="F618" s="18">
        <f t="shared" ref="F618:AY618" si="298">F$1*F283</f>
        <v>0</v>
      </c>
      <c r="G618" s="18">
        <f t="shared" si="298"/>
        <v>0</v>
      </c>
      <c r="H618" s="18">
        <f t="shared" si="298"/>
        <v>3</v>
      </c>
      <c r="I618" s="18">
        <f t="shared" si="298"/>
        <v>4</v>
      </c>
      <c r="J618" s="18">
        <f t="shared" si="298"/>
        <v>5</v>
      </c>
      <c r="K618" s="18">
        <f t="shared" si="298"/>
        <v>0</v>
      </c>
      <c r="L618" s="18">
        <f t="shared" si="298"/>
        <v>21</v>
      </c>
      <c r="M618" s="18">
        <f t="shared" si="298"/>
        <v>0</v>
      </c>
      <c r="N618" s="18">
        <f t="shared" si="298"/>
        <v>9</v>
      </c>
      <c r="O618" s="18">
        <f t="shared" si="298"/>
        <v>10</v>
      </c>
      <c r="P618" s="18">
        <f t="shared" si="298"/>
        <v>0</v>
      </c>
      <c r="Q618" s="18">
        <f t="shared" si="298"/>
        <v>0</v>
      </c>
      <c r="R618" s="18">
        <f t="shared" si="298"/>
        <v>0</v>
      </c>
      <c r="S618" s="18">
        <f t="shared" si="298"/>
        <v>0</v>
      </c>
      <c r="T618" s="18">
        <f t="shared" si="298"/>
        <v>4</v>
      </c>
      <c r="U618" s="18">
        <f t="shared" si="298"/>
        <v>10</v>
      </c>
      <c r="V618" s="18">
        <f t="shared" si="298"/>
        <v>12</v>
      </c>
      <c r="W618" s="18">
        <f t="shared" si="298"/>
        <v>28</v>
      </c>
      <c r="X618" s="18">
        <f t="shared" si="298"/>
        <v>144</v>
      </c>
      <c r="Y618" s="18">
        <f t="shared" si="298"/>
        <v>126</v>
      </c>
      <c r="Z618" s="18">
        <f t="shared" si="298"/>
        <v>40</v>
      </c>
      <c r="AA618" s="18">
        <f t="shared" si="298"/>
        <v>143</v>
      </c>
      <c r="AB618" s="18">
        <f t="shared" si="298"/>
        <v>72</v>
      </c>
      <c r="AC618" s="18">
        <f t="shared" si="298"/>
        <v>143</v>
      </c>
      <c r="AD618" s="18">
        <f t="shared" si="298"/>
        <v>98</v>
      </c>
      <c r="AE618" s="18">
        <f t="shared" si="298"/>
        <v>15</v>
      </c>
      <c r="AF618" s="18">
        <f t="shared" si="298"/>
        <v>32</v>
      </c>
      <c r="AG618" s="18">
        <f t="shared" si="298"/>
        <v>0</v>
      </c>
      <c r="AH618" s="18">
        <f t="shared" si="298"/>
        <v>18</v>
      </c>
      <c r="AI618" s="18">
        <f t="shared" si="298"/>
        <v>38</v>
      </c>
      <c r="AJ618" s="18">
        <f t="shared" si="298"/>
        <v>60</v>
      </c>
      <c r="AK618" s="18">
        <f t="shared" si="298"/>
        <v>7</v>
      </c>
      <c r="AL618" s="18">
        <f t="shared" si="298"/>
        <v>12</v>
      </c>
      <c r="AM618" s="18">
        <f t="shared" si="298"/>
        <v>12</v>
      </c>
      <c r="AN618" s="18">
        <f t="shared" si="298"/>
        <v>40</v>
      </c>
      <c r="AO618" s="18">
        <f t="shared" si="298"/>
        <v>60</v>
      </c>
      <c r="AP618" s="18">
        <f t="shared" si="298"/>
        <v>54</v>
      </c>
      <c r="AQ618" s="18">
        <f t="shared" si="298"/>
        <v>21</v>
      </c>
      <c r="AR618" s="18">
        <f t="shared" si="298"/>
        <v>32</v>
      </c>
      <c r="AS618" s="18">
        <f t="shared" si="298"/>
        <v>9</v>
      </c>
      <c r="AT618" s="18">
        <f t="shared" si="298"/>
        <v>10</v>
      </c>
      <c r="AU618" s="18">
        <f t="shared" si="298"/>
        <v>11</v>
      </c>
      <c r="AV618" s="18">
        <f t="shared" si="298"/>
        <v>12</v>
      </c>
      <c r="AW618" s="18">
        <f t="shared" si="298"/>
        <v>13</v>
      </c>
      <c r="AX618" s="18">
        <f t="shared" si="298"/>
        <v>28</v>
      </c>
      <c r="AY618" s="18">
        <f t="shared" si="298"/>
        <v>0</v>
      </c>
    </row>
    <row r="619" spans="1:51" x14ac:dyDescent="0.25">
      <c r="A619" t="s">
        <v>1902</v>
      </c>
      <c r="B619" t="s">
        <v>2040</v>
      </c>
      <c r="C619" s="19">
        <f t="shared" si="288"/>
        <v>2.5</v>
      </c>
      <c r="D619" s="19">
        <f t="shared" si="270"/>
        <v>10.426666666666666</v>
      </c>
      <c r="E619" s="19">
        <f t="shared" si="271"/>
        <v>5.5853658536585362</v>
      </c>
      <c r="F619" s="18">
        <f t="shared" ref="F619:AY619" si="299">F$1*F284</f>
        <v>0</v>
      </c>
      <c r="G619" s="18">
        <f t="shared" si="299"/>
        <v>2</v>
      </c>
      <c r="H619" s="18">
        <f t="shared" si="299"/>
        <v>3</v>
      </c>
      <c r="I619" s="18">
        <f t="shared" si="299"/>
        <v>0</v>
      </c>
      <c r="J619" s="18">
        <f t="shared" si="299"/>
        <v>0</v>
      </c>
      <c r="K619" s="18">
        <f t="shared" si="299"/>
        <v>0</v>
      </c>
      <c r="L619" s="18">
        <f t="shared" si="299"/>
        <v>0</v>
      </c>
      <c r="M619" s="18">
        <f t="shared" si="299"/>
        <v>0</v>
      </c>
      <c r="N619" s="18">
        <f t="shared" si="299"/>
        <v>0</v>
      </c>
      <c r="O619" s="18">
        <f t="shared" si="299"/>
        <v>0</v>
      </c>
      <c r="P619" s="18">
        <f t="shared" si="299"/>
        <v>0</v>
      </c>
      <c r="Q619" s="18">
        <f t="shared" si="299"/>
        <v>1</v>
      </c>
      <c r="R619" s="18">
        <f t="shared" si="299"/>
        <v>0</v>
      </c>
      <c r="S619" s="18">
        <f t="shared" si="299"/>
        <v>0</v>
      </c>
      <c r="T619" s="18">
        <f t="shared" si="299"/>
        <v>4</v>
      </c>
      <c r="U619" s="18">
        <f t="shared" si="299"/>
        <v>10</v>
      </c>
      <c r="V619" s="18">
        <f t="shared" si="299"/>
        <v>18</v>
      </c>
      <c r="W619" s="18">
        <f t="shared" si="299"/>
        <v>49</v>
      </c>
      <c r="X619" s="18">
        <f t="shared" si="299"/>
        <v>240</v>
      </c>
      <c r="Y619" s="18">
        <f t="shared" si="299"/>
        <v>306</v>
      </c>
      <c r="Z619" s="18">
        <f t="shared" si="299"/>
        <v>140</v>
      </c>
      <c r="AA619" s="18">
        <f t="shared" si="299"/>
        <v>88</v>
      </c>
      <c r="AB619" s="18">
        <f t="shared" si="299"/>
        <v>156</v>
      </c>
      <c r="AC619" s="18">
        <f t="shared" si="299"/>
        <v>195</v>
      </c>
      <c r="AD619" s="18">
        <f t="shared" si="299"/>
        <v>84</v>
      </c>
      <c r="AE619" s="18">
        <f t="shared" si="299"/>
        <v>60</v>
      </c>
      <c r="AF619" s="18">
        <f t="shared" si="299"/>
        <v>32</v>
      </c>
      <c r="AG619" s="18">
        <f t="shared" si="299"/>
        <v>68</v>
      </c>
      <c r="AH619" s="18">
        <f t="shared" si="299"/>
        <v>36</v>
      </c>
      <c r="AI619" s="18">
        <f t="shared" si="299"/>
        <v>57</v>
      </c>
      <c r="AJ619" s="18">
        <f t="shared" si="299"/>
        <v>20</v>
      </c>
      <c r="AK619" s="18">
        <f t="shared" si="299"/>
        <v>1</v>
      </c>
      <c r="AL619" s="18">
        <f t="shared" si="299"/>
        <v>8</v>
      </c>
      <c r="AM619" s="18">
        <f t="shared" si="299"/>
        <v>21</v>
      </c>
      <c r="AN619" s="18">
        <f t="shared" si="299"/>
        <v>20</v>
      </c>
      <c r="AO619" s="18">
        <f t="shared" si="299"/>
        <v>40</v>
      </c>
      <c r="AP619" s="18">
        <f t="shared" si="299"/>
        <v>18</v>
      </c>
      <c r="AQ619" s="18">
        <f t="shared" si="299"/>
        <v>28</v>
      </c>
      <c r="AR619" s="18">
        <f t="shared" si="299"/>
        <v>24</v>
      </c>
      <c r="AS619" s="18">
        <f t="shared" si="299"/>
        <v>9</v>
      </c>
      <c r="AT619" s="18">
        <f t="shared" si="299"/>
        <v>20</v>
      </c>
      <c r="AU619" s="18">
        <f t="shared" si="299"/>
        <v>11</v>
      </c>
      <c r="AV619" s="18">
        <f t="shared" si="299"/>
        <v>0</v>
      </c>
      <c r="AW619" s="18">
        <f t="shared" si="299"/>
        <v>0</v>
      </c>
      <c r="AX619" s="18">
        <f t="shared" si="299"/>
        <v>14</v>
      </c>
      <c r="AY619" s="18">
        <f t="shared" si="299"/>
        <v>15</v>
      </c>
    </row>
    <row r="620" spans="1:51" x14ac:dyDescent="0.25">
      <c r="A620" t="s">
        <v>1797</v>
      </c>
      <c r="B620" s="6" t="s">
        <v>2026</v>
      </c>
      <c r="C620" s="19">
        <f t="shared" si="288"/>
        <v>5.6</v>
      </c>
      <c r="D620" s="19">
        <f t="shared" si="270"/>
        <v>9.9789473684210535</v>
      </c>
      <c r="E620" s="19">
        <f t="shared" si="271"/>
        <v>4.9142857142857146</v>
      </c>
      <c r="F620" s="18">
        <f t="shared" ref="F620:AY620" si="300">F$1*F285</f>
        <v>0</v>
      </c>
      <c r="G620" s="18">
        <f t="shared" si="300"/>
        <v>0</v>
      </c>
      <c r="H620" s="18">
        <f t="shared" si="300"/>
        <v>6</v>
      </c>
      <c r="I620" s="18">
        <f t="shared" si="300"/>
        <v>0</v>
      </c>
      <c r="J620" s="18">
        <f t="shared" si="300"/>
        <v>5</v>
      </c>
      <c r="K620" s="18">
        <f t="shared" si="300"/>
        <v>6</v>
      </c>
      <c r="L620" s="18">
        <f t="shared" si="300"/>
        <v>0</v>
      </c>
      <c r="M620" s="18">
        <f t="shared" si="300"/>
        <v>0</v>
      </c>
      <c r="N620" s="18">
        <f t="shared" si="300"/>
        <v>0</v>
      </c>
      <c r="O620" s="18">
        <f t="shared" si="300"/>
        <v>0</v>
      </c>
      <c r="P620" s="18">
        <f t="shared" si="300"/>
        <v>11</v>
      </c>
      <c r="Q620" s="18">
        <f t="shared" si="300"/>
        <v>0</v>
      </c>
      <c r="R620" s="18">
        <f t="shared" si="300"/>
        <v>0</v>
      </c>
      <c r="S620" s="18">
        <f t="shared" si="300"/>
        <v>0</v>
      </c>
      <c r="T620" s="18">
        <f t="shared" si="300"/>
        <v>0</v>
      </c>
      <c r="U620" s="18">
        <f t="shared" si="300"/>
        <v>0</v>
      </c>
      <c r="V620" s="18">
        <f t="shared" si="300"/>
        <v>24</v>
      </c>
      <c r="W620" s="18">
        <f t="shared" si="300"/>
        <v>84</v>
      </c>
      <c r="X620" s="18">
        <f t="shared" si="300"/>
        <v>144</v>
      </c>
      <c r="Y620" s="18">
        <f t="shared" si="300"/>
        <v>144</v>
      </c>
      <c r="Z620" s="18">
        <f t="shared" si="300"/>
        <v>110</v>
      </c>
      <c r="AA620" s="18">
        <f t="shared" si="300"/>
        <v>110</v>
      </c>
      <c r="AB620" s="18">
        <f t="shared" si="300"/>
        <v>96</v>
      </c>
      <c r="AC620" s="18">
        <f t="shared" si="300"/>
        <v>52</v>
      </c>
      <c r="AD620" s="18">
        <f t="shared" si="300"/>
        <v>84</v>
      </c>
      <c r="AE620" s="18">
        <f t="shared" si="300"/>
        <v>45</v>
      </c>
      <c r="AF620" s="18">
        <f t="shared" si="300"/>
        <v>0</v>
      </c>
      <c r="AG620" s="18">
        <f t="shared" si="300"/>
        <v>17</v>
      </c>
      <c r="AH620" s="18">
        <f t="shared" si="300"/>
        <v>0</v>
      </c>
      <c r="AI620" s="18">
        <f t="shared" si="300"/>
        <v>38</v>
      </c>
      <c r="AJ620" s="18">
        <f t="shared" si="300"/>
        <v>0</v>
      </c>
      <c r="AK620" s="18">
        <f t="shared" si="300"/>
        <v>2</v>
      </c>
      <c r="AL620" s="18">
        <f t="shared" si="300"/>
        <v>8</v>
      </c>
      <c r="AM620" s="18">
        <f t="shared" si="300"/>
        <v>15</v>
      </c>
      <c r="AN620" s="18">
        <f t="shared" si="300"/>
        <v>28</v>
      </c>
      <c r="AO620" s="18">
        <f t="shared" si="300"/>
        <v>20</v>
      </c>
      <c r="AP620" s="18">
        <f t="shared" si="300"/>
        <v>36</v>
      </c>
      <c r="AQ620" s="18">
        <f t="shared" si="300"/>
        <v>7</v>
      </c>
      <c r="AR620" s="18">
        <f t="shared" si="300"/>
        <v>24</v>
      </c>
      <c r="AS620" s="18">
        <f t="shared" si="300"/>
        <v>18</v>
      </c>
      <c r="AT620" s="18">
        <f t="shared" si="300"/>
        <v>0</v>
      </c>
      <c r="AU620" s="18">
        <f t="shared" si="300"/>
        <v>0</v>
      </c>
      <c r="AV620" s="18">
        <f t="shared" si="300"/>
        <v>0</v>
      </c>
      <c r="AW620" s="18">
        <f t="shared" si="300"/>
        <v>0</v>
      </c>
      <c r="AX620" s="18">
        <f t="shared" si="300"/>
        <v>14</v>
      </c>
      <c r="AY620" s="18">
        <f t="shared" si="300"/>
        <v>0</v>
      </c>
    </row>
    <row r="621" spans="1:51" x14ac:dyDescent="0.25">
      <c r="A621" t="s">
        <v>1982</v>
      </c>
      <c r="B621" s="6" t="s">
        <v>2026</v>
      </c>
      <c r="C621" s="19">
        <f t="shared" si="288"/>
        <v>5.3461538461538458</v>
      </c>
      <c r="D621" s="19">
        <f t="shared" si="270"/>
        <v>10.596116504854368</v>
      </c>
      <c r="E621" s="19">
        <f t="shared" si="271"/>
        <v>5.8142857142857141</v>
      </c>
      <c r="F621" s="18">
        <f t="shared" ref="F621:AY621" si="301">F$1*F286</f>
        <v>2</v>
      </c>
      <c r="G621" s="18">
        <f t="shared" si="301"/>
        <v>10</v>
      </c>
      <c r="H621" s="18">
        <f t="shared" si="301"/>
        <v>9</v>
      </c>
      <c r="I621" s="18">
        <f t="shared" si="301"/>
        <v>8</v>
      </c>
      <c r="J621" s="18">
        <f t="shared" si="301"/>
        <v>10</v>
      </c>
      <c r="K621" s="18">
        <f t="shared" si="301"/>
        <v>12</v>
      </c>
      <c r="L621" s="18">
        <f t="shared" si="301"/>
        <v>21</v>
      </c>
      <c r="M621" s="18">
        <f t="shared" si="301"/>
        <v>16</v>
      </c>
      <c r="N621" s="18">
        <f t="shared" si="301"/>
        <v>9</v>
      </c>
      <c r="O621" s="18">
        <f t="shared" si="301"/>
        <v>20</v>
      </c>
      <c r="P621" s="18">
        <f t="shared" si="301"/>
        <v>22</v>
      </c>
      <c r="Q621" s="18">
        <f t="shared" si="301"/>
        <v>3</v>
      </c>
      <c r="R621" s="18">
        <f t="shared" si="301"/>
        <v>4</v>
      </c>
      <c r="S621" s="18">
        <f t="shared" si="301"/>
        <v>0</v>
      </c>
      <c r="T621" s="18">
        <f t="shared" si="301"/>
        <v>0</v>
      </c>
      <c r="U621" s="18">
        <f t="shared" si="301"/>
        <v>20</v>
      </c>
      <c r="V621" s="18">
        <f t="shared" si="301"/>
        <v>72</v>
      </c>
      <c r="W621" s="18">
        <f t="shared" si="301"/>
        <v>301</v>
      </c>
      <c r="X621" s="18">
        <f t="shared" si="301"/>
        <v>592</v>
      </c>
      <c r="Y621" s="18">
        <f t="shared" si="301"/>
        <v>765</v>
      </c>
      <c r="Z621" s="18">
        <f t="shared" si="301"/>
        <v>630</v>
      </c>
      <c r="AA621" s="18">
        <f t="shared" si="301"/>
        <v>561</v>
      </c>
      <c r="AB621" s="18">
        <f t="shared" si="301"/>
        <v>600</v>
      </c>
      <c r="AC621" s="18">
        <f t="shared" si="301"/>
        <v>559</v>
      </c>
      <c r="AD621" s="18">
        <f t="shared" si="301"/>
        <v>378</v>
      </c>
      <c r="AE621" s="18">
        <f t="shared" si="301"/>
        <v>225</v>
      </c>
      <c r="AF621" s="18">
        <f t="shared" si="301"/>
        <v>224</v>
      </c>
      <c r="AG621" s="18">
        <f t="shared" si="301"/>
        <v>153</v>
      </c>
      <c r="AH621" s="18">
        <f t="shared" si="301"/>
        <v>216</v>
      </c>
      <c r="AI621" s="18">
        <f t="shared" si="301"/>
        <v>114</v>
      </c>
      <c r="AJ621" s="18">
        <f t="shared" si="301"/>
        <v>40</v>
      </c>
      <c r="AK621" s="18">
        <f t="shared" si="301"/>
        <v>2</v>
      </c>
      <c r="AL621" s="18">
        <f t="shared" si="301"/>
        <v>24</v>
      </c>
      <c r="AM621" s="18">
        <f t="shared" si="301"/>
        <v>57</v>
      </c>
      <c r="AN621" s="18">
        <f t="shared" si="301"/>
        <v>76</v>
      </c>
      <c r="AO621" s="18">
        <f t="shared" si="301"/>
        <v>105</v>
      </c>
      <c r="AP621" s="18">
        <f t="shared" si="301"/>
        <v>120</v>
      </c>
      <c r="AQ621" s="18">
        <f t="shared" si="301"/>
        <v>112</v>
      </c>
      <c r="AR621" s="18">
        <f t="shared" si="301"/>
        <v>88</v>
      </c>
      <c r="AS621" s="18">
        <f t="shared" si="301"/>
        <v>27</v>
      </c>
      <c r="AT621" s="18">
        <f t="shared" si="301"/>
        <v>40</v>
      </c>
      <c r="AU621" s="18">
        <f t="shared" si="301"/>
        <v>33</v>
      </c>
      <c r="AV621" s="18">
        <f t="shared" si="301"/>
        <v>24</v>
      </c>
      <c r="AW621" s="18">
        <f t="shared" si="301"/>
        <v>78</v>
      </c>
      <c r="AX621" s="18">
        <f t="shared" si="301"/>
        <v>28</v>
      </c>
      <c r="AY621" s="18">
        <f t="shared" si="301"/>
        <v>0</v>
      </c>
    </row>
    <row r="622" spans="1:51" x14ac:dyDescent="0.25">
      <c r="A622" t="s">
        <v>1880</v>
      </c>
      <c r="B622" s="12" t="s">
        <v>2026</v>
      </c>
      <c r="C622" s="19">
        <f t="shared" si="288"/>
        <v>4.6111111111111107</v>
      </c>
      <c r="D622" s="19">
        <f t="shared" si="270"/>
        <v>8.752136752136753</v>
      </c>
      <c r="E622" s="19">
        <f t="shared" si="271"/>
        <v>4.8726114649681529</v>
      </c>
      <c r="F622" s="18">
        <f t="shared" ref="F622:AY622" si="302">F$1*F287</f>
        <v>0</v>
      </c>
      <c r="G622" s="18">
        <f t="shared" si="302"/>
        <v>8</v>
      </c>
      <c r="H622" s="18">
        <f t="shared" si="302"/>
        <v>6</v>
      </c>
      <c r="I622" s="18">
        <f t="shared" si="302"/>
        <v>12</v>
      </c>
      <c r="J622" s="18">
        <f t="shared" si="302"/>
        <v>25</v>
      </c>
      <c r="K622" s="18">
        <f t="shared" si="302"/>
        <v>12</v>
      </c>
      <c r="L622" s="18">
        <f t="shared" si="302"/>
        <v>0</v>
      </c>
      <c r="M622" s="18">
        <f t="shared" si="302"/>
        <v>0</v>
      </c>
      <c r="N622" s="18">
        <f t="shared" si="302"/>
        <v>9</v>
      </c>
      <c r="O622" s="18">
        <f t="shared" si="302"/>
        <v>0</v>
      </c>
      <c r="P622" s="18">
        <f t="shared" si="302"/>
        <v>11</v>
      </c>
      <c r="Q622" s="18">
        <f t="shared" si="302"/>
        <v>1</v>
      </c>
      <c r="R622" s="18">
        <f t="shared" si="302"/>
        <v>0</v>
      </c>
      <c r="S622" s="18">
        <f t="shared" si="302"/>
        <v>3</v>
      </c>
      <c r="T622" s="18">
        <f t="shared" si="302"/>
        <v>0</v>
      </c>
      <c r="U622" s="18">
        <f t="shared" si="302"/>
        <v>30</v>
      </c>
      <c r="V622" s="18">
        <f t="shared" si="302"/>
        <v>180</v>
      </c>
      <c r="W622" s="18">
        <f t="shared" si="302"/>
        <v>525</v>
      </c>
      <c r="X622" s="18">
        <f t="shared" si="302"/>
        <v>648</v>
      </c>
      <c r="Y622" s="18">
        <f t="shared" si="302"/>
        <v>621</v>
      </c>
      <c r="Z622" s="18">
        <f t="shared" si="302"/>
        <v>290</v>
      </c>
      <c r="AA622" s="18">
        <f t="shared" si="302"/>
        <v>143</v>
      </c>
      <c r="AB622" s="18">
        <f t="shared" si="302"/>
        <v>168</v>
      </c>
      <c r="AC622" s="18">
        <f t="shared" si="302"/>
        <v>221</v>
      </c>
      <c r="AD622" s="18">
        <f t="shared" si="302"/>
        <v>42</v>
      </c>
      <c r="AE622" s="18">
        <f t="shared" si="302"/>
        <v>60</v>
      </c>
      <c r="AF622" s="18">
        <f t="shared" si="302"/>
        <v>48</v>
      </c>
      <c r="AG622" s="18">
        <f t="shared" si="302"/>
        <v>17</v>
      </c>
      <c r="AH622" s="18">
        <f t="shared" si="302"/>
        <v>36</v>
      </c>
      <c r="AI622" s="18">
        <f t="shared" si="302"/>
        <v>19</v>
      </c>
      <c r="AJ622" s="18">
        <f t="shared" si="302"/>
        <v>20</v>
      </c>
      <c r="AK622" s="18">
        <f t="shared" si="302"/>
        <v>4</v>
      </c>
      <c r="AL622" s="18">
        <f t="shared" si="302"/>
        <v>16</v>
      </c>
      <c r="AM622" s="18">
        <f t="shared" si="302"/>
        <v>102</v>
      </c>
      <c r="AN622" s="18">
        <f t="shared" si="302"/>
        <v>156</v>
      </c>
      <c r="AO622" s="18">
        <f t="shared" si="302"/>
        <v>140</v>
      </c>
      <c r="AP622" s="18">
        <f t="shared" si="302"/>
        <v>72</v>
      </c>
      <c r="AQ622" s="18">
        <f t="shared" si="302"/>
        <v>77</v>
      </c>
      <c r="AR622" s="18">
        <f t="shared" si="302"/>
        <v>88</v>
      </c>
      <c r="AS622" s="18">
        <f t="shared" si="302"/>
        <v>27</v>
      </c>
      <c r="AT622" s="18">
        <f t="shared" si="302"/>
        <v>10</v>
      </c>
      <c r="AU622" s="18">
        <f t="shared" si="302"/>
        <v>33</v>
      </c>
      <c r="AV622" s="18">
        <f t="shared" si="302"/>
        <v>12</v>
      </c>
      <c r="AW622" s="18">
        <f t="shared" si="302"/>
        <v>0</v>
      </c>
      <c r="AX622" s="18">
        <f t="shared" si="302"/>
        <v>28</v>
      </c>
      <c r="AY622" s="18">
        <f t="shared" si="302"/>
        <v>0</v>
      </c>
    </row>
    <row r="623" spans="1:51" x14ac:dyDescent="0.25">
      <c r="A623" t="s">
        <v>1798</v>
      </c>
      <c r="B623" s="6" t="s">
        <v>2027</v>
      </c>
      <c r="C623" s="19">
        <f t="shared" si="288"/>
        <v>5.5</v>
      </c>
      <c r="D623" s="19">
        <f t="shared" si="270"/>
        <v>9.9428571428571431</v>
      </c>
      <c r="E623" s="19">
        <f t="shared" si="271"/>
        <v>6.3043478260869561</v>
      </c>
      <c r="F623" s="18">
        <f t="shared" ref="F623:AY623" si="303">F$1*F288</f>
        <v>0</v>
      </c>
      <c r="G623" s="18">
        <f t="shared" si="303"/>
        <v>0</v>
      </c>
      <c r="H623" s="18">
        <f t="shared" si="303"/>
        <v>3</v>
      </c>
      <c r="I623" s="18">
        <f t="shared" si="303"/>
        <v>0</v>
      </c>
      <c r="J623" s="18">
        <f t="shared" si="303"/>
        <v>0</v>
      </c>
      <c r="K623" s="18">
        <f t="shared" si="303"/>
        <v>0</v>
      </c>
      <c r="L623" s="18">
        <f t="shared" si="303"/>
        <v>0</v>
      </c>
      <c r="M623" s="18">
        <f t="shared" si="303"/>
        <v>8</v>
      </c>
      <c r="N623" s="18">
        <f t="shared" si="303"/>
        <v>0</v>
      </c>
      <c r="O623" s="18">
        <f t="shared" si="303"/>
        <v>0</v>
      </c>
      <c r="P623" s="18">
        <f t="shared" si="303"/>
        <v>0</v>
      </c>
      <c r="Q623" s="18">
        <f t="shared" si="303"/>
        <v>0</v>
      </c>
      <c r="R623" s="18">
        <f t="shared" si="303"/>
        <v>0</v>
      </c>
      <c r="S623" s="18">
        <f t="shared" si="303"/>
        <v>0</v>
      </c>
      <c r="T623" s="18">
        <f t="shared" si="303"/>
        <v>0</v>
      </c>
      <c r="U623" s="18">
        <f t="shared" si="303"/>
        <v>0</v>
      </c>
      <c r="V623" s="18">
        <f t="shared" si="303"/>
        <v>0</v>
      </c>
      <c r="W623" s="18">
        <f t="shared" si="303"/>
        <v>28</v>
      </c>
      <c r="X623" s="18">
        <f t="shared" si="303"/>
        <v>184</v>
      </c>
      <c r="Y623" s="18">
        <f t="shared" si="303"/>
        <v>108</v>
      </c>
      <c r="Z623" s="18">
        <f t="shared" si="303"/>
        <v>120</v>
      </c>
      <c r="AA623" s="18">
        <f t="shared" si="303"/>
        <v>33</v>
      </c>
      <c r="AB623" s="18">
        <f t="shared" si="303"/>
        <v>60</v>
      </c>
      <c r="AC623" s="18">
        <f t="shared" si="303"/>
        <v>65</v>
      </c>
      <c r="AD623" s="18">
        <f t="shared" si="303"/>
        <v>42</v>
      </c>
      <c r="AE623" s="18">
        <f t="shared" si="303"/>
        <v>0</v>
      </c>
      <c r="AF623" s="18">
        <f t="shared" si="303"/>
        <v>0</v>
      </c>
      <c r="AG623" s="18">
        <f t="shared" si="303"/>
        <v>17</v>
      </c>
      <c r="AH623" s="18">
        <f t="shared" si="303"/>
        <v>0</v>
      </c>
      <c r="AI623" s="18">
        <f t="shared" si="303"/>
        <v>19</v>
      </c>
      <c r="AJ623" s="18">
        <f t="shared" si="303"/>
        <v>20</v>
      </c>
      <c r="AK623" s="18">
        <f t="shared" si="303"/>
        <v>0</v>
      </c>
      <c r="AL623" s="18">
        <f t="shared" si="303"/>
        <v>0</v>
      </c>
      <c r="AM623" s="18">
        <f t="shared" si="303"/>
        <v>6</v>
      </c>
      <c r="AN623" s="18">
        <f t="shared" si="303"/>
        <v>20</v>
      </c>
      <c r="AO623" s="18">
        <f t="shared" si="303"/>
        <v>15</v>
      </c>
      <c r="AP623" s="18">
        <f t="shared" si="303"/>
        <v>36</v>
      </c>
      <c r="AQ623" s="18">
        <f t="shared" si="303"/>
        <v>21</v>
      </c>
      <c r="AR623" s="18">
        <f t="shared" si="303"/>
        <v>8</v>
      </c>
      <c r="AS623" s="18">
        <f t="shared" si="303"/>
        <v>0</v>
      </c>
      <c r="AT623" s="18">
        <f t="shared" si="303"/>
        <v>0</v>
      </c>
      <c r="AU623" s="18">
        <f t="shared" si="303"/>
        <v>0</v>
      </c>
      <c r="AV623" s="18">
        <f t="shared" si="303"/>
        <v>24</v>
      </c>
      <c r="AW623" s="18">
        <f t="shared" si="303"/>
        <v>0</v>
      </c>
      <c r="AX623" s="18">
        <f t="shared" si="303"/>
        <v>0</v>
      </c>
      <c r="AY623" s="18">
        <f t="shared" si="303"/>
        <v>15</v>
      </c>
    </row>
    <row r="624" spans="1:51" x14ac:dyDescent="0.25">
      <c r="A624" t="s">
        <v>1983</v>
      </c>
      <c r="B624" s="6" t="s">
        <v>2027</v>
      </c>
      <c r="C624" s="19">
        <f t="shared" si="288"/>
        <v>5.1538461538461542</v>
      </c>
      <c r="D624" s="19">
        <f t="shared" si="270"/>
        <v>10.369905956112852</v>
      </c>
      <c r="E624" s="19">
        <f t="shared" si="271"/>
        <v>6.241935483870968</v>
      </c>
      <c r="F624" s="18">
        <f t="shared" ref="F624:AY624" si="304">F$1*F289</f>
        <v>1</v>
      </c>
      <c r="G624" s="18">
        <f t="shared" si="304"/>
        <v>2</v>
      </c>
      <c r="H624" s="18">
        <f t="shared" si="304"/>
        <v>9</v>
      </c>
      <c r="I624" s="18">
        <f t="shared" si="304"/>
        <v>8</v>
      </c>
      <c r="J624" s="18">
        <f t="shared" si="304"/>
        <v>10</v>
      </c>
      <c r="K624" s="18">
        <f t="shared" si="304"/>
        <v>0</v>
      </c>
      <c r="L624" s="18">
        <f t="shared" si="304"/>
        <v>7</v>
      </c>
      <c r="M624" s="18">
        <f t="shared" si="304"/>
        <v>8</v>
      </c>
      <c r="N624" s="18">
        <f t="shared" si="304"/>
        <v>0</v>
      </c>
      <c r="O624" s="18">
        <f t="shared" si="304"/>
        <v>0</v>
      </c>
      <c r="P624" s="18">
        <f t="shared" si="304"/>
        <v>22</v>
      </c>
      <c r="Q624" s="18">
        <f t="shared" si="304"/>
        <v>0</v>
      </c>
      <c r="R624" s="18">
        <f t="shared" si="304"/>
        <v>0</v>
      </c>
      <c r="S624" s="18">
        <f t="shared" si="304"/>
        <v>0</v>
      </c>
      <c r="T624" s="18">
        <f t="shared" si="304"/>
        <v>20</v>
      </c>
      <c r="U624" s="18">
        <f t="shared" si="304"/>
        <v>20</v>
      </c>
      <c r="V624" s="18">
        <f t="shared" si="304"/>
        <v>78</v>
      </c>
      <c r="W624" s="18">
        <f t="shared" si="304"/>
        <v>196</v>
      </c>
      <c r="X624" s="18">
        <f t="shared" si="304"/>
        <v>392</v>
      </c>
      <c r="Y624" s="18">
        <f t="shared" si="304"/>
        <v>450</v>
      </c>
      <c r="Z624" s="18">
        <f t="shared" si="304"/>
        <v>360</v>
      </c>
      <c r="AA624" s="18">
        <f t="shared" si="304"/>
        <v>385</v>
      </c>
      <c r="AB624" s="18">
        <f t="shared" si="304"/>
        <v>420</v>
      </c>
      <c r="AC624" s="18">
        <f t="shared" si="304"/>
        <v>208</v>
      </c>
      <c r="AD624" s="18">
        <f t="shared" si="304"/>
        <v>182</v>
      </c>
      <c r="AE624" s="18">
        <f t="shared" si="304"/>
        <v>105</v>
      </c>
      <c r="AF624" s="18">
        <f t="shared" si="304"/>
        <v>128</v>
      </c>
      <c r="AG624" s="18">
        <f t="shared" si="304"/>
        <v>102</v>
      </c>
      <c r="AH624" s="18">
        <f t="shared" si="304"/>
        <v>126</v>
      </c>
      <c r="AI624" s="18">
        <f t="shared" si="304"/>
        <v>76</v>
      </c>
      <c r="AJ624" s="18">
        <f t="shared" si="304"/>
        <v>60</v>
      </c>
      <c r="AK624" s="18">
        <f t="shared" si="304"/>
        <v>4</v>
      </c>
      <c r="AL624" s="18">
        <f t="shared" si="304"/>
        <v>8</v>
      </c>
      <c r="AM624" s="18">
        <f t="shared" si="304"/>
        <v>33</v>
      </c>
      <c r="AN624" s="18">
        <f t="shared" si="304"/>
        <v>68</v>
      </c>
      <c r="AO624" s="18">
        <f t="shared" si="304"/>
        <v>125</v>
      </c>
      <c r="AP624" s="18">
        <f t="shared" si="304"/>
        <v>84</v>
      </c>
      <c r="AQ624" s="18">
        <f t="shared" si="304"/>
        <v>98</v>
      </c>
      <c r="AR624" s="18">
        <f t="shared" si="304"/>
        <v>88</v>
      </c>
      <c r="AS624" s="18">
        <f t="shared" si="304"/>
        <v>54</v>
      </c>
      <c r="AT624" s="18">
        <f t="shared" si="304"/>
        <v>40</v>
      </c>
      <c r="AU624" s="18">
        <f t="shared" si="304"/>
        <v>66</v>
      </c>
      <c r="AV624" s="18">
        <f t="shared" si="304"/>
        <v>24</v>
      </c>
      <c r="AW624" s="18">
        <f t="shared" si="304"/>
        <v>39</v>
      </c>
      <c r="AX624" s="18">
        <f t="shared" si="304"/>
        <v>28</v>
      </c>
      <c r="AY624" s="18">
        <f t="shared" si="304"/>
        <v>15</v>
      </c>
    </row>
    <row r="625" spans="1:51" x14ac:dyDescent="0.25">
      <c r="A625" t="s">
        <v>1799</v>
      </c>
      <c r="B625" s="6" t="s">
        <v>2028</v>
      </c>
      <c r="C625" s="19">
        <f t="shared" si="288"/>
        <v>4.4000000000000004</v>
      </c>
      <c r="D625" s="19">
        <f t="shared" si="270"/>
        <v>10.532374100719425</v>
      </c>
      <c r="E625" s="19">
        <f t="shared" si="271"/>
        <v>7.1538461538461542</v>
      </c>
      <c r="F625" s="18">
        <f t="shared" ref="F625:AY625" si="305">F$1*F290</f>
        <v>0</v>
      </c>
      <c r="G625" s="18">
        <f t="shared" si="305"/>
        <v>2</v>
      </c>
      <c r="H625" s="18">
        <f t="shared" si="305"/>
        <v>6</v>
      </c>
      <c r="I625" s="18">
        <f t="shared" si="305"/>
        <v>8</v>
      </c>
      <c r="J625" s="18">
        <f t="shared" si="305"/>
        <v>15</v>
      </c>
      <c r="K625" s="18">
        <f t="shared" si="305"/>
        <v>6</v>
      </c>
      <c r="L625" s="18">
        <f t="shared" si="305"/>
        <v>7</v>
      </c>
      <c r="M625" s="18">
        <f t="shared" si="305"/>
        <v>0</v>
      </c>
      <c r="N625" s="18">
        <f t="shared" si="305"/>
        <v>0</v>
      </c>
      <c r="O625" s="18">
        <f t="shared" si="305"/>
        <v>0</v>
      </c>
      <c r="P625" s="18">
        <f t="shared" si="305"/>
        <v>0</v>
      </c>
      <c r="Q625" s="18">
        <f t="shared" si="305"/>
        <v>1</v>
      </c>
      <c r="R625" s="18">
        <f t="shared" si="305"/>
        <v>0</v>
      </c>
      <c r="S625" s="18">
        <f t="shared" si="305"/>
        <v>0</v>
      </c>
      <c r="T625" s="18">
        <f t="shared" si="305"/>
        <v>0</v>
      </c>
      <c r="U625" s="18">
        <f t="shared" si="305"/>
        <v>0</v>
      </c>
      <c r="V625" s="18">
        <f t="shared" si="305"/>
        <v>6</v>
      </c>
      <c r="W625" s="18">
        <f t="shared" si="305"/>
        <v>21</v>
      </c>
      <c r="X625" s="18">
        <f t="shared" si="305"/>
        <v>136</v>
      </c>
      <c r="Y625" s="18">
        <f t="shared" si="305"/>
        <v>207</v>
      </c>
      <c r="Z625" s="18">
        <f t="shared" si="305"/>
        <v>320</v>
      </c>
      <c r="AA625" s="18">
        <f t="shared" si="305"/>
        <v>308</v>
      </c>
      <c r="AB625" s="18">
        <f t="shared" si="305"/>
        <v>216</v>
      </c>
      <c r="AC625" s="18">
        <f t="shared" si="305"/>
        <v>52</v>
      </c>
      <c r="AD625" s="18">
        <f t="shared" si="305"/>
        <v>56</v>
      </c>
      <c r="AE625" s="18">
        <f t="shared" si="305"/>
        <v>30</v>
      </c>
      <c r="AF625" s="18">
        <f t="shared" si="305"/>
        <v>16</v>
      </c>
      <c r="AG625" s="18">
        <f t="shared" si="305"/>
        <v>17</v>
      </c>
      <c r="AH625" s="18">
        <f t="shared" si="305"/>
        <v>18</v>
      </c>
      <c r="AI625" s="18">
        <f t="shared" si="305"/>
        <v>0</v>
      </c>
      <c r="AJ625" s="18">
        <f t="shared" si="305"/>
        <v>60</v>
      </c>
      <c r="AK625" s="18">
        <f t="shared" si="305"/>
        <v>1</v>
      </c>
      <c r="AL625" s="18">
        <f t="shared" si="305"/>
        <v>6</v>
      </c>
      <c r="AM625" s="18">
        <f t="shared" si="305"/>
        <v>12</v>
      </c>
      <c r="AN625" s="18">
        <f t="shared" si="305"/>
        <v>4</v>
      </c>
      <c r="AO625" s="18">
        <f t="shared" si="305"/>
        <v>10</v>
      </c>
      <c r="AP625" s="18">
        <f t="shared" si="305"/>
        <v>0</v>
      </c>
      <c r="AQ625" s="18">
        <f t="shared" si="305"/>
        <v>14</v>
      </c>
      <c r="AR625" s="18">
        <f t="shared" si="305"/>
        <v>8</v>
      </c>
      <c r="AS625" s="18">
        <f t="shared" si="305"/>
        <v>9</v>
      </c>
      <c r="AT625" s="18">
        <f t="shared" si="305"/>
        <v>60</v>
      </c>
      <c r="AU625" s="18">
        <f t="shared" si="305"/>
        <v>22</v>
      </c>
      <c r="AV625" s="18">
        <f t="shared" si="305"/>
        <v>0</v>
      </c>
      <c r="AW625" s="18">
        <f t="shared" si="305"/>
        <v>26</v>
      </c>
      <c r="AX625" s="18">
        <f t="shared" si="305"/>
        <v>14</v>
      </c>
      <c r="AY625" s="18">
        <f t="shared" si="305"/>
        <v>0</v>
      </c>
    </row>
    <row r="626" spans="1:51" x14ac:dyDescent="0.25">
      <c r="A626" t="s">
        <v>1800</v>
      </c>
      <c r="B626" s="6" t="s">
        <v>2028</v>
      </c>
      <c r="C626" s="19">
        <f t="shared" si="288"/>
        <v>6</v>
      </c>
      <c r="D626" s="19">
        <f t="shared" si="270"/>
        <v>10.444444444444445</v>
      </c>
      <c r="E626" s="19">
        <f t="shared" si="271"/>
        <v>4.9090909090909092</v>
      </c>
      <c r="F626" s="18">
        <f t="shared" ref="F626:AY626" si="306">F$1*F291</f>
        <v>0</v>
      </c>
      <c r="G626" s="18">
        <f t="shared" si="306"/>
        <v>0</v>
      </c>
      <c r="H626" s="18">
        <f t="shared" si="306"/>
        <v>0</v>
      </c>
      <c r="I626" s="18">
        <f t="shared" si="306"/>
        <v>4</v>
      </c>
      <c r="J626" s="18">
        <f t="shared" si="306"/>
        <v>5</v>
      </c>
      <c r="K626" s="18">
        <f t="shared" si="306"/>
        <v>0</v>
      </c>
      <c r="L626" s="18">
        <f t="shared" si="306"/>
        <v>0</v>
      </c>
      <c r="M626" s="18">
        <f t="shared" si="306"/>
        <v>0</v>
      </c>
      <c r="N626" s="18">
        <f t="shared" si="306"/>
        <v>9</v>
      </c>
      <c r="O626" s="18">
        <f t="shared" si="306"/>
        <v>0</v>
      </c>
      <c r="P626" s="18">
        <f t="shared" si="306"/>
        <v>0</v>
      </c>
      <c r="Q626" s="18">
        <f t="shared" si="306"/>
        <v>0</v>
      </c>
      <c r="R626" s="18">
        <f t="shared" si="306"/>
        <v>0</v>
      </c>
      <c r="S626" s="18">
        <f t="shared" si="306"/>
        <v>0</v>
      </c>
      <c r="T626" s="18">
        <f t="shared" si="306"/>
        <v>0</v>
      </c>
      <c r="U626" s="18">
        <f t="shared" si="306"/>
        <v>0</v>
      </c>
      <c r="V626" s="18">
        <f t="shared" si="306"/>
        <v>0</v>
      </c>
      <c r="W626" s="18">
        <f t="shared" si="306"/>
        <v>21</v>
      </c>
      <c r="X626" s="18">
        <f t="shared" si="306"/>
        <v>80</v>
      </c>
      <c r="Y626" s="18">
        <f t="shared" si="306"/>
        <v>189</v>
      </c>
      <c r="Z626" s="18">
        <f t="shared" si="306"/>
        <v>230</v>
      </c>
      <c r="AA626" s="18">
        <f t="shared" si="306"/>
        <v>253</v>
      </c>
      <c r="AB626" s="18">
        <f t="shared" si="306"/>
        <v>60</v>
      </c>
      <c r="AC626" s="18">
        <f t="shared" si="306"/>
        <v>117</v>
      </c>
      <c r="AD626" s="18">
        <f t="shared" si="306"/>
        <v>28</v>
      </c>
      <c r="AE626" s="18">
        <f t="shared" si="306"/>
        <v>0</v>
      </c>
      <c r="AF626" s="18">
        <f t="shared" si="306"/>
        <v>16</v>
      </c>
      <c r="AG626" s="18">
        <f t="shared" si="306"/>
        <v>0</v>
      </c>
      <c r="AH626" s="18">
        <f t="shared" si="306"/>
        <v>0</v>
      </c>
      <c r="AI626" s="18">
        <f t="shared" si="306"/>
        <v>0</v>
      </c>
      <c r="AJ626" s="18">
        <f t="shared" si="306"/>
        <v>40</v>
      </c>
      <c r="AK626" s="18">
        <f t="shared" si="306"/>
        <v>1</v>
      </c>
      <c r="AL626" s="18">
        <f t="shared" si="306"/>
        <v>2</v>
      </c>
      <c r="AM626" s="18">
        <f t="shared" si="306"/>
        <v>6</v>
      </c>
      <c r="AN626" s="18">
        <f t="shared" si="306"/>
        <v>0</v>
      </c>
      <c r="AO626" s="18">
        <f t="shared" si="306"/>
        <v>15</v>
      </c>
      <c r="AP626" s="18">
        <f t="shared" si="306"/>
        <v>6</v>
      </c>
      <c r="AQ626" s="18">
        <f t="shared" si="306"/>
        <v>7</v>
      </c>
      <c r="AR626" s="18">
        <f t="shared" si="306"/>
        <v>8</v>
      </c>
      <c r="AS626" s="18">
        <f t="shared" si="306"/>
        <v>9</v>
      </c>
      <c r="AT626" s="18">
        <f t="shared" si="306"/>
        <v>0</v>
      </c>
      <c r="AU626" s="18">
        <f t="shared" si="306"/>
        <v>0</v>
      </c>
      <c r="AV626" s="18">
        <f t="shared" si="306"/>
        <v>0</v>
      </c>
      <c r="AW626" s="18">
        <f t="shared" si="306"/>
        <v>0</v>
      </c>
      <c r="AX626" s="18">
        <f t="shared" si="306"/>
        <v>0</v>
      </c>
      <c r="AY626" s="18">
        <f t="shared" si="306"/>
        <v>0</v>
      </c>
    </row>
    <row r="627" spans="1:51" x14ac:dyDescent="0.25">
      <c r="A627" t="s">
        <v>1801</v>
      </c>
      <c r="B627" s="6" t="s">
        <v>2028</v>
      </c>
      <c r="C627" s="19">
        <f t="shared" si="288"/>
        <v>3</v>
      </c>
      <c r="D627" s="19">
        <f t="shared" si="270"/>
        <v>8.9529411764705884</v>
      </c>
      <c r="E627" s="19">
        <f t="shared" si="271"/>
        <v>5.1071428571428568</v>
      </c>
      <c r="F627" s="18">
        <f t="shared" ref="F627:AY627" si="307">F$1*F292</f>
        <v>0</v>
      </c>
      <c r="G627" s="18">
        <f t="shared" si="307"/>
        <v>4</v>
      </c>
      <c r="H627" s="18">
        <f t="shared" si="307"/>
        <v>9</v>
      </c>
      <c r="I627" s="18">
        <f t="shared" si="307"/>
        <v>0</v>
      </c>
      <c r="J627" s="18">
        <f t="shared" si="307"/>
        <v>5</v>
      </c>
      <c r="K627" s="18">
        <f t="shared" si="307"/>
        <v>0</v>
      </c>
      <c r="L627" s="18">
        <f t="shared" si="307"/>
        <v>0</v>
      </c>
      <c r="M627" s="18">
        <f t="shared" si="307"/>
        <v>0</v>
      </c>
      <c r="N627" s="18">
        <f t="shared" si="307"/>
        <v>0</v>
      </c>
      <c r="O627" s="18">
        <f t="shared" si="307"/>
        <v>0</v>
      </c>
      <c r="P627" s="18">
        <f t="shared" si="307"/>
        <v>0</v>
      </c>
      <c r="Q627" s="18">
        <f t="shared" si="307"/>
        <v>0</v>
      </c>
      <c r="R627" s="18">
        <f t="shared" si="307"/>
        <v>0</v>
      </c>
      <c r="S627" s="18">
        <f t="shared" si="307"/>
        <v>0</v>
      </c>
      <c r="T627" s="18">
        <f t="shared" si="307"/>
        <v>0</v>
      </c>
      <c r="U627" s="18">
        <f t="shared" si="307"/>
        <v>0</v>
      </c>
      <c r="V627" s="18">
        <f t="shared" si="307"/>
        <v>48</v>
      </c>
      <c r="W627" s="18">
        <f t="shared" si="307"/>
        <v>70</v>
      </c>
      <c r="X627" s="18">
        <f t="shared" si="307"/>
        <v>200</v>
      </c>
      <c r="Y627" s="18">
        <f t="shared" si="307"/>
        <v>135</v>
      </c>
      <c r="Z627" s="18">
        <f t="shared" si="307"/>
        <v>120</v>
      </c>
      <c r="AA627" s="18">
        <f t="shared" si="307"/>
        <v>66</v>
      </c>
      <c r="AB627" s="18">
        <f t="shared" si="307"/>
        <v>36</v>
      </c>
      <c r="AC627" s="18">
        <f t="shared" si="307"/>
        <v>13</v>
      </c>
      <c r="AD627" s="18">
        <f t="shared" si="307"/>
        <v>42</v>
      </c>
      <c r="AE627" s="18">
        <f t="shared" si="307"/>
        <v>15</v>
      </c>
      <c r="AF627" s="18">
        <f t="shared" si="307"/>
        <v>16</v>
      </c>
      <c r="AG627" s="18">
        <f t="shared" si="307"/>
        <v>0</v>
      </c>
      <c r="AH627" s="18">
        <f t="shared" si="307"/>
        <v>0</v>
      </c>
      <c r="AI627" s="18">
        <f t="shared" si="307"/>
        <v>0</v>
      </c>
      <c r="AJ627" s="18">
        <f t="shared" si="307"/>
        <v>0</v>
      </c>
      <c r="AK627" s="18">
        <f t="shared" si="307"/>
        <v>0</v>
      </c>
      <c r="AL627" s="18">
        <f t="shared" si="307"/>
        <v>0</v>
      </c>
      <c r="AM627" s="18">
        <f t="shared" si="307"/>
        <v>6</v>
      </c>
      <c r="AN627" s="18">
        <f t="shared" si="307"/>
        <v>32</v>
      </c>
      <c r="AO627" s="18">
        <f t="shared" si="307"/>
        <v>45</v>
      </c>
      <c r="AP627" s="18">
        <f t="shared" si="307"/>
        <v>42</v>
      </c>
      <c r="AQ627" s="18">
        <f t="shared" si="307"/>
        <v>0</v>
      </c>
      <c r="AR627" s="18">
        <f t="shared" si="307"/>
        <v>8</v>
      </c>
      <c r="AS627" s="18">
        <f t="shared" si="307"/>
        <v>0</v>
      </c>
      <c r="AT627" s="18">
        <f t="shared" si="307"/>
        <v>10</v>
      </c>
      <c r="AU627" s="18">
        <f t="shared" si="307"/>
        <v>0</v>
      </c>
      <c r="AV627" s="18">
        <f t="shared" si="307"/>
        <v>0</v>
      </c>
      <c r="AW627" s="18">
        <f t="shared" si="307"/>
        <v>0</v>
      </c>
      <c r="AX627" s="18">
        <f t="shared" si="307"/>
        <v>0</v>
      </c>
      <c r="AY627" s="18">
        <f t="shared" si="307"/>
        <v>0</v>
      </c>
    </row>
    <row r="628" spans="1:51" x14ac:dyDescent="0.25">
      <c r="A628" t="s">
        <v>1802</v>
      </c>
      <c r="B628" s="6" t="s">
        <v>2028</v>
      </c>
      <c r="C628" s="19">
        <f t="shared" si="288"/>
        <v>3.8</v>
      </c>
      <c r="D628" s="19">
        <f t="shared" si="270"/>
        <v>10.553191489361701</v>
      </c>
      <c r="E628" s="19">
        <f t="shared" si="271"/>
        <v>5.9523809523809526</v>
      </c>
      <c r="F628" s="18">
        <f t="shared" ref="F628:AY628" si="308">F$1*F293</f>
        <v>0</v>
      </c>
      <c r="G628" s="18">
        <f t="shared" si="308"/>
        <v>0</v>
      </c>
      <c r="H628" s="18">
        <f t="shared" si="308"/>
        <v>6</v>
      </c>
      <c r="I628" s="18">
        <f t="shared" si="308"/>
        <v>8</v>
      </c>
      <c r="J628" s="18">
        <f t="shared" si="308"/>
        <v>5</v>
      </c>
      <c r="K628" s="18">
        <f t="shared" si="308"/>
        <v>0</v>
      </c>
      <c r="L628" s="18">
        <f t="shared" si="308"/>
        <v>0</v>
      </c>
      <c r="M628" s="18">
        <f t="shared" si="308"/>
        <v>0</v>
      </c>
      <c r="N628" s="18">
        <f t="shared" si="308"/>
        <v>0</v>
      </c>
      <c r="O628" s="18">
        <f t="shared" si="308"/>
        <v>0</v>
      </c>
      <c r="P628" s="18">
        <f t="shared" si="308"/>
        <v>0</v>
      </c>
      <c r="Q628" s="18">
        <f t="shared" si="308"/>
        <v>0</v>
      </c>
      <c r="R628" s="18">
        <f t="shared" si="308"/>
        <v>0</v>
      </c>
      <c r="S628" s="18">
        <f t="shared" si="308"/>
        <v>0</v>
      </c>
      <c r="T628" s="18">
        <f t="shared" si="308"/>
        <v>0</v>
      </c>
      <c r="U628" s="18">
        <f t="shared" si="308"/>
        <v>0</v>
      </c>
      <c r="V628" s="18">
        <f t="shared" si="308"/>
        <v>6</v>
      </c>
      <c r="W628" s="18">
        <f t="shared" si="308"/>
        <v>0</v>
      </c>
      <c r="X628" s="18">
        <f t="shared" si="308"/>
        <v>48</v>
      </c>
      <c r="Y628" s="18">
        <f t="shared" si="308"/>
        <v>117</v>
      </c>
      <c r="Z628" s="18">
        <f t="shared" si="308"/>
        <v>60</v>
      </c>
      <c r="AA628" s="18">
        <f t="shared" si="308"/>
        <v>44</v>
      </c>
      <c r="AB628" s="18">
        <f t="shared" si="308"/>
        <v>96</v>
      </c>
      <c r="AC628" s="18">
        <f t="shared" si="308"/>
        <v>65</v>
      </c>
      <c r="AD628" s="18">
        <f t="shared" si="308"/>
        <v>28</v>
      </c>
      <c r="AE628" s="18">
        <f t="shared" si="308"/>
        <v>15</v>
      </c>
      <c r="AF628" s="18">
        <f t="shared" si="308"/>
        <v>0</v>
      </c>
      <c r="AG628" s="18">
        <f t="shared" si="308"/>
        <v>17</v>
      </c>
      <c r="AH628" s="18">
        <f t="shared" si="308"/>
        <v>0</v>
      </c>
      <c r="AI628" s="18">
        <f t="shared" si="308"/>
        <v>0</v>
      </c>
      <c r="AJ628" s="18">
        <f t="shared" si="308"/>
        <v>0</v>
      </c>
      <c r="AK628" s="18">
        <f t="shared" si="308"/>
        <v>0</v>
      </c>
      <c r="AL628" s="18">
        <f t="shared" si="308"/>
        <v>2</v>
      </c>
      <c r="AM628" s="18">
        <f t="shared" si="308"/>
        <v>3</v>
      </c>
      <c r="AN628" s="18">
        <f t="shared" si="308"/>
        <v>12</v>
      </c>
      <c r="AO628" s="18">
        <f t="shared" si="308"/>
        <v>30</v>
      </c>
      <c r="AP628" s="18">
        <f t="shared" si="308"/>
        <v>24</v>
      </c>
      <c r="AQ628" s="18">
        <f t="shared" si="308"/>
        <v>14</v>
      </c>
      <c r="AR628" s="18">
        <f t="shared" si="308"/>
        <v>8</v>
      </c>
      <c r="AS628" s="18">
        <f t="shared" si="308"/>
        <v>9</v>
      </c>
      <c r="AT628" s="18">
        <f t="shared" si="308"/>
        <v>10</v>
      </c>
      <c r="AU628" s="18">
        <f t="shared" si="308"/>
        <v>0</v>
      </c>
      <c r="AV628" s="18">
        <f t="shared" si="308"/>
        <v>0</v>
      </c>
      <c r="AW628" s="18">
        <f t="shared" si="308"/>
        <v>13</v>
      </c>
      <c r="AX628" s="18">
        <f t="shared" si="308"/>
        <v>0</v>
      </c>
      <c r="AY628" s="18">
        <f t="shared" si="308"/>
        <v>0</v>
      </c>
    </row>
    <row r="629" spans="1:51" x14ac:dyDescent="0.25">
      <c r="A629" t="s">
        <v>1984</v>
      </c>
      <c r="B629" s="6" t="s">
        <v>2028</v>
      </c>
      <c r="C629" s="19">
        <f t="shared" si="288"/>
        <v>3.8214285714285716</v>
      </c>
      <c r="D629" s="19">
        <f t="shared" si="270"/>
        <v>10.238026124818578</v>
      </c>
      <c r="E629" s="19">
        <f t="shared" si="271"/>
        <v>6.6410256410256414</v>
      </c>
      <c r="F629" s="18">
        <f t="shared" ref="F629:AY629" si="309">F$1*F294</f>
        <v>1</v>
      </c>
      <c r="G629" s="18">
        <f t="shared" si="309"/>
        <v>12</v>
      </c>
      <c r="H629" s="18">
        <f t="shared" si="309"/>
        <v>21</v>
      </c>
      <c r="I629" s="18">
        <f t="shared" si="309"/>
        <v>28</v>
      </c>
      <c r="J629" s="18">
        <f t="shared" si="309"/>
        <v>10</v>
      </c>
      <c r="K629" s="18">
        <f t="shared" si="309"/>
        <v>18</v>
      </c>
      <c r="L629" s="18">
        <f t="shared" si="309"/>
        <v>7</v>
      </c>
      <c r="M629" s="18">
        <f t="shared" si="309"/>
        <v>0</v>
      </c>
      <c r="N629" s="18">
        <f t="shared" si="309"/>
        <v>0</v>
      </c>
      <c r="O629" s="18">
        <f t="shared" si="309"/>
        <v>10</v>
      </c>
      <c r="P629" s="18">
        <f t="shared" si="309"/>
        <v>0</v>
      </c>
      <c r="Q629" s="18">
        <f t="shared" si="309"/>
        <v>0</v>
      </c>
      <c r="R629" s="18">
        <f t="shared" si="309"/>
        <v>2</v>
      </c>
      <c r="S629" s="18">
        <f t="shared" si="309"/>
        <v>6</v>
      </c>
      <c r="T629" s="18">
        <f t="shared" si="309"/>
        <v>0</v>
      </c>
      <c r="U629" s="18">
        <f t="shared" si="309"/>
        <v>10</v>
      </c>
      <c r="V629" s="18">
        <f t="shared" si="309"/>
        <v>48</v>
      </c>
      <c r="W629" s="18">
        <f t="shared" si="309"/>
        <v>315</v>
      </c>
      <c r="X629" s="18">
        <f t="shared" si="309"/>
        <v>840</v>
      </c>
      <c r="Y629" s="18">
        <f t="shared" si="309"/>
        <v>1008</v>
      </c>
      <c r="Z629" s="18">
        <f t="shared" si="309"/>
        <v>1210</v>
      </c>
      <c r="AA629" s="18">
        <f t="shared" si="309"/>
        <v>1276</v>
      </c>
      <c r="AB629" s="18">
        <f t="shared" si="309"/>
        <v>1044</v>
      </c>
      <c r="AC629" s="18">
        <f t="shared" si="309"/>
        <v>559</v>
      </c>
      <c r="AD629" s="18">
        <f t="shared" si="309"/>
        <v>224</v>
      </c>
      <c r="AE629" s="18">
        <f t="shared" si="309"/>
        <v>135</v>
      </c>
      <c r="AF629" s="18">
        <f t="shared" si="309"/>
        <v>176</v>
      </c>
      <c r="AG629" s="18">
        <f t="shared" si="309"/>
        <v>85</v>
      </c>
      <c r="AH629" s="18">
        <f t="shared" si="309"/>
        <v>18</v>
      </c>
      <c r="AI629" s="18">
        <f t="shared" si="309"/>
        <v>38</v>
      </c>
      <c r="AJ629" s="18">
        <f t="shared" si="309"/>
        <v>60</v>
      </c>
      <c r="AK629" s="18">
        <f t="shared" si="309"/>
        <v>5</v>
      </c>
      <c r="AL629" s="18">
        <f t="shared" si="309"/>
        <v>4</v>
      </c>
      <c r="AM629" s="18">
        <f t="shared" si="309"/>
        <v>9</v>
      </c>
      <c r="AN629" s="18">
        <f t="shared" si="309"/>
        <v>48</v>
      </c>
      <c r="AO629" s="18">
        <f t="shared" si="309"/>
        <v>155</v>
      </c>
      <c r="AP629" s="18">
        <f t="shared" si="309"/>
        <v>216</v>
      </c>
      <c r="AQ629" s="18">
        <f t="shared" si="309"/>
        <v>147</v>
      </c>
      <c r="AR629" s="18">
        <f t="shared" si="309"/>
        <v>88</v>
      </c>
      <c r="AS629" s="18">
        <f t="shared" si="309"/>
        <v>99</v>
      </c>
      <c r="AT629" s="18">
        <f t="shared" si="309"/>
        <v>100</v>
      </c>
      <c r="AU629" s="18">
        <f t="shared" si="309"/>
        <v>66</v>
      </c>
      <c r="AV629" s="18">
        <f t="shared" si="309"/>
        <v>84</v>
      </c>
      <c r="AW629" s="18">
        <f t="shared" si="309"/>
        <v>0</v>
      </c>
      <c r="AX629" s="18">
        <f t="shared" si="309"/>
        <v>0</v>
      </c>
      <c r="AY629" s="18">
        <f t="shared" si="309"/>
        <v>15</v>
      </c>
    </row>
    <row r="630" spans="1:51" x14ac:dyDescent="0.25">
      <c r="A630" t="s">
        <v>1873</v>
      </c>
      <c r="B630" t="s">
        <v>2028</v>
      </c>
      <c r="C630" s="19">
        <f t="shared" si="288"/>
        <v>3.0753012048192772</v>
      </c>
      <c r="D630" s="19">
        <f t="shared" si="270"/>
        <v>11.337234042553192</v>
      </c>
      <c r="E630" s="19">
        <f t="shared" si="271"/>
        <v>6.8895899053627758</v>
      </c>
      <c r="F630" s="18">
        <f t="shared" ref="F630:AY630" si="310">F$1*F295</f>
        <v>19</v>
      </c>
      <c r="G630" s="18">
        <f t="shared" si="310"/>
        <v>228</v>
      </c>
      <c r="H630" s="18">
        <f t="shared" si="310"/>
        <v>345</v>
      </c>
      <c r="I630" s="18">
        <f t="shared" si="310"/>
        <v>204</v>
      </c>
      <c r="J630" s="18">
        <f t="shared" si="310"/>
        <v>70</v>
      </c>
      <c r="K630" s="18">
        <f t="shared" si="310"/>
        <v>24</v>
      </c>
      <c r="L630" s="18">
        <f t="shared" si="310"/>
        <v>21</v>
      </c>
      <c r="M630" s="18">
        <f t="shared" si="310"/>
        <v>32</v>
      </c>
      <c r="N630" s="18">
        <f t="shared" si="310"/>
        <v>36</v>
      </c>
      <c r="O630" s="18">
        <f t="shared" si="310"/>
        <v>20</v>
      </c>
      <c r="P630" s="18">
        <f t="shared" si="310"/>
        <v>22</v>
      </c>
      <c r="Q630" s="18">
        <f t="shared" si="310"/>
        <v>0</v>
      </c>
      <c r="R630" s="18">
        <f t="shared" si="310"/>
        <v>4</v>
      </c>
      <c r="S630" s="18">
        <f t="shared" si="310"/>
        <v>3</v>
      </c>
      <c r="T630" s="18">
        <f t="shared" si="310"/>
        <v>8</v>
      </c>
      <c r="U630" s="18">
        <f t="shared" si="310"/>
        <v>15</v>
      </c>
      <c r="V630" s="18">
        <f t="shared" si="310"/>
        <v>90</v>
      </c>
      <c r="W630" s="18">
        <f t="shared" si="310"/>
        <v>420</v>
      </c>
      <c r="X630" s="18">
        <f t="shared" si="310"/>
        <v>848</v>
      </c>
      <c r="Y630" s="18">
        <f t="shared" si="310"/>
        <v>1836</v>
      </c>
      <c r="Z630" s="18">
        <f t="shared" si="310"/>
        <v>2610</v>
      </c>
      <c r="AA630" s="18">
        <f t="shared" si="310"/>
        <v>3542</v>
      </c>
      <c r="AB630" s="18">
        <f t="shared" si="310"/>
        <v>4452</v>
      </c>
      <c r="AC630" s="18">
        <f t="shared" si="310"/>
        <v>3458</v>
      </c>
      <c r="AD630" s="18">
        <f t="shared" si="310"/>
        <v>1904</v>
      </c>
      <c r="AE630" s="18">
        <f t="shared" si="310"/>
        <v>915</v>
      </c>
      <c r="AF630" s="18">
        <f t="shared" si="310"/>
        <v>384</v>
      </c>
      <c r="AG630" s="18">
        <f t="shared" si="310"/>
        <v>340</v>
      </c>
      <c r="AH630" s="18">
        <f t="shared" si="310"/>
        <v>252</v>
      </c>
      <c r="AI630" s="18">
        <f t="shared" si="310"/>
        <v>133</v>
      </c>
      <c r="AJ630" s="18">
        <f t="shared" si="310"/>
        <v>100</v>
      </c>
      <c r="AK630" s="18">
        <f t="shared" si="310"/>
        <v>8</v>
      </c>
      <c r="AL630" s="18">
        <f t="shared" si="310"/>
        <v>24</v>
      </c>
      <c r="AM630" s="18">
        <f t="shared" si="310"/>
        <v>120</v>
      </c>
      <c r="AN630" s="18">
        <f t="shared" si="310"/>
        <v>388</v>
      </c>
      <c r="AO630" s="18">
        <f t="shared" si="310"/>
        <v>815</v>
      </c>
      <c r="AP630" s="18">
        <f t="shared" si="310"/>
        <v>906</v>
      </c>
      <c r="AQ630" s="18">
        <f t="shared" si="310"/>
        <v>980</v>
      </c>
      <c r="AR630" s="18">
        <f t="shared" si="310"/>
        <v>880</v>
      </c>
      <c r="AS630" s="18">
        <f t="shared" si="310"/>
        <v>756</v>
      </c>
      <c r="AT630" s="18">
        <f t="shared" si="310"/>
        <v>460</v>
      </c>
      <c r="AU630" s="18">
        <f t="shared" si="310"/>
        <v>429</v>
      </c>
      <c r="AV630" s="18">
        <f t="shared" si="310"/>
        <v>312</v>
      </c>
      <c r="AW630" s="18">
        <f t="shared" si="310"/>
        <v>273</v>
      </c>
      <c r="AX630" s="18">
        <f t="shared" si="310"/>
        <v>126</v>
      </c>
      <c r="AY630" s="18">
        <f t="shared" si="310"/>
        <v>75</v>
      </c>
    </row>
    <row r="631" spans="1:51" x14ac:dyDescent="0.25">
      <c r="A631" t="s">
        <v>1888</v>
      </c>
      <c r="B631" t="s">
        <v>2028</v>
      </c>
      <c r="C631" s="19">
        <f t="shared" si="288"/>
        <v>3.4</v>
      </c>
      <c r="D631" s="19">
        <f t="shared" si="270"/>
        <v>10.080898876404495</v>
      </c>
      <c r="E631" s="19">
        <f t="shared" si="271"/>
        <v>6.208333333333333</v>
      </c>
      <c r="F631" s="18">
        <f t="shared" ref="F631:AY631" si="311">F$1*F296</f>
        <v>0</v>
      </c>
      <c r="G631" s="18">
        <f t="shared" si="311"/>
        <v>10</v>
      </c>
      <c r="H631" s="18">
        <f t="shared" si="311"/>
        <v>30</v>
      </c>
      <c r="I631" s="18">
        <f t="shared" si="311"/>
        <v>28</v>
      </c>
      <c r="J631" s="18">
        <f t="shared" si="311"/>
        <v>10</v>
      </c>
      <c r="K631" s="18">
        <f t="shared" si="311"/>
        <v>0</v>
      </c>
      <c r="L631" s="18">
        <f t="shared" si="311"/>
        <v>7</v>
      </c>
      <c r="M631" s="18">
        <f t="shared" si="311"/>
        <v>0</v>
      </c>
      <c r="N631" s="18">
        <f t="shared" si="311"/>
        <v>0</v>
      </c>
      <c r="O631" s="18">
        <f t="shared" si="311"/>
        <v>0</v>
      </c>
      <c r="P631" s="18">
        <f t="shared" si="311"/>
        <v>0</v>
      </c>
      <c r="Q631" s="18">
        <f t="shared" si="311"/>
        <v>0</v>
      </c>
      <c r="R631" s="18">
        <f t="shared" si="311"/>
        <v>2</v>
      </c>
      <c r="S631" s="18">
        <f t="shared" si="311"/>
        <v>0</v>
      </c>
      <c r="T631" s="18">
        <f t="shared" si="311"/>
        <v>0</v>
      </c>
      <c r="U631" s="18">
        <f t="shared" si="311"/>
        <v>0</v>
      </c>
      <c r="V631" s="18">
        <f t="shared" si="311"/>
        <v>6</v>
      </c>
      <c r="W631" s="18">
        <f t="shared" si="311"/>
        <v>105</v>
      </c>
      <c r="X631" s="18">
        <f t="shared" si="311"/>
        <v>504</v>
      </c>
      <c r="Y631" s="18">
        <f t="shared" si="311"/>
        <v>909</v>
      </c>
      <c r="Z631" s="18">
        <f t="shared" si="311"/>
        <v>1040</v>
      </c>
      <c r="AA631" s="18">
        <f t="shared" si="311"/>
        <v>902</v>
      </c>
      <c r="AB631" s="18">
        <f t="shared" si="311"/>
        <v>492</v>
      </c>
      <c r="AC631" s="18">
        <f t="shared" si="311"/>
        <v>221</v>
      </c>
      <c r="AD631" s="18">
        <f t="shared" si="311"/>
        <v>154</v>
      </c>
      <c r="AE631" s="18">
        <f t="shared" si="311"/>
        <v>60</v>
      </c>
      <c r="AF631" s="18">
        <f t="shared" si="311"/>
        <v>0</v>
      </c>
      <c r="AG631" s="18">
        <f t="shared" si="311"/>
        <v>17</v>
      </c>
      <c r="AH631" s="18">
        <f t="shared" si="311"/>
        <v>36</v>
      </c>
      <c r="AI631" s="18">
        <f t="shared" si="311"/>
        <v>38</v>
      </c>
      <c r="AJ631" s="18">
        <f t="shared" si="311"/>
        <v>0</v>
      </c>
      <c r="AK631" s="18">
        <f t="shared" si="311"/>
        <v>2</v>
      </c>
      <c r="AL631" s="18">
        <f t="shared" si="311"/>
        <v>4</v>
      </c>
      <c r="AM631" s="18">
        <f t="shared" si="311"/>
        <v>3</v>
      </c>
      <c r="AN631" s="18">
        <f t="shared" si="311"/>
        <v>0</v>
      </c>
      <c r="AO631" s="18">
        <f t="shared" si="311"/>
        <v>30</v>
      </c>
      <c r="AP631" s="18">
        <f t="shared" si="311"/>
        <v>24</v>
      </c>
      <c r="AQ631" s="18">
        <f t="shared" si="311"/>
        <v>14</v>
      </c>
      <c r="AR631" s="18">
        <f t="shared" si="311"/>
        <v>16</v>
      </c>
      <c r="AS631" s="18">
        <f t="shared" si="311"/>
        <v>9</v>
      </c>
      <c r="AT631" s="18">
        <f t="shared" si="311"/>
        <v>10</v>
      </c>
      <c r="AU631" s="18">
        <f t="shared" si="311"/>
        <v>22</v>
      </c>
      <c r="AV631" s="18">
        <f t="shared" si="311"/>
        <v>0</v>
      </c>
      <c r="AW631" s="18">
        <f t="shared" si="311"/>
        <v>0</v>
      </c>
      <c r="AX631" s="18">
        <f t="shared" si="311"/>
        <v>0</v>
      </c>
      <c r="AY631" s="18">
        <f t="shared" si="311"/>
        <v>15</v>
      </c>
    </row>
    <row r="632" spans="1:51" x14ac:dyDescent="0.25">
      <c r="A632" t="s">
        <v>1803</v>
      </c>
      <c r="B632" t="s">
        <v>1803</v>
      </c>
      <c r="C632" s="19">
        <f t="shared" si="288"/>
        <v>5.7333333333333334</v>
      </c>
      <c r="D632" s="19">
        <f t="shared" si="270"/>
        <v>11.238993710691824</v>
      </c>
      <c r="E632" s="19">
        <f t="shared" si="271"/>
        <v>6.68</v>
      </c>
      <c r="F632" s="18">
        <f t="shared" ref="F632:AY632" si="312">F$1*F297</f>
        <v>0</v>
      </c>
      <c r="G632" s="18">
        <f t="shared" si="312"/>
        <v>2</v>
      </c>
      <c r="H632" s="18">
        <f t="shared" si="312"/>
        <v>6</v>
      </c>
      <c r="I632" s="18">
        <f t="shared" si="312"/>
        <v>16</v>
      </c>
      <c r="J632" s="18">
        <f t="shared" si="312"/>
        <v>5</v>
      </c>
      <c r="K632" s="18">
        <f t="shared" si="312"/>
        <v>12</v>
      </c>
      <c r="L632" s="18">
        <f t="shared" si="312"/>
        <v>14</v>
      </c>
      <c r="M632" s="18">
        <f t="shared" si="312"/>
        <v>0</v>
      </c>
      <c r="N632" s="18">
        <f t="shared" si="312"/>
        <v>9</v>
      </c>
      <c r="O632" s="18">
        <f t="shared" si="312"/>
        <v>0</v>
      </c>
      <c r="P632" s="18">
        <f t="shared" si="312"/>
        <v>22</v>
      </c>
      <c r="Q632" s="18">
        <f t="shared" si="312"/>
        <v>0</v>
      </c>
      <c r="R632" s="18">
        <f t="shared" si="312"/>
        <v>0</v>
      </c>
      <c r="S632" s="18">
        <f t="shared" si="312"/>
        <v>0</v>
      </c>
      <c r="T632" s="18">
        <f t="shared" si="312"/>
        <v>0</v>
      </c>
      <c r="U632" s="18">
        <f t="shared" si="312"/>
        <v>10</v>
      </c>
      <c r="V632" s="18">
        <f t="shared" si="312"/>
        <v>6</v>
      </c>
      <c r="W632" s="18">
        <f t="shared" si="312"/>
        <v>63</v>
      </c>
      <c r="X632" s="18">
        <f t="shared" si="312"/>
        <v>96</v>
      </c>
      <c r="Y632" s="18">
        <f t="shared" si="312"/>
        <v>99</v>
      </c>
      <c r="Z632" s="18">
        <f t="shared" si="312"/>
        <v>220</v>
      </c>
      <c r="AA632" s="18">
        <f t="shared" si="312"/>
        <v>231</v>
      </c>
      <c r="AB632" s="18">
        <f t="shared" si="312"/>
        <v>372</v>
      </c>
      <c r="AC632" s="18">
        <f t="shared" si="312"/>
        <v>364</v>
      </c>
      <c r="AD632" s="18">
        <f t="shared" si="312"/>
        <v>182</v>
      </c>
      <c r="AE632" s="18">
        <f t="shared" si="312"/>
        <v>75</v>
      </c>
      <c r="AF632" s="18">
        <f t="shared" si="312"/>
        <v>32</v>
      </c>
      <c r="AG632" s="18">
        <f t="shared" si="312"/>
        <v>17</v>
      </c>
      <c r="AH632" s="18">
        <f t="shared" si="312"/>
        <v>0</v>
      </c>
      <c r="AI632" s="18">
        <f t="shared" si="312"/>
        <v>0</v>
      </c>
      <c r="AJ632" s="18">
        <f t="shared" si="312"/>
        <v>20</v>
      </c>
      <c r="AK632" s="18">
        <f t="shared" si="312"/>
        <v>0</v>
      </c>
      <c r="AL632" s="18">
        <f t="shared" si="312"/>
        <v>6</v>
      </c>
      <c r="AM632" s="18">
        <f t="shared" si="312"/>
        <v>0</v>
      </c>
      <c r="AN632" s="18">
        <f t="shared" si="312"/>
        <v>16</v>
      </c>
      <c r="AO632" s="18">
        <f t="shared" si="312"/>
        <v>50</v>
      </c>
      <c r="AP632" s="18">
        <f t="shared" si="312"/>
        <v>48</v>
      </c>
      <c r="AQ632" s="18">
        <f t="shared" si="312"/>
        <v>77</v>
      </c>
      <c r="AR632" s="18">
        <f t="shared" si="312"/>
        <v>32</v>
      </c>
      <c r="AS632" s="18">
        <f t="shared" si="312"/>
        <v>36</v>
      </c>
      <c r="AT632" s="18">
        <f t="shared" si="312"/>
        <v>20</v>
      </c>
      <c r="AU632" s="18">
        <f t="shared" si="312"/>
        <v>0</v>
      </c>
      <c r="AV632" s="18">
        <f t="shared" si="312"/>
        <v>36</v>
      </c>
      <c r="AW632" s="18">
        <f t="shared" si="312"/>
        <v>13</v>
      </c>
      <c r="AX632" s="18">
        <f t="shared" si="312"/>
        <v>0</v>
      </c>
      <c r="AY632" s="18">
        <f t="shared" si="312"/>
        <v>0</v>
      </c>
    </row>
    <row r="633" spans="1:51" x14ac:dyDescent="0.25">
      <c r="A633" t="s">
        <v>1804</v>
      </c>
      <c r="B633" t="s">
        <v>1804</v>
      </c>
      <c r="C633" s="19">
        <f t="shared" si="288"/>
        <v>5.384615384615385</v>
      </c>
      <c r="D633" s="19">
        <f t="shared" si="270"/>
        <v>10.252941176470589</v>
      </c>
      <c r="E633" s="19">
        <f t="shared" si="271"/>
        <v>6.458333333333333</v>
      </c>
      <c r="F633" s="18">
        <f t="shared" ref="F633:AY633" si="313">F$1*F298</f>
        <v>1</v>
      </c>
      <c r="G633" s="18">
        <f t="shared" si="313"/>
        <v>2</v>
      </c>
      <c r="H633" s="18">
        <f t="shared" si="313"/>
        <v>6</v>
      </c>
      <c r="I633" s="18">
        <f t="shared" si="313"/>
        <v>4</v>
      </c>
      <c r="J633" s="18">
        <f t="shared" si="313"/>
        <v>15</v>
      </c>
      <c r="K633" s="18">
        <f t="shared" si="313"/>
        <v>6</v>
      </c>
      <c r="L633" s="18">
        <f t="shared" si="313"/>
        <v>0</v>
      </c>
      <c r="M633" s="18">
        <f t="shared" si="313"/>
        <v>8</v>
      </c>
      <c r="N633" s="18">
        <f t="shared" si="313"/>
        <v>18</v>
      </c>
      <c r="O633" s="18">
        <f t="shared" si="313"/>
        <v>10</v>
      </c>
      <c r="P633" s="18">
        <f t="shared" si="313"/>
        <v>0</v>
      </c>
      <c r="Q633" s="18">
        <f t="shared" si="313"/>
        <v>0</v>
      </c>
      <c r="R633" s="18">
        <f t="shared" si="313"/>
        <v>0</v>
      </c>
      <c r="S633" s="18">
        <f t="shared" si="313"/>
        <v>0</v>
      </c>
      <c r="T633" s="18">
        <f t="shared" si="313"/>
        <v>4</v>
      </c>
      <c r="U633" s="18">
        <f t="shared" si="313"/>
        <v>20</v>
      </c>
      <c r="V633" s="18">
        <f t="shared" si="313"/>
        <v>60</v>
      </c>
      <c r="W633" s="18">
        <f t="shared" si="313"/>
        <v>112</v>
      </c>
      <c r="X633" s="18">
        <f t="shared" si="313"/>
        <v>168</v>
      </c>
      <c r="Y633" s="18">
        <f t="shared" si="313"/>
        <v>270</v>
      </c>
      <c r="Z633" s="18">
        <f t="shared" si="313"/>
        <v>190</v>
      </c>
      <c r="AA633" s="18">
        <f t="shared" si="313"/>
        <v>209</v>
      </c>
      <c r="AB633" s="18">
        <f t="shared" si="313"/>
        <v>156</v>
      </c>
      <c r="AC633" s="18">
        <f t="shared" si="313"/>
        <v>195</v>
      </c>
      <c r="AD633" s="18">
        <f t="shared" si="313"/>
        <v>70</v>
      </c>
      <c r="AE633" s="18">
        <f t="shared" si="313"/>
        <v>75</v>
      </c>
      <c r="AF633" s="18">
        <f t="shared" si="313"/>
        <v>32</v>
      </c>
      <c r="AG633" s="18">
        <f t="shared" si="313"/>
        <v>51</v>
      </c>
      <c r="AH633" s="18">
        <f t="shared" si="313"/>
        <v>54</v>
      </c>
      <c r="AI633" s="18">
        <f t="shared" si="313"/>
        <v>57</v>
      </c>
      <c r="AJ633" s="18">
        <f t="shared" si="313"/>
        <v>20</v>
      </c>
      <c r="AK633" s="18">
        <f t="shared" si="313"/>
        <v>0</v>
      </c>
      <c r="AL633" s="18">
        <f t="shared" si="313"/>
        <v>0</v>
      </c>
      <c r="AM633" s="18">
        <f t="shared" si="313"/>
        <v>6</v>
      </c>
      <c r="AN633" s="18">
        <f t="shared" si="313"/>
        <v>52</v>
      </c>
      <c r="AO633" s="18">
        <f t="shared" si="313"/>
        <v>40</v>
      </c>
      <c r="AP633" s="18">
        <f t="shared" si="313"/>
        <v>42</v>
      </c>
      <c r="AQ633" s="18">
        <f t="shared" si="313"/>
        <v>35</v>
      </c>
      <c r="AR633" s="18">
        <f t="shared" si="313"/>
        <v>24</v>
      </c>
      <c r="AS633" s="18">
        <f t="shared" si="313"/>
        <v>9</v>
      </c>
      <c r="AT633" s="18">
        <f t="shared" si="313"/>
        <v>30</v>
      </c>
      <c r="AU633" s="18">
        <f t="shared" si="313"/>
        <v>33</v>
      </c>
      <c r="AV633" s="18">
        <f t="shared" si="313"/>
        <v>12</v>
      </c>
      <c r="AW633" s="18">
        <f t="shared" si="313"/>
        <v>13</v>
      </c>
      <c r="AX633" s="18">
        <f t="shared" si="313"/>
        <v>14</v>
      </c>
      <c r="AY633" s="18">
        <f t="shared" si="313"/>
        <v>0</v>
      </c>
    </row>
    <row r="634" spans="1:51" x14ac:dyDescent="0.25">
      <c r="A634" t="s">
        <v>1805</v>
      </c>
      <c r="B634" s="6" t="s">
        <v>2029</v>
      </c>
      <c r="C634" s="19">
        <f t="shared" si="288"/>
        <v>3.5</v>
      </c>
      <c r="D634" s="19">
        <f t="shared" si="270"/>
        <v>9.8604651162790695</v>
      </c>
      <c r="E634" s="19">
        <f t="shared" si="271"/>
        <v>7.2222222222222223</v>
      </c>
      <c r="F634" s="18">
        <f t="shared" ref="F634:AY634" si="314">F$1*F299</f>
        <v>0</v>
      </c>
      <c r="G634" s="18">
        <f t="shared" si="314"/>
        <v>2</v>
      </c>
      <c r="H634" s="18">
        <f t="shared" si="314"/>
        <v>0</v>
      </c>
      <c r="I634" s="18">
        <f t="shared" si="314"/>
        <v>0</v>
      </c>
      <c r="J634" s="18">
        <f t="shared" si="314"/>
        <v>5</v>
      </c>
      <c r="K634" s="18">
        <f t="shared" si="314"/>
        <v>0</v>
      </c>
      <c r="L634" s="18">
        <f t="shared" si="314"/>
        <v>0</v>
      </c>
      <c r="M634" s="18">
        <f t="shared" si="314"/>
        <v>0</v>
      </c>
      <c r="N634" s="18">
        <f t="shared" si="314"/>
        <v>0</v>
      </c>
      <c r="O634" s="18">
        <f t="shared" si="314"/>
        <v>0</v>
      </c>
      <c r="P634" s="18">
        <f t="shared" si="314"/>
        <v>0</v>
      </c>
      <c r="Q634" s="18">
        <f t="shared" si="314"/>
        <v>0</v>
      </c>
      <c r="R634" s="18">
        <f t="shared" si="314"/>
        <v>0</v>
      </c>
      <c r="S634" s="18">
        <f t="shared" si="314"/>
        <v>0</v>
      </c>
      <c r="T634" s="18">
        <f t="shared" si="314"/>
        <v>0</v>
      </c>
      <c r="U634" s="18">
        <f t="shared" si="314"/>
        <v>10</v>
      </c>
      <c r="V634" s="18">
        <f t="shared" si="314"/>
        <v>12</v>
      </c>
      <c r="W634" s="18">
        <f t="shared" si="314"/>
        <v>21</v>
      </c>
      <c r="X634" s="18">
        <f t="shared" si="314"/>
        <v>64</v>
      </c>
      <c r="Y634" s="18">
        <f t="shared" si="314"/>
        <v>108</v>
      </c>
      <c r="Z634" s="18">
        <f t="shared" si="314"/>
        <v>30</v>
      </c>
      <c r="AA634" s="18">
        <f t="shared" si="314"/>
        <v>11</v>
      </c>
      <c r="AB634" s="18">
        <f t="shared" si="314"/>
        <v>24</v>
      </c>
      <c r="AC634" s="18">
        <f t="shared" si="314"/>
        <v>52</v>
      </c>
      <c r="AD634" s="18">
        <f t="shared" si="314"/>
        <v>28</v>
      </c>
      <c r="AE634" s="18">
        <f t="shared" si="314"/>
        <v>30</v>
      </c>
      <c r="AF634" s="18">
        <f t="shared" si="314"/>
        <v>0</v>
      </c>
      <c r="AG634" s="18">
        <f t="shared" si="314"/>
        <v>34</v>
      </c>
      <c r="AH634" s="18">
        <f t="shared" si="314"/>
        <v>0</v>
      </c>
      <c r="AI634" s="18">
        <f t="shared" si="314"/>
        <v>0</v>
      </c>
      <c r="AJ634" s="18">
        <f t="shared" si="314"/>
        <v>0</v>
      </c>
      <c r="AK634" s="18">
        <f t="shared" si="314"/>
        <v>0</v>
      </c>
      <c r="AL634" s="18">
        <f t="shared" si="314"/>
        <v>2</v>
      </c>
      <c r="AM634" s="18">
        <f t="shared" si="314"/>
        <v>3</v>
      </c>
      <c r="AN634" s="18">
        <f t="shared" si="314"/>
        <v>0</v>
      </c>
      <c r="AO634" s="18">
        <f t="shared" si="314"/>
        <v>20</v>
      </c>
      <c r="AP634" s="18">
        <f t="shared" si="314"/>
        <v>12</v>
      </c>
      <c r="AQ634" s="18">
        <f t="shared" si="314"/>
        <v>21</v>
      </c>
      <c r="AR634" s="18">
        <f t="shared" si="314"/>
        <v>0</v>
      </c>
      <c r="AS634" s="18">
        <f t="shared" si="314"/>
        <v>27</v>
      </c>
      <c r="AT634" s="18">
        <f t="shared" si="314"/>
        <v>0</v>
      </c>
      <c r="AU634" s="18">
        <f t="shared" si="314"/>
        <v>33</v>
      </c>
      <c r="AV634" s="18">
        <f t="shared" si="314"/>
        <v>12</v>
      </c>
      <c r="AW634" s="18">
        <f t="shared" si="314"/>
        <v>0</v>
      </c>
      <c r="AX634" s="18">
        <f t="shared" si="314"/>
        <v>0</v>
      </c>
      <c r="AY634" s="18">
        <f t="shared" si="314"/>
        <v>0</v>
      </c>
    </row>
    <row r="635" spans="1:51" x14ac:dyDescent="0.25">
      <c r="A635" t="s">
        <v>1806</v>
      </c>
      <c r="B635" s="6" t="s">
        <v>2029</v>
      </c>
      <c r="C635" s="19">
        <f t="shared" si="288"/>
        <v>5.875</v>
      </c>
      <c r="D635" s="19">
        <f t="shared" si="270"/>
        <v>9.1171875</v>
      </c>
      <c r="E635" s="19">
        <f t="shared" si="271"/>
        <v>7.3043478260869561</v>
      </c>
      <c r="F635" s="18">
        <f t="shared" ref="F635:AY635" si="315">F$1*F300</f>
        <v>0</v>
      </c>
      <c r="G635" s="18">
        <f t="shared" si="315"/>
        <v>2</v>
      </c>
      <c r="H635" s="18">
        <f t="shared" si="315"/>
        <v>0</v>
      </c>
      <c r="I635" s="18">
        <f t="shared" si="315"/>
        <v>8</v>
      </c>
      <c r="J635" s="18">
        <f t="shared" si="315"/>
        <v>10</v>
      </c>
      <c r="K635" s="18">
        <f t="shared" si="315"/>
        <v>0</v>
      </c>
      <c r="L635" s="18">
        <f t="shared" si="315"/>
        <v>7</v>
      </c>
      <c r="M635" s="18">
        <f t="shared" si="315"/>
        <v>0</v>
      </c>
      <c r="N635" s="18">
        <f t="shared" si="315"/>
        <v>9</v>
      </c>
      <c r="O635" s="18">
        <f t="shared" si="315"/>
        <v>0</v>
      </c>
      <c r="P635" s="18">
        <f t="shared" si="315"/>
        <v>11</v>
      </c>
      <c r="Q635" s="18">
        <f t="shared" si="315"/>
        <v>0</v>
      </c>
      <c r="R635" s="18">
        <f t="shared" si="315"/>
        <v>0</v>
      </c>
      <c r="S635" s="18">
        <f t="shared" si="315"/>
        <v>3</v>
      </c>
      <c r="T635" s="18">
        <f t="shared" si="315"/>
        <v>0</v>
      </c>
      <c r="U635" s="18">
        <f t="shared" si="315"/>
        <v>0</v>
      </c>
      <c r="V635" s="18">
        <f t="shared" si="315"/>
        <v>6</v>
      </c>
      <c r="W635" s="18">
        <f t="shared" si="315"/>
        <v>77</v>
      </c>
      <c r="X635" s="18">
        <f t="shared" si="315"/>
        <v>320</v>
      </c>
      <c r="Y635" s="18">
        <f t="shared" si="315"/>
        <v>324</v>
      </c>
      <c r="Z635" s="18">
        <f t="shared" si="315"/>
        <v>130</v>
      </c>
      <c r="AA635" s="18">
        <f t="shared" si="315"/>
        <v>121</v>
      </c>
      <c r="AB635" s="18">
        <f t="shared" si="315"/>
        <v>120</v>
      </c>
      <c r="AC635" s="18">
        <f t="shared" si="315"/>
        <v>52</v>
      </c>
      <c r="AD635" s="18">
        <f t="shared" si="315"/>
        <v>14</v>
      </c>
      <c r="AE635" s="18">
        <f t="shared" si="315"/>
        <v>0</v>
      </c>
      <c r="AF635" s="18">
        <f t="shared" si="315"/>
        <v>0</v>
      </c>
      <c r="AG635" s="18">
        <f t="shared" si="315"/>
        <v>0</v>
      </c>
      <c r="AH635" s="18">
        <f t="shared" si="315"/>
        <v>0</v>
      </c>
      <c r="AI635" s="18">
        <f t="shared" si="315"/>
        <v>0</v>
      </c>
      <c r="AJ635" s="18">
        <f t="shared" si="315"/>
        <v>0</v>
      </c>
      <c r="AK635" s="18">
        <f t="shared" si="315"/>
        <v>0</v>
      </c>
      <c r="AL635" s="18">
        <f t="shared" si="315"/>
        <v>0</v>
      </c>
      <c r="AM635" s="18">
        <f t="shared" si="315"/>
        <v>0</v>
      </c>
      <c r="AN635" s="18">
        <f t="shared" si="315"/>
        <v>16</v>
      </c>
      <c r="AO635" s="18">
        <f t="shared" si="315"/>
        <v>15</v>
      </c>
      <c r="AP635" s="18">
        <f t="shared" si="315"/>
        <v>24</v>
      </c>
      <c r="AQ635" s="18">
        <f t="shared" si="315"/>
        <v>21</v>
      </c>
      <c r="AR635" s="18">
        <f t="shared" si="315"/>
        <v>24</v>
      </c>
      <c r="AS635" s="18">
        <f t="shared" si="315"/>
        <v>9</v>
      </c>
      <c r="AT635" s="18">
        <f t="shared" si="315"/>
        <v>0</v>
      </c>
      <c r="AU635" s="18">
        <f t="shared" si="315"/>
        <v>22</v>
      </c>
      <c r="AV635" s="18">
        <f t="shared" si="315"/>
        <v>24</v>
      </c>
      <c r="AW635" s="18">
        <f t="shared" si="315"/>
        <v>13</v>
      </c>
      <c r="AX635" s="18">
        <f t="shared" si="315"/>
        <v>0</v>
      </c>
      <c r="AY635" s="18">
        <f t="shared" si="315"/>
        <v>0</v>
      </c>
    </row>
    <row r="636" spans="1:51" x14ac:dyDescent="0.25">
      <c r="A636" t="s">
        <v>1985</v>
      </c>
      <c r="B636" s="6" t="s">
        <v>2029</v>
      </c>
      <c r="C636" s="19">
        <f t="shared" si="288"/>
        <v>4.9333333333333336</v>
      </c>
      <c r="D636" s="19">
        <f t="shared" si="270"/>
        <v>10.571428571428571</v>
      </c>
      <c r="E636" s="19">
        <f t="shared" si="271"/>
        <v>5.9503546099290778</v>
      </c>
      <c r="F636" s="18">
        <f t="shared" ref="F636:AY636" si="316">F$1*F301</f>
        <v>0</v>
      </c>
      <c r="G636" s="18">
        <f t="shared" si="316"/>
        <v>4</v>
      </c>
      <c r="H636" s="18">
        <f t="shared" si="316"/>
        <v>6</v>
      </c>
      <c r="I636" s="18">
        <f t="shared" si="316"/>
        <v>12</v>
      </c>
      <c r="J636" s="18">
        <f t="shared" si="316"/>
        <v>15</v>
      </c>
      <c r="K636" s="18">
        <f t="shared" si="316"/>
        <v>6</v>
      </c>
      <c r="L636" s="18">
        <f t="shared" si="316"/>
        <v>14</v>
      </c>
      <c r="M636" s="18">
        <f t="shared" si="316"/>
        <v>8</v>
      </c>
      <c r="N636" s="18">
        <f t="shared" si="316"/>
        <v>9</v>
      </c>
      <c r="O636" s="18">
        <f t="shared" si="316"/>
        <v>0</v>
      </c>
      <c r="P636" s="18">
        <f t="shared" si="316"/>
        <v>0</v>
      </c>
      <c r="Q636" s="18">
        <f t="shared" si="316"/>
        <v>0</v>
      </c>
      <c r="R636" s="18">
        <f t="shared" si="316"/>
        <v>4</v>
      </c>
      <c r="S636" s="18">
        <f t="shared" si="316"/>
        <v>6</v>
      </c>
      <c r="T636" s="18">
        <f t="shared" si="316"/>
        <v>8</v>
      </c>
      <c r="U636" s="18">
        <f t="shared" si="316"/>
        <v>35</v>
      </c>
      <c r="V636" s="18">
        <f t="shared" si="316"/>
        <v>48</v>
      </c>
      <c r="W636" s="18">
        <f t="shared" si="316"/>
        <v>112</v>
      </c>
      <c r="X636" s="18">
        <f t="shared" si="316"/>
        <v>312</v>
      </c>
      <c r="Y636" s="18">
        <f t="shared" si="316"/>
        <v>657</v>
      </c>
      <c r="Z636" s="18">
        <f t="shared" si="316"/>
        <v>880</v>
      </c>
      <c r="AA636" s="18">
        <f t="shared" si="316"/>
        <v>693</v>
      </c>
      <c r="AB636" s="18">
        <f t="shared" si="316"/>
        <v>780</v>
      </c>
      <c r="AC636" s="18">
        <f t="shared" si="316"/>
        <v>624</v>
      </c>
      <c r="AD636" s="18">
        <f t="shared" si="316"/>
        <v>266</v>
      </c>
      <c r="AE636" s="18">
        <f t="shared" si="316"/>
        <v>105</v>
      </c>
      <c r="AF636" s="18">
        <f t="shared" si="316"/>
        <v>112</v>
      </c>
      <c r="AG636" s="18">
        <f t="shared" si="316"/>
        <v>34</v>
      </c>
      <c r="AH636" s="18">
        <f t="shared" si="316"/>
        <v>18</v>
      </c>
      <c r="AI636" s="18">
        <f t="shared" si="316"/>
        <v>76</v>
      </c>
      <c r="AJ636" s="18">
        <f t="shared" si="316"/>
        <v>40</v>
      </c>
      <c r="AK636" s="18">
        <f t="shared" si="316"/>
        <v>0</v>
      </c>
      <c r="AL636" s="18">
        <f t="shared" si="316"/>
        <v>14</v>
      </c>
      <c r="AM636" s="18">
        <f t="shared" si="316"/>
        <v>39</v>
      </c>
      <c r="AN636" s="18">
        <f t="shared" si="316"/>
        <v>80</v>
      </c>
      <c r="AO636" s="18">
        <f t="shared" si="316"/>
        <v>135</v>
      </c>
      <c r="AP636" s="18">
        <f t="shared" si="316"/>
        <v>156</v>
      </c>
      <c r="AQ636" s="18">
        <f t="shared" si="316"/>
        <v>140</v>
      </c>
      <c r="AR636" s="18">
        <f t="shared" si="316"/>
        <v>80</v>
      </c>
      <c r="AS636" s="18">
        <f t="shared" si="316"/>
        <v>45</v>
      </c>
      <c r="AT636" s="18">
        <f t="shared" si="316"/>
        <v>60</v>
      </c>
      <c r="AU636" s="18">
        <f t="shared" si="316"/>
        <v>11</v>
      </c>
      <c r="AV636" s="18">
        <f t="shared" si="316"/>
        <v>24</v>
      </c>
      <c r="AW636" s="18">
        <f t="shared" si="316"/>
        <v>13</v>
      </c>
      <c r="AX636" s="18">
        <f t="shared" si="316"/>
        <v>42</v>
      </c>
      <c r="AY636" s="18">
        <f t="shared" si="316"/>
        <v>0</v>
      </c>
    </row>
    <row r="637" spans="1:51" x14ac:dyDescent="0.25">
      <c r="A637" t="s">
        <v>1807</v>
      </c>
      <c r="B637" s="6" t="s">
        <v>2030</v>
      </c>
      <c r="C637" s="19">
        <f t="shared" si="288"/>
        <v>3.5</v>
      </c>
      <c r="D637" s="19">
        <f t="shared" si="270"/>
        <v>9.757352941176471</v>
      </c>
      <c r="E637" s="19">
        <f t="shared" si="271"/>
        <v>5.4848484848484844</v>
      </c>
      <c r="F637" s="18">
        <f t="shared" ref="F637:AY637" si="317">F$1*F302</f>
        <v>0</v>
      </c>
      <c r="G637" s="18">
        <f t="shared" si="317"/>
        <v>0</v>
      </c>
      <c r="H637" s="18">
        <f t="shared" si="317"/>
        <v>3</v>
      </c>
      <c r="I637" s="18">
        <f t="shared" si="317"/>
        <v>4</v>
      </c>
      <c r="J637" s="18">
        <f t="shared" si="317"/>
        <v>0</v>
      </c>
      <c r="K637" s="18">
        <f t="shared" si="317"/>
        <v>0</v>
      </c>
      <c r="L637" s="18">
        <f t="shared" si="317"/>
        <v>0</v>
      </c>
      <c r="M637" s="18">
        <f t="shared" si="317"/>
        <v>0</v>
      </c>
      <c r="N637" s="18">
        <f t="shared" si="317"/>
        <v>0</v>
      </c>
      <c r="O637" s="18">
        <f t="shared" si="317"/>
        <v>0</v>
      </c>
      <c r="P637" s="18">
        <f t="shared" si="317"/>
        <v>0</v>
      </c>
      <c r="Q637" s="18">
        <f t="shared" si="317"/>
        <v>0</v>
      </c>
      <c r="R637" s="18">
        <f t="shared" si="317"/>
        <v>0</v>
      </c>
      <c r="S637" s="18">
        <f t="shared" si="317"/>
        <v>0</v>
      </c>
      <c r="T637" s="18">
        <f t="shared" si="317"/>
        <v>0</v>
      </c>
      <c r="U637" s="18">
        <f t="shared" si="317"/>
        <v>0</v>
      </c>
      <c r="V637" s="18">
        <f t="shared" si="317"/>
        <v>6</v>
      </c>
      <c r="W637" s="18">
        <f t="shared" si="317"/>
        <v>70</v>
      </c>
      <c r="X637" s="18">
        <f t="shared" si="317"/>
        <v>184</v>
      </c>
      <c r="Y637" s="18">
        <f t="shared" si="317"/>
        <v>333</v>
      </c>
      <c r="Z637" s="18">
        <f t="shared" si="317"/>
        <v>280</v>
      </c>
      <c r="AA637" s="18">
        <f t="shared" si="317"/>
        <v>187</v>
      </c>
      <c r="AB637" s="18">
        <f t="shared" si="317"/>
        <v>120</v>
      </c>
      <c r="AC637" s="18">
        <f t="shared" si="317"/>
        <v>39</v>
      </c>
      <c r="AD637" s="18">
        <f t="shared" si="317"/>
        <v>42</v>
      </c>
      <c r="AE637" s="18">
        <f t="shared" si="317"/>
        <v>0</v>
      </c>
      <c r="AF637" s="18">
        <f t="shared" si="317"/>
        <v>32</v>
      </c>
      <c r="AG637" s="18">
        <f t="shared" si="317"/>
        <v>34</v>
      </c>
      <c r="AH637" s="18">
        <f t="shared" si="317"/>
        <v>0</v>
      </c>
      <c r="AI637" s="18">
        <f t="shared" si="317"/>
        <v>0</v>
      </c>
      <c r="AJ637" s="18">
        <f t="shared" si="317"/>
        <v>0</v>
      </c>
      <c r="AK637" s="18">
        <f t="shared" si="317"/>
        <v>3</v>
      </c>
      <c r="AL637" s="18">
        <f t="shared" si="317"/>
        <v>2</v>
      </c>
      <c r="AM637" s="18">
        <f t="shared" si="317"/>
        <v>6</v>
      </c>
      <c r="AN637" s="18">
        <f t="shared" si="317"/>
        <v>8</v>
      </c>
      <c r="AO637" s="18">
        <f t="shared" si="317"/>
        <v>35</v>
      </c>
      <c r="AP637" s="18">
        <f t="shared" si="317"/>
        <v>54</v>
      </c>
      <c r="AQ637" s="18">
        <f t="shared" si="317"/>
        <v>28</v>
      </c>
      <c r="AR637" s="18">
        <f t="shared" si="317"/>
        <v>16</v>
      </c>
      <c r="AS637" s="18">
        <f t="shared" si="317"/>
        <v>9</v>
      </c>
      <c r="AT637" s="18">
        <f t="shared" si="317"/>
        <v>20</v>
      </c>
      <c r="AU637" s="18">
        <f t="shared" si="317"/>
        <v>0</v>
      </c>
      <c r="AV637" s="18">
        <f t="shared" si="317"/>
        <v>0</v>
      </c>
      <c r="AW637" s="18">
        <f t="shared" si="317"/>
        <v>0</v>
      </c>
      <c r="AX637" s="18">
        <f t="shared" si="317"/>
        <v>0</v>
      </c>
      <c r="AY637" s="18">
        <f t="shared" si="317"/>
        <v>0</v>
      </c>
    </row>
    <row r="638" spans="1:51" x14ac:dyDescent="0.25">
      <c r="A638" t="s">
        <v>1808</v>
      </c>
      <c r="B638" s="6" t="s">
        <v>2030</v>
      </c>
      <c r="C638" s="19">
        <f t="shared" si="288"/>
        <v>3.0909090909090908</v>
      </c>
      <c r="D638" s="19">
        <f t="shared" si="270"/>
        <v>11.625</v>
      </c>
      <c r="E638" s="19">
        <f t="shared" si="271"/>
        <v>7.2631578947368425</v>
      </c>
      <c r="F638" s="18">
        <f t="shared" ref="F638:AY638" si="318">F$1*F303</f>
        <v>1</v>
      </c>
      <c r="G638" s="18">
        <f t="shared" si="318"/>
        <v>6</v>
      </c>
      <c r="H638" s="18">
        <f t="shared" si="318"/>
        <v>9</v>
      </c>
      <c r="I638" s="18">
        <f t="shared" si="318"/>
        <v>12</v>
      </c>
      <c r="J638" s="18">
        <f t="shared" si="318"/>
        <v>0</v>
      </c>
      <c r="K638" s="18">
        <f t="shared" si="318"/>
        <v>6</v>
      </c>
      <c r="L638" s="18">
        <f t="shared" si="318"/>
        <v>0</v>
      </c>
      <c r="M638" s="18">
        <f t="shared" si="318"/>
        <v>0</v>
      </c>
      <c r="N638" s="18">
        <f t="shared" si="318"/>
        <v>0</v>
      </c>
      <c r="O638" s="18">
        <f t="shared" si="318"/>
        <v>0</v>
      </c>
      <c r="P638" s="18">
        <f t="shared" si="318"/>
        <v>0</v>
      </c>
      <c r="Q638" s="18">
        <f t="shared" si="318"/>
        <v>0</v>
      </c>
      <c r="R638" s="18">
        <f t="shared" si="318"/>
        <v>0</v>
      </c>
      <c r="S638" s="18">
        <f t="shared" si="318"/>
        <v>0</v>
      </c>
      <c r="T638" s="18">
        <f t="shared" si="318"/>
        <v>0</v>
      </c>
      <c r="U638" s="18">
        <f t="shared" si="318"/>
        <v>0</v>
      </c>
      <c r="V638" s="18">
        <f t="shared" si="318"/>
        <v>0</v>
      </c>
      <c r="W638" s="18">
        <f t="shared" si="318"/>
        <v>0</v>
      </c>
      <c r="X638" s="18">
        <f t="shared" si="318"/>
        <v>48</v>
      </c>
      <c r="Y638" s="18">
        <f t="shared" si="318"/>
        <v>18</v>
      </c>
      <c r="Z638" s="18">
        <f t="shared" si="318"/>
        <v>90</v>
      </c>
      <c r="AA638" s="18">
        <f t="shared" si="318"/>
        <v>385</v>
      </c>
      <c r="AB638" s="18">
        <f t="shared" si="318"/>
        <v>420</v>
      </c>
      <c r="AC638" s="18">
        <f t="shared" si="318"/>
        <v>208</v>
      </c>
      <c r="AD638" s="18">
        <f t="shared" si="318"/>
        <v>70</v>
      </c>
      <c r="AE638" s="18">
        <f t="shared" si="318"/>
        <v>30</v>
      </c>
      <c r="AF638" s="18">
        <f t="shared" si="318"/>
        <v>16</v>
      </c>
      <c r="AG638" s="18">
        <f t="shared" si="318"/>
        <v>17</v>
      </c>
      <c r="AH638" s="18">
        <f t="shared" si="318"/>
        <v>0</v>
      </c>
      <c r="AI638" s="18">
        <f t="shared" si="318"/>
        <v>0</v>
      </c>
      <c r="AJ638" s="18">
        <f t="shared" si="318"/>
        <v>0</v>
      </c>
      <c r="AK638" s="18">
        <f t="shared" si="318"/>
        <v>0</v>
      </c>
      <c r="AL638" s="18">
        <f t="shared" si="318"/>
        <v>4</v>
      </c>
      <c r="AM638" s="18">
        <f t="shared" si="318"/>
        <v>0</v>
      </c>
      <c r="AN638" s="18">
        <f t="shared" si="318"/>
        <v>8</v>
      </c>
      <c r="AO638" s="18">
        <f t="shared" si="318"/>
        <v>5</v>
      </c>
      <c r="AP638" s="18">
        <f t="shared" si="318"/>
        <v>42</v>
      </c>
      <c r="AQ638" s="18">
        <f t="shared" si="318"/>
        <v>63</v>
      </c>
      <c r="AR638" s="18">
        <f t="shared" si="318"/>
        <v>56</v>
      </c>
      <c r="AS638" s="18">
        <f t="shared" si="318"/>
        <v>63</v>
      </c>
      <c r="AT638" s="18">
        <f t="shared" si="318"/>
        <v>0</v>
      </c>
      <c r="AU638" s="18">
        <f t="shared" si="318"/>
        <v>22</v>
      </c>
      <c r="AV638" s="18">
        <f t="shared" si="318"/>
        <v>0</v>
      </c>
      <c r="AW638" s="18">
        <f t="shared" si="318"/>
        <v>13</v>
      </c>
      <c r="AX638" s="18">
        <f t="shared" si="318"/>
        <v>0</v>
      </c>
      <c r="AY638" s="18">
        <f t="shared" si="318"/>
        <v>0</v>
      </c>
    </row>
    <row r="639" spans="1:51" x14ac:dyDescent="0.25">
      <c r="A639" t="s">
        <v>1986</v>
      </c>
      <c r="B639" s="6" t="s">
        <v>2030</v>
      </c>
      <c r="C639" s="19">
        <f t="shared" si="288"/>
        <v>3.953125</v>
      </c>
      <c r="D639" s="19">
        <f t="shared" si="270"/>
        <v>10.38438880706922</v>
      </c>
      <c r="E639" s="19">
        <f t="shared" si="271"/>
        <v>6.2608695652173916</v>
      </c>
      <c r="F639" s="18">
        <f t="shared" ref="F639:AY639" si="319">F$1*F304</f>
        <v>1</v>
      </c>
      <c r="G639" s="18">
        <f t="shared" si="319"/>
        <v>28</v>
      </c>
      <c r="H639" s="18">
        <f t="shared" si="319"/>
        <v>33</v>
      </c>
      <c r="I639" s="18">
        <f t="shared" si="319"/>
        <v>76</v>
      </c>
      <c r="J639" s="18">
        <f t="shared" si="319"/>
        <v>40</v>
      </c>
      <c r="K639" s="18">
        <f t="shared" si="319"/>
        <v>30</v>
      </c>
      <c r="L639" s="18">
        <f t="shared" si="319"/>
        <v>21</v>
      </c>
      <c r="M639" s="18">
        <f t="shared" si="319"/>
        <v>24</v>
      </c>
      <c r="N639" s="18">
        <f t="shared" si="319"/>
        <v>0</v>
      </c>
      <c r="O639" s="18">
        <f t="shared" si="319"/>
        <v>0</v>
      </c>
      <c r="P639" s="18">
        <f t="shared" si="319"/>
        <v>0</v>
      </c>
      <c r="Q639" s="18">
        <f t="shared" si="319"/>
        <v>1</v>
      </c>
      <c r="R639" s="18">
        <f t="shared" si="319"/>
        <v>2</v>
      </c>
      <c r="S639" s="18">
        <f t="shared" si="319"/>
        <v>6</v>
      </c>
      <c r="T639" s="18">
        <f t="shared" si="319"/>
        <v>28</v>
      </c>
      <c r="U639" s="18">
        <f t="shared" si="319"/>
        <v>15</v>
      </c>
      <c r="V639" s="18">
        <f t="shared" si="319"/>
        <v>48</v>
      </c>
      <c r="W639" s="18">
        <f t="shared" si="319"/>
        <v>245</v>
      </c>
      <c r="X639" s="18">
        <f t="shared" si="319"/>
        <v>728</v>
      </c>
      <c r="Y639" s="18">
        <f t="shared" si="319"/>
        <v>1089</v>
      </c>
      <c r="Z639" s="18">
        <f t="shared" si="319"/>
        <v>1140</v>
      </c>
      <c r="AA639" s="18">
        <f t="shared" si="319"/>
        <v>1045</v>
      </c>
      <c r="AB639" s="18">
        <f t="shared" si="319"/>
        <v>1032</v>
      </c>
      <c r="AC639" s="18">
        <f t="shared" si="319"/>
        <v>624</v>
      </c>
      <c r="AD639" s="18">
        <f t="shared" si="319"/>
        <v>420</v>
      </c>
      <c r="AE639" s="18">
        <f t="shared" si="319"/>
        <v>150</v>
      </c>
      <c r="AF639" s="18">
        <f t="shared" si="319"/>
        <v>96</v>
      </c>
      <c r="AG639" s="18">
        <f t="shared" si="319"/>
        <v>102</v>
      </c>
      <c r="AH639" s="18">
        <f t="shared" si="319"/>
        <v>126</v>
      </c>
      <c r="AI639" s="18">
        <f t="shared" si="319"/>
        <v>114</v>
      </c>
      <c r="AJ639" s="18">
        <f t="shared" si="319"/>
        <v>40</v>
      </c>
      <c r="AK639" s="18">
        <f t="shared" si="319"/>
        <v>4</v>
      </c>
      <c r="AL639" s="18">
        <f t="shared" si="319"/>
        <v>24</v>
      </c>
      <c r="AM639" s="18">
        <f t="shared" si="319"/>
        <v>57</v>
      </c>
      <c r="AN639" s="18">
        <f t="shared" si="319"/>
        <v>112</v>
      </c>
      <c r="AO639" s="18">
        <f t="shared" si="319"/>
        <v>225</v>
      </c>
      <c r="AP639" s="18">
        <f t="shared" si="319"/>
        <v>204</v>
      </c>
      <c r="AQ639" s="18">
        <f t="shared" si="319"/>
        <v>182</v>
      </c>
      <c r="AR639" s="18">
        <f t="shared" si="319"/>
        <v>136</v>
      </c>
      <c r="AS639" s="18">
        <f t="shared" si="319"/>
        <v>90</v>
      </c>
      <c r="AT639" s="18">
        <f t="shared" si="319"/>
        <v>110</v>
      </c>
      <c r="AU639" s="18">
        <f t="shared" si="319"/>
        <v>66</v>
      </c>
      <c r="AV639" s="18">
        <f t="shared" si="319"/>
        <v>96</v>
      </c>
      <c r="AW639" s="18">
        <f t="shared" si="319"/>
        <v>91</v>
      </c>
      <c r="AX639" s="18">
        <f t="shared" si="319"/>
        <v>28</v>
      </c>
      <c r="AY639" s="18">
        <f t="shared" si="319"/>
        <v>15</v>
      </c>
    </row>
    <row r="640" spans="1:51" x14ac:dyDescent="0.25">
      <c r="A640" t="s">
        <v>1893</v>
      </c>
      <c r="B640" t="s">
        <v>2030</v>
      </c>
      <c r="C640" s="19">
        <f t="shared" si="288"/>
        <v>4.375</v>
      </c>
      <c r="D640" s="19">
        <f t="shared" si="270"/>
        <v>11.486486486486486</v>
      </c>
      <c r="E640" s="19">
        <f t="shared" si="271"/>
        <v>6.7333333333333334</v>
      </c>
      <c r="F640" s="18">
        <f t="shared" ref="F640:AY640" si="320">F$1*F305</f>
        <v>1</v>
      </c>
      <c r="G640" s="18">
        <f t="shared" si="320"/>
        <v>6</v>
      </c>
      <c r="H640" s="18">
        <f t="shared" si="320"/>
        <v>27</v>
      </c>
      <c r="I640" s="18">
        <f t="shared" si="320"/>
        <v>20</v>
      </c>
      <c r="J640" s="18">
        <f t="shared" si="320"/>
        <v>10</v>
      </c>
      <c r="K640" s="18">
        <f t="shared" si="320"/>
        <v>0</v>
      </c>
      <c r="L640" s="18">
        <f t="shared" si="320"/>
        <v>0</v>
      </c>
      <c r="M640" s="18">
        <f t="shared" si="320"/>
        <v>8</v>
      </c>
      <c r="N640" s="18">
        <f t="shared" si="320"/>
        <v>0</v>
      </c>
      <c r="O640" s="18">
        <f t="shared" si="320"/>
        <v>0</v>
      </c>
      <c r="P640" s="18">
        <f t="shared" si="320"/>
        <v>33</v>
      </c>
      <c r="Q640" s="18">
        <f t="shared" si="320"/>
        <v>0</v>
      </c>
      <c r="R640" s="18">
        <f t="shared" si="320"/>
        <v>0</v>
      </c>
      <c r="S640" s="18">
        <f t="shared" si="320"/>
        <v>0</v>
      </c>
      <c r="T640" s="18">
        <f t="shared" si="320"/>
        <v>0</v>
      </c>
      <c r="U640" s="18">
        <f t="shared" si="320"/>
        <v>0</v>
      </c>
      <c r="V640" s="18">
        <f t="shared" si="320"/>
        <v>0</v>
      </c>
      <c r="W640" s="18">
        <f t="shared" si="320"/>
        <v>7</v>
      </c>
      <c r="X640" s="18">
        <f t="shared" si="320"/>
        <v>40</v>
      </c>
      <c r="Y640" s="18">
        <f t="shared" si="320"/>
        <v>126</v>
      </c>
      <c r="Z640" s="18">
        <f t="shared" si="320"/>
        <v>150</v>
      </c>
      <c r="AA640" s="18">
        <f t="shared" si="320"/>
        <v>198</v>
      </c>
      <c r="AB640" s="18">
        <f t="shared" si="320"/>
        <v>288</v>
      </c>
      <c r="AC640" s="18">
        <f t="shared" si="320"/>
        <v>221</v>
      </c>
      <c r="AD640" s="18">
        <f t="shared" si="320"/>
        <v>154</v>
      </c>
      <c r="AE640" s="18">
        <f t="shared" si="320"/>
        <v>75</v>
      </c>
      <c r="AF640" s="18">
        <f t="shared" si="320"/>
        <v>16</v>
      </c>
      <c r="AG640" s="18">
        <f t="shared" si="320"/>
        <v>0</v>
      </c>
      <c r="AH640" s="18">
        <f t="shared" si="320"/>
        <v>0</v>
      </c>
      <c r="AI640" s="18">
        <f t="shared" si="320"/>
        <v>0</v>
      </c>
      <c r="AJ640" s="18">
        <f t="shared" si="320"/>
        <v>0</v>
      </c>
      <c r="AK640" s="18">
        <f t="shared" si="320"/>
        <v>1</v>
      </c>
      <c r="AL640" s="18">
        <f t="shared" si="320"/>
        <v>0</v>
      </c>
      <c r="AM640" s="18">
        <f t="shared" si="320"/>
        <v>3</v>
      </c>
      <c r="AN640" s="18">
        <f t="shared" si="320"/>
        <v>28</v>
      </c>
      <c r="AO640" s="18">
        <f t="shared" si="320"/>
        <v>20</v>
      </c>
      <c r="AP640" s="18">
        <f t="shared" si="320"/>
        <v>12</v>
      </c>
      <c r="AQ640" s="18">
        <f t="shared" si="320"/>
        <v>35</v>
      </c>
      <c r="AR640" s="18">
        <f t="shared" si="320"/>
        <v>32</v>
      </c>
      <c r="AS640" s="18">
        <f t="shared" si="320"/>
        <v>9</v>
      </c>
      <c r="AT640" s="18">
        <f t="shared" si="320"/>
        <v>0</v>
      </c>
      <c r="AU640" s="18">
        <f t="shared" si="320"/>
        <v>22</v>
      </c>
      <c r="AV640" s="18">
        <f t="shared" si="320"/>
        <v>12</v>
      </c>
      <c r="AW640" s="18">
        <f t="shared" si="320"/>
        <v>13</v>
      </c>
      <c r="AX640" s="18">
        <f t="shared" si="320"/>
        <v>0</v>
      </c>
      <c r="AY640" s="18">
        <f t="shared" si="320"/>
        <v>15</v>
      </c>
    </row>
    <row r="641" spans="1:51" x14ac:dyDescent="0.25">
      <c r="A641" t="s">
        <v>1946</v>
      </c>
      <c r="B641" t="s">
        <v>2030</v>
      </c>
      <c r="C641" s="19">
        <f t="shared" ref="C641:C669" si="321">SUM(F641:P641)/SUM(F306:P306)</f>
        <v>4.0999999999999996</v>
      </c>
      <c r="D641" s="19">
        <f t="shared" si="270"/>
        <v>9.6066666666666674</v>
      </c>
      <c r="E641" s="19">
        <f t="shared" si="271"/>
        <v>7.2121212121212119</v>
      </c>
      <c r="F641" s="18">
        <f t="shared" ref="F641:AY641" si="322">F$1*F306</f>
        <v>0</v>
      </c>
      <c r="G641" s="18">
        <f t="shared" si="322"/>
        <v>4</v>
      </c>
      <c r="H641" s="18">
        <f t="shared" si="322"/>
        <v>6</v>
      </c>
      <c r="I641" s="18">
        <f t="shared" si="322"/>
        <v>16</v>
      </c>
      <c r="J641" s="18">
        <f t="shared" si="322"/>
        <v>0</v>
      </c>
      <c r="K641" s="18">
        <f t="shared" si="322"/>
        <v>0</v>
      </c>
      <c r="L641" s="18">
        <f t="shared" si="322"/>
        <v>7</v>
      </c>
      <c r="M641" s="18">
        <f t="shared" si="322"/>
        <v>8</v>
      </c>
      <c r="N641" s="18">
        <f t="shared" si="322"/>
        <v>0</v>
      </c>
      <c r="O641" s="18">
        <f t="shared" si="322"/>
        <v>0</v>
      </c>
      <c r="P641" s="18">
        <f t="shared" si="322"/>
        <v>0</v>
      </c>
      <c r="Q641" s="18">
        <f t="shared" si="322"/>
        <v>0</v>
      </c>
      <c r="R641" s="18">
        <f t="shared" si="322"/>
        <v>0</v>
      </c>
      <c r="S641" s="18">
        <f t="shared" si="322"/>
        <v>0</v>
      </c>
      <c r="T641" s="18">
        <f t="shared" si="322"/>
        <v>0</v>
      </c>
      <c r="U641" s="18">
        <f t="shared" si="322"/>
        <v>0</v>
      </c>
      <c r="V641" s="18">
        <f t="shared" si="322"/>
        <v>18</v>
      </c>
      <c r="W641" s="18">
        <f t="shared" si="322"/>
        <v>147</v>
      </c>
      <c r="X641" s="18">
        <f t="shared" si="322"/>
        <v>256</v>
      </c>
      <c r="Y641" s="18">
        <f t="shared" si="322"/>
        <v>306</v>
      </c>
      <c r="Z641" s="18">
        <f t="shared" si="322"/>
        <v>130</v>
      </c>
      <c r="AA641" s="18">
        <f t="shared" si="322"/>
        <v>220</v>
      </c>
      <c r="AB641" s="18">
        <f t="shared" si="322"/>
        <v>144</v>
      </c>
      <c r="AC641" s="18">
        <f t="shared" si="322"/>
        <v>78</v>
      </c>
      <c r="AD641" s="18">
        <f t="shared" si="322"/>
        <v>42</v>
      </c>
      <c r="AE641" s="18">
        <f t="shared" si="322"/>
        <v>30</v>
      </c>
      <c r="AF641" s="18">
        <f t="shared" si="322"/>
        <v>16</v>
      </c>
      <c r="AG641" s="18">
        <f t="shared" si="322"/>
        <v>34</v>
      </c>
      <c r="AH641" s="18">
        <f t="shared" si="322"/>
        <v>0</v>
      </c>
      <c r="AI641" s="18">
        <f t="shared" si="322"/>
        <v>0</v>
      </c>
      <c r="AJ641" s="18">
        <f t="shared" si="322"/>
        <v>20</v>
      </c>
      <c r="AK641" s="18">
        <f t="shared" si="322"/>
        <v>0</v>
      </c>
      <c r="AL641" s="18">
        <f t="shared" si="322"/>
        <v>0</v>
      </c>
      <c r="AM641" s="18">
        <f t="shared" si="322"/>
        <v>0</v>
      </c>
      <c r="AN641" s="18">
        <f t="shared" si="322"/>
        <v>4</v>
      </c>
      <c r="AO641" s="18">
        <f t="shared" si="322"/>
        <v>20</v>
      </c>
      <c r="AP641" s="18">
        <f t="shared" si="322"/>
        <v>66</v>
      </c>
      <c r="AQ641" s="18">
        <f t="shared" si="322"/>
        <v>49</v>
      </c>
      <c r="AR641" s="18">
        <f t="shared" si="322"/>
        <v>24</v>
      </c>
      <c r="AS641" s="18">
        <f t="shared" si="322"/>
        <v>36</v>
      </c>
      <c r="AT641" s="18">
        <f t="shared" si="322"/>
        <v>0</v>
      </c>
      <c r="AU641" s="18">
        <f t="shared" si="322"/>
        <v>0</v>
      </c>
      <c r="AV641" s="18">
        <f t="shared" si="322"/>
        <v>12</v>
      </c>
      <c r="AW641" s="18">
        <f t="shared" si="322"/>
        <v>13</v>
      </c>
      <c r="AX641" s="18">
        <f t="shared" si="322"/>
        <v>14</v>
      </c>
      <c r="AY641" s="18">
        <f t="shared" si="322"/>
        <v>0</v>
      </c>
    </row>
    <row r="642" spans="1:51" x14ac:dyDescent="0.25">
      <c r="A642" t="s">
        <v>1809</v>
      </c>
      <c r="B642" t="s">
        <v>1809</v>
      </c>
      <c r="C642" s="19">
        <f t="shared" si="321"/>
        <v>4.3571428571428568</v>
      </c>
      <c r="D642" s="19">
        <f t="shared" si="270"/>
        <v>11.198294243070363</v>
      </c>
      <c r="E642" s="19">
        <f t="shared" si="271"/>
        <v>6.2192982456140351</v>
      </c>
      <c r="F642" s="18">
        <f t="shared" ref="F642:AY642" si="323">F$1*F307</f>
        <v>2</v>
      </c>
      <c r="G642" s="18">
        <f t="shared" si="323"/>
        <v>2</v>
      </c>
      <c r="H642" s="18">
        <f t="shared" si="323"/>
        <v>15</v>
      </c>
      <c r="I642" s="18">
        <f t="shared" si="323"/>
        <v>32</v>
      </c>
      <c r="J642" s="18">
        <f t="shared" si="323"/>
        <v>30</v>
      </c>
      <c r="K642" s="18">
        <f t="shared" si="323"/>
        <v>18</v>
      </c>
      <c r="L642" s="18">
        <f t="shared" si="323"/>
        <v>7</v>
      </c>
      <c r="M642" s="18">
        <f t="shared" si="323"/>
        <v>16</v>
      </c>
      <c r="N642" s="18">
        <f t="shared" si="323"/>
        <v>0</v>
      </c>
      <c r="O642" s="18">
        <f t="shared" si="323"/>
        <v>0</v>
      </c>
      <c r="P642" s="18">
        <f t="shared" si="323"/>
        <v>0</v>
      </c>
      <c r="Q642" s="18">
        <f t="shared" si="323"/>
        <v>0</v>
      </c>
      <c r="R642" s="18">
        <f t="shared" si="323"/>
        <v>0</v>
      </c>
      <c r="S642" s="18">
        <f t="shared" si="323"/>
        <v>0</v>
      </c>
      <c r="T642" s="18">
        <f t="shared" si="323"/>
        <v>0</v>
      </c>
      <c r="U642" s="18">
        <f t="shared" si="323"/>
        <v>0</v>
      </c>
      <c r="V642" s="18">
        <f t="shared" si="323"/>
        <v>30</v>
      </c>
      <c r="W642" s="18">
        <f t="shared" si="323"/>
        <v>210</v>
      </c>
      <c r="X642" s="18">
        <f t="shared" si="323"/>
        <v>488</v>
      </c>
      <c r="Y642" s="18">
        <f t="shared" si="323"/>
        <v>576</v>
      </c>
      <c r="Z642" s="18">
        <f t="shared" si="323"/>
        <v>450</v>
      </c>
      <c r="AA642" s="18">
        <f t="shared" si="323"/>
        <v>682</v>
      </c>
      <c r="AB642" s="18">
        <f t="shared" si="323"/>
        <v>672</v>
      </c>
      <c r="AC642" s="18">
        <f t="shared" si="323"/>
        <v>520</v>
      </c>
      <c r="AD642" s="18">
        <f t="shared" si="323"/>
        <v>574</v>
      </c>
      <c r="AE642" s="18">
        <f t="shared" si="323"/>
        <v>435</v>
      </c>
      <c r="AF642" s="18">
        <f t="shared" si="323"/>
        <v>304</v>
      </c>
      <c r="AG642" s="18">
        <f t="shared" si="323"/>
        <v>85</v>
      </c>
      <c r="AH642" s="18">
        <f t="shared" si="323"/>
        <v>90</v>
      </c>
      <c r="AI642" s="18">
        <f t="shared" si="323"/>
        <v>76</v>
      </c>
      <c r="AJ642" s="18">
        <f t="shared" si="323"/>
        <v>60</v>
      </c>
      <c r="AK642" s="18">
        <f t="shared" si="323"/>
        <v>5</v>
      </c>
      <c r="AL642" s="18">
        <f t="shared" si="323"/>
        <v>12</v>
      </c>
      <c r="AM642" s="18">
        <f t="shared" si="323"/>
        <v>6</v>
      </c>
      <c r="AN642" s="18">
        <f t="shared" si="323"/>
        <v>64</v>
      </c>
      <c r="AO642" s="18">
        <f t="shared" si="323"/>
        <v>95</v>
      </c>
      <c r="AP642" s="18">
        <f t="shared" si="323"/>
        <v>114</v>
      </c>
      <c r="AQ642" s="18">
        <f t="shared" si="323"/>
        <v>98</v>
      </c>
      <c r="AR642" s="18">
        <f t="shared" si="323"/>
        <v>104</v>
      </c>
      <c r="AS642" s="18">
        <f t="shared" si="323"/>
        <v>54</v>
      </c>
      <c r="AT642" s="18">
        <f t="shared" si="323"/>
        <v>50</v>
      </c>
      <c r="AU642" s="18">
        <f t="shared" si="323"/>
        <v>44</v>
      </c>
      <c r="AV642" s="18">
        <f t="shared" si="323"/>
        <v>48</v>
      </c>
      <c r="AW642" s="18">
        <f t="shared" si="323"/>
        <v>0</v>
      </c>
      <c r="AX642" s="18">
        <f t="shared" si="323"/>
        <v>0</v>
      </c>
      <c r="AY642" s="18">
        <f t="shared" si="323"/>
        <v>15</v>
      </c>
    </row>
    <row r="643" spans="1:51" x14ac:dyDescent="0.25">
      <c r="A643" t="s">
        <v>1903</v>
      </c>
      <c r="B643" t="s">
        <v>1809</v>
      </c>
      <c r="C643" s="19">
        <f t="shared" si="321"/>
        <v>2.6590909090909092</v>
      </c>
      <c r="D643" s="19">
        <f t="shared" si="270"/>
        <v>11.2890625</v>
      </c>
      <c r="E643" s="19">
        <f t="shared" si="271"/>
        <v>4.6296296296296298</v>
      </c>
      <c r="F643" s="18">
        <f t="shared" ref="F643:AY643" si="324">F$1*F308</f>
        <v>16</v>
      </c>
      <c r="G643" s="18">
        <f t="shared" si="324"/>
        <v>72</v>
      </c>
      <c r="H643" s="18">
        <f t="shared" si="324"/>
        <v>69</v>
      </c>
      <c r="I643" s="18">
        <f t="shared" si="324"/>
        <v>12</v>
      </c>
      <c r="J643" s="18">
        <f t="shared" si="324"/>
        <v>25</v>
      </c>
      <c r="K643" s="18">
        <f t="shared" si="324"/>
        <v>6</v>
      </c>
      <c r="L643" s="18">
        <f t="shared" si="324"/>
        <v>7</v>
      </c>
      <c r="M643" s="18">
        <f t="shared" si="324"/>
        <v>8</v>
      </c>
      <c r="N643" s="18">
        <f t="shared" si="324"/>
        <v>9</v>
      </c>
      <c r="O643" s="18">
        <f t="shared" si="324"/>
        <v>10</v>
      </c>
      <c r="P643" s="18">
        <f t="shared" si="324"/>
        <v>0</v>
      </c>
      <c r="Q643" s="18">
        <f t="shared" si="324"/>
        <v>0</v>
      </c>
      <c r="R643" s="18">
        <f t="shared" si="324"/>
        <v>2</v>
      </c>
      <c r="S643" s="18">
        <f t="shared" si="324"/>
        <v>0</v>
      </c>
      <c r="T643" s="18">
        <f t="shared" si="324"/>
        <v>4</v>
      </c>
      <c r="U643" s="18">
        <f t="shared" si="324"/>
        <v>5</v>
      </c>
      <c r="V643" s="18">
        <f t="shared" si="324"/>
        <v>30</v>
      </c>
      <c r="W643" s="18">
        <f t="shared" si="324"/>
        <v>77</v>
      </c>
      <c r="X643" s="18">
        <f t="shared" si="324"/>
        <v>96</v>
      </c>
      <c r="Y643" s="18">
        <f t="shared" si="324"/>
        <v>135</v>
      </c>
      <c r="Z643" s="18">
        <f t="shared" si="324"/>
        <v>80</v>
      </c>
      <c r="AA643" s="18">
        <f t="shared" si="324"/>
        <v>165</v>
      </c>
      <c r="AB643" s="18">
        <f t="shared" si="324"/>
        <v>204</v>
      </c>
      <c r="AC643" s="18">
        <f t="shared" si="324"/>
        <v>169</v>
      </c>
      <c r="AD643" s="18">
        <f t="shared" si="324"/>
        <v>98</v>
      </c>
      <c r="AE643" s="18">
        <f t="shared" si="324"/>
        <v>90</v>
      </c>
      <c r="AF643" s="18">
        <f t="shared" si="324"/>
        <v>64</v>
      </c>
      <c r="AG643" s="18">
        <f t="shared" si="324"/>
        <v>34</v>
      </c>
      <c r="AH643" s="18">
        <f t="shared" si="324"/>
        <v>36</v>
      </c>
      <c r="AI643" s="18">
        <f t="shared" si="324"/>
        <v>76</v>
      </c>
      <c r="AJ643" s="18">
        <f t="shared" si="324"/>
        <v>80</v>
      </c>
      <c r="AK643" s="18">
        <f t="shared" si="324"/>
        <v>6</v>
      </c>
      <c r="AL643" s="18">
        <f t="shared" si="324"/>
        <v>52</v>
      </c>
      <c r="AM643" s="18">
        <f t="shared" si="324"/>
        <v>75</v>
      </c>
      <c r="AN643" s="18">
        <f t="shared" si="324"/>
        <v>120</v>
      </c>
      <c r="AO643" s="18">
        <f t="shared" si="324"/>
        <v>150</v>
      </c>
      <c r="AP643" s="18">
        <f t="shared" si="324"/>
        <v>126</v>
      </c>
      <c r="AQ643" s="18">
        <f t="shared" si="324"/>
        <v>49</v>
      </c>
      <c r="AR643" s="18">
        <f t="shared" si="324"/>
        <v>56</v>
      </c>
      <c r="AS643" s="18">
        <f t="shared" si="324"/>
        <v>9</v>
      </c>
      <c r="AT643" s="18">
        <f t="shared" si="324"/>
        <v>20</v>
      </c>
      <c r="AU643" s="18">
        <f t="shared" si="324"/>
        <v>22</v>
      </c>
      <c r="AV643" s="18">
        <f t="shared" si="324"/>
        <v>24</v>
      </c>
      <c r="AW643" s="18">
        <f t="shared" si="324"/>
        <v>26</v>
      </c>
      <c r="AX643" s="18">
        <f t="shared" si="324"/>
        <v>0</v>
      </c>
      <c r="AY643" s="18">
        <f t="shared" si="324"/>
        <v>15</v>
      </c>
    </row>
    <row r="644" spans="1:51" x14ac:dyDescent="0.25">
      <c r="A644" t="s">
        <v>1905</v>
      </c>
      <c r="B644" t="s">
        <v>1809</v>
      </c>
      <c r="C644" s="19">
        <f t="shared" si="321"/>
        <v>3.4545454545454546</v>
      </c>
      <c r="D644" s="19">
        <f t="shared" si="270"/>
        <v>9.0173913043478269</v>
      </c>
      <c r="E644" s="19">
        <f t="shared" si="271"/>
        <v>6.2142857142857144</v>
      </c>
      <c r="F644" s="18">
        <f t="shared" ref="F644:AY644" si="325">F$1*F309</f>
        <v>7</v>
      </c>
      <c r="G644" s="18">
        <f t="shared" si="325"/>
        <v>34</v>
      </c>
      <c r="H644" s="18">
        <f t="shared" si="325"/>
        <v>84</v>
      </c>
      <c r="I644" s="18">
        <f t="shared" si="325"/>
        <v>92</v>
      </c>
      <c r="J644" s="18">
        <f t="shared" si="325"/>
        <v>15</v>
      </c>
      <c r="K644" s="18">
        <f t="shared" si="325"/>
        <v>30</v>
      </c>
      <c r="L644" s="18">
        <f t="shared" si="325"/>
        <v>14</v>
      </c>
      <c r="M644" s="18">
        <f t="shared" si="325"/>
        <v>0</v>
      </c>
      <c r="N644" s="18">
        <f t="shared" si="325"/>
        <v>18</v>
      </c>
      <c r="O644" s="18">
        <f t="shared" si="325"/>
        <v>10</v>
      </c>
      <c r="P644" s="18">
        <f t="shared" si="325"/>
        <v>0</v>
      </c>
      <c r="Q644" s="18">
        <f t="shared" si="325"/>
        <v>0</v>
      </c>
      <c r="R644" s="18">
        <f t="shared" si="325"/>
        <v>0</v>
      </c>
      <c r="S644" s="18">
        <f t="shared" si="325"/>
        <v>0</v>
      </c>
      <c r="T644" s="18">
        <f t="shared" si="325"/>
        <v>4</v>
      </c>
      <c r="U644" s="18">
        <f t="shared" si="325"/>
        <v>110</v>
      </c>
      <c r="V644" s="18">
        <f t="shared" si="325"/>
        <v>468</v>
      </c>
      <c r="W644" s="18">
        <f t="shared" si="325"/>
        <v>1106</v>
      </c>
      <c r="X644" s="18">
        <f t="shared" si="325"/>
        <v>1856</v>
      </c>
      <c r="Y644" s="18">
        <f t="shared" si="325"/>
        <v>1377</v>
      </c>
      <c r="Z644" s="18">
        <f t="shared" si="325"/>
        <v>780</v>
      </c>
      <c r="AA644" s="18">
        <f t="shared" si="325"/>
        <v>748</v>
      </c>
      <c r="AB644" s="18">
        <f t="shared" si="325"/>
        <v>456</v>
      </c>
      <c r="AC644" s="18">
        <f t="shared" si="325"/>
        <v>312</v>
      </c>
      <c r="AD644" s="18">
        <f t="shared" si="325"/>
        <v>308</v>
      </c>
      <c r="AE644" s="18">
        <f t="shared" si="325"/>
        <v>225</v>
      </c>
      <c r="AF644" s="18">
        <f t="shared" si="325"/>
        <v>128</v>
      </c>
      <c r="AG644" s="18">
        <f t="shared" si="325"/>
        <v>119</v>
      </c>
      <c r="AH644" s="18">
        <f t="shared" si="325"/>
        <v>162</v>
      </c>
      <c r="AI644" s="18">
        <f t="shared" si="325"/>
        <v>57</v>
      </c>
      <c r="AJ644" s="18">
        <f t="shared" si="325"/>
        <v>80</v>
      </c>
      <c r="AK644" s="18">
        <f t="shared" si="325"/>
        <v>1</v>
      </c>
      <c r="AL644" s="18">
        <f t="shared" si="325"/>
        <v>24</v>
      </c>
      <c r="AM644" s="18">
        <f t="shared" si="325"/>
        <v>42</v>
      </c>
      <c r="AN644" s="18">
        <f t="shared" si="325"/>
        <v>224</v>
      </c>
      <c r="AO644" s="18">
        <f t="shared" si="325"/>
        <v>330</v>
      </c>
      <c r="AP644" s="18">
        <f t="shared" si="325"/>
        <v>372</v>
      </c>
      <c r="AQ644" s="18">
        <f t="shared" si="325"/>
        <v>189</v>
      </c>
      <c r="AR644" s="18">
        <f t="shared" si="325"/>
        <v>136</v>
      </c>
      <c r="AS644" s="18">
        <f t="shared" si="325"/>
        <v>90</v>
      </c>
      <c r="AT644" s="18">
        <f t="shared" si="325"/>
        <v>90</v>
      </c>
      <c r="AU644" s="18">
        <f t="shared" si="325"/>
        <v>176</v>
      </c>
      <c r="AV644" s="18">
        <f t="shared" si="325"/>
        <v>72</v>
      </c>
      <c r="AW644" s="18">
        <f t="shared" si="325"/>
        <v>52</v>
      </c>
      <c r="AX644" s="18">
        <f t="shared" si="325"/>
        <v>56</v>
      </c>
      <c r="AY644" s="18">
        <f t="shared" si="325"/>
        <v>60</v>
      </c>
    </row>
    <row r="645" spans="1:51" x14ac:dyDescent="0.25">
      <c r="A645" t="s">
        <v>1810</v>
      </c>
      <c r="B645" t="s">
        <v>2031</v>
      </c>
      <c r="C645" s="19">
        <f t="shared" si="321"/>
        <v>2.95</v>
      </c>
      <c r="D645" s="19">
        <f t="shared" si="270"/>
        <v>11.587301587301587</v>
      </c>
      <c r="E645" s="19">
        <f t="shared" si="271"/>
        <v>8.0714285714285712</v>
      </c>
      <c r="F645" s="18">
        <f t="shared" ref="F645:AY645" si="326">F$1*F310</f>
        <v>3</v>
      </c>
      <c r="G645" s="18">
        <f t="shared" si="326"/>
        <v>22</v>
      </c>
      <c r="H645" s="18">
        <f t="shared" si="326"/>
        <v>60</v>
      </c>
      <c r="I645" s="18">
        <f t="shared" si="326"/>
        <v>12</v>
      </c>
      <c r="J645" s="18">
        <f t="shared" si="326"/>
        <v>0</v>
      </c>
      <c r="K645" s="18">
        <f t="shared" si="326"/>
        <v>6</v>
      </c>
      <c r="L645" s="18">
        <f t="shared" si="326"/>
        <v>7</v>
      </c>
      <c r="M645" s="18">
        <f t="shared" si="326"/>
        <v>8</v>
      </c>
      <c r="N645" s="18">
        <f t="shared" si="326"/>
        <v>0</v>
      </c>
      <c r="O645" s="18">
        <f t="shared" si="326"/>
        <v>0</v>
      </c>
      <c r="P645" s="18">
        <f t="shared" si="326"/>
        <v>0</v>
      </c>
      <c r="Q645" s="18">
        <f t="shared" si="326"/>
        <v>0</v>
      </c>
      <c r="R645" s="18">
        <f t="shared" si="326"/>
        <v>0</v>
      </c>
      <c r="S645" s="18">
        <f t="shared" si="326"/>
        <v>0</v>
      </c>
      <c r="T645" s="18">
        <f t="shared" si="326"/>
        <v>0</v>
      </c>
      <c r="U645" s="18">
        <f t="shared" si="326"/>
        <v>0</v>
      </c>
      <c r="V645" s="18">
        <f t="shared" si="326"/>
        <v>0</v>
      </c>
      <c r="W645" s="18">
        <f t="shared" si="326"/>
        <v>7</v>
      </c>
      <c r="X645" s="18">
        <f t="shared" si="326"/>
        <v>40</v>
      </c>
      <c r="Y645" s="18">
        <f t="shared" si="326"/>
        <v>108</v>
      </c>
      <c r="Z645" s="18">
        <f t="shared" si="326"/>
        <v>60</v>
      </c>
      <c r="AA645" s="18">
        <f t="shared" si="326"/>
        <v>99</v>
      </c>
      <c r="AB645" s="18">
        <f t="shared" si="326"/>
        <v>96</v>
      </c>
      <c r="AC645" s="18">
        <f t="shared" si="326"/>
        <v>78</v>
      </c>
      <c r="AD645" s="18">
        <f t="shared" si="326"/>
        <v>98</v>
      </c>
      <c r="AE645" s="18">
        <f t="shared" si="326"/>
        <v>60</v>
      </c>
      <c r="AF645" s="18">
        <f t="shared" si="326"/>
        <v>32</v>
      </c>
      <c r="AG645" s="18">
        <f t="shared" si="326"/>
        <v>34</v>
      </c>
      <c r="AH645" s="18">
        <f t="shared" si="326"/>
        <v>18</v>
      </c>
      <c r="AI645" s="18">
        <f t="shared" si="326"/>
        <v>0</v>
      </c>
      <c r="AJ645" s="18">
        <f t="shared" si="326"/>
        <v>0</v>
      </c>
      <c r="AK645" s="18">
        <f t="shared" si="326"/>
        <v>0</v>
      </c>
      <c r="AL645" s="18">
        <f t="shared" si="326"/>
        <v>0</v>
      </c>
      <c r="AM645" s="18">
        <f t="shared" si="326"/>
        <v>6</v>
      </c>
      <c r="AN645" s="18">
        <f t="shared" si="326"/>
        <v>4</v>
      </c>
      <c r="AO645" s="18">
        <f t="shared" si="326"/>
        <v>15</v>
      </c>
      <c r="AP645" s="18">
        <f t="shared" si="326"/>
        <v>30</v>
      </c>
      <c r="AQ645" s="18">
        <f t="shared" si="326"/>
        <v>21</v>
      </c>
      <c r="AR645" s="18">
        <f t="shared" si="326"/>
        <v>24</v>
      </c>
      <c r="AS645" s="18">
        <f t="shared" si="326"/>
        <v>18</v>
      </c>
      <c r="AT645" s="18">
        <f t="shared" si="326"/>
        <v>0</v>
      </c>
      <c r="AU645" s="18">
        <f t="shared" si="326"/>
        <v>55</v>
      </c>
      <c r="AV645" s="18">
        <f t="shared" si="326"/>
        <v>12</v>
      </c>
      <c r="AW645" s="18">
        <f t="shared" si="326"/>
        <v>26</v>
      </c>
      <c r="AX645" s="18">
        <f t="shared" si="326"/>
        <v>0</v>
      </c>
      <c r="AY645" s="18">
        <f t="shared" si="326"/>
        <v>15</v>
      </c>
    </row>
    <row r="646" spans="1:51" x14ac:dyDescent="0.25">
      <c r="A646" t="s">
        <v>1811</v>
      </c>
      <c r="B646" t="s">
        <v>2031</v>
      </c>
      <c r="C646" s="19">
        <f t="shared" si="321"/>
        <v>3</v>
      </c>
      <c r="D646" s="19">
        <f t="shared" si="270"/>
        <v>11.371794871794872</v>
      </c>
      <c r="E646" s="19">
        <f t="shared" si="271"/>
        <v>5.5</v>
      </c>
      <c r="F646" s="18">
        <f t="shared" ref="F646:AY646" si="327">F$1*F311</f>
        <v>0</v>
      </c>
      <c r="G646" s="18">
        <f t="shared" si="327"/>
        <v>6</v>
      </c>
      <c r="H646" s="18">
        <f t="shared" si="327"/>
        <v>12</v>
      </c>
      <c r="I646" s="18">
        <f t="shared" si="327"/>
        <v>4</v>
      </c>
      <c r="J646" s="18">
        <f t="shared" si="327"/>
        <v>5</v>
      </c>
      <c r="K646" s="18">
        <f t="shared" si="327"/>
        <v>0</v>
      </c>
      <c r="L646" s="18">
        <f t="shared" si="327"/>
        <v>0</v>
      </c>
      <c r="M646" s="18">
        <f t="shared" si="327"/>
        <v>0</v>
      </c>
      <c r="N646" s="18">
        <f t="shared" si="327"/>
        <v>0</v>
      </c>
      <c r="O646" s="18">
        <f t="shared" si="327"/>
        <v>0</v>
      </c>
      <c r="P646" s="18">
        <f t="shared" si="327"/>
        <v>0</v>
      </c>
      <c r="Q646" s="18">
        <f t="shared" si="327"/>
        <v>1</v>
      </c>
      <c r="R646" s="18">
        <f t="shared" si="327"/>
        <v>0</v>
      </c>
      <c r="S646" s="18">
        <f t="shared" si="327"/>
        <v>0</v>
      </c>
      <c r="T646" s="18">
        <f t="shared" si="327"/>
        <v>0</v>
      </c>
      <c r="U646" s="18">
        <f t="shared" si="327"/>
        <v>0</v>
      </c>
      <c r="V646" s="18">
        <f t="shared" si="327"/>
        <v>6</v>
      </c>
      <c r="W646" s="18">
        <f t="shared" si="327"/>
        <v>14</v>
      </c>
      <c r="X646" s="18">
        <f t="shared" si="327"/>
        <v>24</v>
      </c>
      <c r="Y646" s="18">
        <f t="shared" si="327"/>
        <v>99</v>
      </c>
      <c r="Z646" s="18">
        <f t="shared" si="327"/>
        <v>110</v>
      </c>
      <c r="AA646" s="18">
        <f t="shared" si="327"/>
        <v>132</v>
      </c>
      <c r="AB646" s="18">
        <f t="shared" si="327"/>
        <v>120</v>
      </c>
      <c r="AC646" s="18">
        <f t="shared" si="327"/>
        <v>143</v>
      </c>
      <c r="AD646" s="18">
        <f t="shared" si="327"/>
        <v>126</v>
      </c>
      <c r="AE646" s="18">
        <f t="shared" si="327"/>
        <v>60</v>
      </c>
      <c r="AF646" s="18">
        <f t="shared" si="327"/>
        <v>16</v>
      </c>
      <c r="AG646" s="18">
        <f t="shared" si="327"/>
        <v>17</v>
      </c>
      <c r="AH646" s="18">
        <f t="shared" si="327"/>
        <v>0</v>
      </c>
      <c r="AI646" s="18">
        <f t="shared" si="327"/>
        <v>19</v>
      </c>
      <c r="AJ646" s="18">
        <f t="shared" si="327"/>
        <v>0</v>
      </c>
      <c r="AK646" s="18">
        <f t="shared" si="327"/>
        <v>0</v>
      </c>
      <c r="AL646" s="18">
        <f t="shared" si="327"/>
        <v>4</v>
      </c>
      <c r="AM646" s="18">
        <f t="shared" si="327"/>
        <v>6</v>
      </c>
      <c r="AN646" s="18">
        <f t="shared" si="327"/>
        <v>0</v>
      </c>
      <c r="AO646" s="18">
        <f t="shared" si="327"/>
        <v>25</v>
      </c>
      <c r="AP646" s="18">
        <f t="shared" si="327"/>
        <v>42</v>
      </c>
      <c r="AQ646" s="18">
        <f t="shared" si="327"/>
        <v>7</v>
      </c>
      <c r="AR646" s="18">
        <f t="shared" si="327"/>
        <v>16</v>
      </c>
      <c r="AS646" s="18">
        <f t="shared" si="327"/>
        <v>0</v>
      </c>
      <c r="AT646" s="18">
        <f t="shared" si="327"/>
        <v>10</v>
      </c>
      <c r="AU646" s="18">
        <f t="shared" si="327"/>
        <v>0</v>
      </c>
      <c r="AV646" s="18">
        <f t="shared" si="327"/>
        <v>0</v>
      </c>
      <c r="AW646" s="18">
        <f t="shared" si="327"/>
        <v>0</v>
      </c>
      <c r="AX646" s="18">
        <f t="shared" si="327"/>
        <v>0</v>
      </c>
      <c r="AY646" s="18">
        <f t="shared" si="327"/>
        <v>0</v>
      </c>
    </row>
    <row r="647" spans="1:51" x14ac:dyDescent="0.25">
      <c r="A647" t="s">
        <v>1987</v>
      </c>
      <c r="B647" t="s">
        <v>2031</v>
      </c>
      <c r="C647" s="19">
        <f t="shared" si="321"/>
        <v>3.7428571428571429</v>
      </c>
      <c r="D647" s="19">
        <f t="shared" si="270"/>
        <v>10.904</v>
      </c>
      <c r="E647" s="19">
        <f t="shared" si="271"/>
        <v>6.5447154471544717</v>
      </c>
      <c r="F647" s="18">
        <f t="shared" ref="F647:AY647" si="328">F$1*F312</f>
        <v>8</v>
      </c>
      <c r="G647" s="18">
        <f t="shared" si="328"/>
        <v>24</v>
      </c>
      <c r="H647" s="18">
        <f t="shared" si="328"/>
        <v>51</v>
      </c>
      <c r="I647" s="18">
        <f t="shared" si="328"/>
        <v>68</v>
      </c>
      <c r="J647" s="18">
        <f t="shared" si="328"/>
        <v>25</v>
      </c>
      <c r="K647" s="18">
        <f t="shared" si="328"/>
        <v>30</v>
      </c>
      <c r="L647" s="18">
        <f t="shared" si="328"/>
        <v>7</v>
      </c>
      <c r="M647" s="18">
        <f t="shared" si="328"/>
        <v>8</v>
      </c>
      <c r="N647" s="18">
        <f t="shared" si="328"/>
        <v>0</v>
      </c>
      <c r="O647" s="18">
        <f t="shared" si="328"/>
        <v>30</v>
      </c>
      <c r="P647" s="18">
        <f t="shared" si="328"/>
        <v>11</v>
      </c>
      <c r="Q647" s="18">
        <f t="shared" si="328"/>
        <v>0</v>
      </c>
      <c r="R647" s="18">
        <f t="shared" si="328"/>
        <v>2</v>
      </c>
      <c r="S647" s="18">
        <f t="shared" si="328"/>
        <v>9</v>
      </c>
      <c r="T647" s="18">
        <f t="shared" si="328"/>
        <v>0</v>
      </c>
      <c r="U647" s="18">
        <f t="shared" si="328"/>
        <v>0</v>
      </c>
      <c r="V647" s="18">
        <f t="shared" si="328"/>
        <v>48</v>
      </c>
      <c r="W647" s="18">
        <f t="shared" si="328"/>
        <v>245</v>
      </c>
      <c r="X647" s="18">
        <f t="shared" si="328"/>
        <v>688</v>
      </c>
      <c r="Y647" s="18">
        <f t="shared" si="328"/>
        <v>864</v>
      </c>
      <c r="Z647" s="18">
        <f t="shared" si="328"/>
        <v>1110</v>
      </c>
      <c r="AA647" s="18">
        <f t="shared" si="328"/>
        <v>1342</v>
      </c>
      <c r="AB647" s="18">
        <f t="shared" si="328"/>
        <v>1404</v>
      </c>
      <c r="AC647" s="18">
        <f t="shared" si="328"/>
        <v>871</v>
      </c>
      <c r="AD647" s="18">
        <f t="shared" si="328"/>
        <v>658</v>
      </c>
      <c r="AE647" s="18">
        <f t="shared" si="328"/>
        <v>360</v>
      </c>
      <c r="AF647" s="18">
        <f t="shared" si="328"/>
        <v>192</v>
      </c>
      <c r="AG647" s="18">
        <f t="shared" si="328"/>
        <v>102</v>
      </c>
      <c r="AH647" s="18">
        <f t="shared" si="328"/>
        <v>108</v>
      </c>
      <c r="AI647" s="18">
        <f t="shared" si="328"/>
        <v>95</v>
      </c>
      <c r="AJ647" s="18">
        <f t="shared" si="328"/>
        <v>80</v>
      </c>
      <c r="AK647" s="18">
        <f t="shared" si="328"/>
        <v>4</v>
      </c>
      <c r="AL647" s="18">
        <f t="shared" si="328"/>
        <v>12</v>
      </c>
      <c r="AM647" s="18">
        <f t="shared" si="328"/>
        <v>27</v>
      </c>
      <c r="AN647" s="18">
        <f t="shared" si="328"/>
        <v>104</v>
      </c>
      <c r="AO647" s="18">
        <f t="shared" si="328"/>
        <v>195</v>
      </c>
      <c r="AP647" s="18">
        <f t="shared" si="328"/>
        <v>294</v>
      </c>
      <c r="AQ647" s="18">
        <f t="shared" si="328"/>
        <v>322</v>
      </c>
      <c r="AR647" s="18">
        <f t="shared" si="328"/>
        <v>200</v>
      </c>
      <c r="AS647" s="18">
        <f t="shared" si="328"/>
        <v>144</v>
      </c>
      <c r="AT647" s="18">
        <f t="shared" si="328"/>
        <v>80</v>
      </c>
      <c r="AU647" s="18">
        <f t="shared" si="328"/>
        <v>66</v>
      </c>
      <c r="AV647" s="18">
        <f t="shared" si="328"/>
        <v>24</v>
      </c>
      <c r="AW647" s="18">
        <f t="shared" si="328"/>
        <v>39</v>
      </c>
      <c r="AX647" s="18">
        <f t="shared" si="328"/>
        <v>84</v>
      </c>
      <c r="AY647" s="18">
        <f t="shared" si="328"/>
        <v>15</v>
      </c>
    </row>
    <row r="648" spans="1:51" x14ac:dyDescent="0.25">
      <c r="A648" t="s">
        <v>1911</v>
      </c>
      <c r="B648" t="s">
        <v>2031</v>
      </c>
      <c r="C648" s="19">
        <f t="shared" si="321"/>
        <v>2.7951807228915664</v>
      </c>
      <c r="D648" s="19">
        <f t="shared" si="270"/>
        <v>9.673400673400673</v>
      </c>
      <c r="E648" s="19">
        <f t="shared" si="271"/>
        <v>6.3897058823529411</v>
      </c>
      <c r="F648" s="18">
        <f t="shared" ref="F648:AY648" si="329">F$1*F313</f>
        <v>10</v>
      </c>
      <c r="G648" s="18">
        <f t="shared" si="329"/>
        <v>64</v>
      </c>
      <c r="H648" s="18">
        <f t="shared" si="329"/>
        <v>78</v>
      </c>
      <c r="I648" s="18">
        <f t="shared" si="329"/>
        <v>36</v>
      </c>
      <c r="J648" s="18">
        <f t="shared" si="329"/>
        <v>15</v>
      </c>
      <c r="K648" s="18">
        <f t="shared" si="329"/>
        <v>0</v>
      </c>
      <c r="L648" s="18">
        <f t="shared" si="329"/>
        <v>0</v>
      </c>
      <c r="M648" s="18">
        <f t="shared" si="329"/>
        <v>8</v>
      </c>
      <c r="N648" s="18">
        <f t="shared" si="329"/>
        <v>0</v>
      </c>
      <c r="O648" s="18">
        <f t="shared" si="329"/>
        <v>10</v>
      </c>
      <c r="P648" s="18">
        <f t="shared" si="329"/>
        <v>11</v>
      </c>
      <c r="Q648" s="18">
        <f t="shared" si="329"/>
        <v>0</v>
      </c>
      <c r="R648" s="18">
        <f t="shared" si="329"/>
        <v>0</v>
      </c>
      <c r="S648" s="18">
        <f t="shared" si="329"/>
        <v>0</v>
      </c>
      <c r="T648" s="18">
        <f t="shared" si="329"/>
        <v>0</v>
      </c>
      <c r="U648" s="18">
        <f t="shared" si="329"/>
        <v>10</v>
      </c>
      <c r="V648" s="18">
        <f t="shared" si="329"/>
        <v>48</v>
      </c>
      <c r="W648" s="18">
        <f t="shared" si="329"/>
        <v>322</v>
      </c>
      <c r="X648" s="18">
        <f t="shared" si="329"/>
        <v>568</v>
      </c>
      <c r="Y648" s="18">
        <f t="shared" si="329"/>
        <v>459</v>
      </c>
      <c r="Z648" s="18">
        <f t="shared" si="329"/>
        <v>320</v>
      </c>
      <c r="AA648" s="18">
        <f t="shared" si="329"/>
        <v>132</v>
      </c>
      <c r="AB648" s="18">
        <f t="shared" si="329"/>
        <v>396</v>
      </c>
      <c r="AC648" s="18">
        <f t="shared" si="329"/>
        <v>221</v>
      </c>
      <c r="AD648" s="18">
        <f t="shared" si="329"/>
        <v>112</v>
      </c>
      <c r="AE648" s="18">
        <f t="shared" si="329"/>
        <v>60</v>
      </c>
      <c r="AF648" s="18">
        <f t="shared" si="329"/>
        <v>64</v>
      </c>
      <c r="AG648" s="18">
        <f t="shared" si="329"/>
        <v>85</v>
      </c>
      <c r="AH648" s="18">
        <f t="shared" si="329"/>
        <v>18</v>
      </c>
      <c r="AI648" s="18">
        <f t="shared" si="329"/>
        <v>38</v>
      </c>
      <c r="AJ648" s="18">
        <f t="shared" si="329"/>
        <v>20</v>
      </c>
      <c r="AK648" s="18">
        <f t="shared" si="329"/>
        <v>0</v>
      </c>
      <c r="AL648" s="18">
        <f t="shared" si="329"/>
        <v>4</v>
      </c>
      <c r="AM648" s="18">
        <f t="shared" si="329"/>
        <v>18</v>
      </c>
      <c r="AN648" s="18">
        <f t="shared" si="329"/>
        <v>56</v>
      </c>
      <c r="AO648" s="18">
        <f t="shared" si="329"/>
        <v>140</v>
      </c>
      <c r="AP648" s="18">
        <f t="shared" si="329"/>
        <v>90</v>
      </c>
      <c r="AQ648" s="18">
        <f t="shared" si="329"/>
        <v>245</v>
      </c>
      <c r="AR648" s="18">
        <f t="shared" si="329"/>
        <v>136</v>
      </c>
      <c r="AS648" s="18">
        <f t="shared" si="329"/>
        <v>126</v>
      </c>
      <c r="AT648" s="18">
        <f t="shared" si="329"/>
        <v>30</v>
      </c>
      <c r="AU648" s="18">
        <f t="shared" si="329"/>
        <v>11</v>
      </c>
      <c r="AV648" s="18">
        <f t="shared" si="329"/>
        <v>0</v>
      </c>
      <c r="AW648" s="18">
        <f t="shared" si="329"/>
        <v>13</v>
      </c>
      <c r="AX648" s="18">
        <f t="shared" si="329"/>
        <v>0</v>
      </c>
      <c r="AY648" s="18">
        <f t="shared" si="329"/>
        <v>0</v>
      </c>
    </row>
    <row r="649" spans="1:51" x14ac:dyDescent="0.25">
      <c r="A649" t="s">
        <v>1812</v>
      </c>
      <c r="B649" t="s">
        <v>2032</v>
      </c>
      <c r="C649" s="19">
        <f t="shared" si="321"/>
        <v>3.7142857142857144</v>
      </c>
      <c r="D649" s="19">
        <f t="shared" si="270"/>
        <v>11.76923076923077</v>
      </c>
      <c r="E649" s="19">
        <f t="shared" si="271"/>
        <v>6.2054794520547949</v>
      </c>
      <c r="F649" s="18">
        <f t="shared" ref="F649:AY649" si="330">F$1*F314</f>
        <v>0</v>
      </c>
      <c r="G649" s="18">
        <f t="shared" si="330"/>
        <v>2</v>
      </c>
      <c r="H649" s="18">
        <f t="shared" si="330"/>
        <v>36</v>
      </c>
      <c r="I649" s="18">
        <f t="shared" si="330"/>
        <v>12</v>
      </c>
      <c r="J649" s="18">
        <f t="shared" si="330"/>
        <v>20</v>
      </c>
      <c r="K649" s="18">
        <f t="shared" si="330"/>
        <v>0</v>
      </c>
      <c r="L649" s="18">
        <f t="shared" si="330"/>
        <v>0</v>
      </c>
      <c r="M649" s="18">
        <f t="shared" si="330"/>
        <v>8</v>
      </c>
      <c r="N649" s="18">
        <f t="shared" si="330"/>
        <v>0</v>
      </c>
      <c r="O649" s="18">
        <f t="shared" si="330"/>
        <v>0</v>
      </c>
      <c r="P649" s="18">
        <f t="shared" si="330"/>
        <v>0</v>
      </c>
      <c r="Q649" s="18">
        <f t="shared" si="330"/>
        <v>0</v>
      </c>
      <c r="R649" s="18">
        <f t="shared" si="330"/>
        <v>0</v>
      </c>
      <c r="S649" s="18">
        <f t="shared" si="330"/>
        <v>0</v>
      </c>
      <c r="T649" s="18">
        <f t="shared" si="330"/>
        <v>0</v>
      </c>
      <c r="U649" s="18">
        <f t="shared" si="330"/>
        <v>5</v>
      </c>
      <c r="V649" s="18">
        <f t="shared" si="330"/>
        <v>0</v>
      </c>
      <c r="W649" s="18">
        <f t="shared" si="330"/>
        <v>14</v>
      </c>
      <c r="X649" s="18">
        <f t="shared" si="330"/>
        <v>40</v>
      </c>
      <c r="Y649" s="18">
        <f t="shared" si="330"/>
        <v>108</v>
      </c>
      <c r="Z649" s="18">
        <f t="shared" si="330"/>
        <v>70</v>
      </c>
      <c r="AA649" s="18">
        <f t="shared" si="330"/>
        <v>231</v>
      </c>
      <c r="AB649" s="18">
        <f t="shared" si="330"/>
        <v>192</v>
      </c>
      <c r="AC649" s="18">
        <f t="shared" si="330"/>
        <v>130</v>
      </c>
      <c r="AD649" s="18">
        <f t="shared" si="330"/>
        <v>70</v>
      </c>
      <c r="AE649" s="18">
        <f t="shared" si="330"/>
        <v>45</v>
      </c>
      <c r="AF649" s="18">
        <f t="shared" si="330"/>
        <v>16</v>
      </c>
      <c r="AG649" s="18">
        <f t="shared" si="330"/>
        <v>17</v>
      </c>
      <c r="AH649" s="18">
        <f t="shared" si="330"/>
        <v>54</v>
      </c>
      <c r="AI649" s="18">
        <f t="shared" si="330"/>
        <v>19</v>
      </c>
      <c r="AJ649" s="18">
        <f t="shared" si="330"/>
        <v>60</v>
      </c>
      <c r="AK649" s="18">
        <f t="shared" si="330"/>
        <v>1</v>
      </c>
      <c r="AL649" s="18">
        <f t="shared" si="330"/>
        <v>2</v>
      </c>
      <c r="AM649" s="18">
        <f t="shared" si="330"/>
        <v>12</v>
      </c>
      <c r="AN649" s="18">
        <f t="shared" si="330"/>
        <v>32</v>
      </c>
      <c r="AO649" s="18">
        <f t="shared" si="330"/>
        <v>90</v>
      </c>
      <c r="AP649" s="18">
        <f t="shared" si="330"/>
        <v>126</v>
      </c>
      <c r="AQ649" s="18">
        <f t="shared" si="330"/>
        <v>49</v>
      </c>
      <c r="AR649" s="18">
        <f t="shared" si="330"/>
        <v>24</v>
      </c>
      <c r="AS649" s="18">
        <f t="shared" si="330"/>
        <v>9</v>
      </c>
      <c r="AT649" s="18">
        <f t="shared" si="330"/>
        <v>30</v>
      </c>
      <c r="AU649" s="18">
        <f t="shared" si="330"/>
        <v>0</v>
      </c>
      <c r="AV649" s="18">
        <f t="shared" si="330"/>
        <v>24</v>
      </c>
      <c r="AW649" s="18">
        <f t="shared" si="330"/>
        <v>26</v>
      </c>
      <c r="AX649" s="18">
        <f t="shared" si="330"/>
        <v>28</v>
      </c>
      <c r="AY649" s="18">
        <f t="shared" si="330"/>
        <v>0</v>
      </c>
    </row>
    <row r="650" spans="1:51" x14ac:dyDescent="0.25">
      <c r="A650" t="s">
        <v>1813</v>
      </c>
      <c r="B650" t="s">
        <v>2032</v>
      </c>
      <c r="C650" s="19">
        <f t="shared" si="321"/>
        <v>2.6818181818181817</v>
      </c>
      <c r="D650" s="19">
        <f t="shared" si="270"/>
        <v>11</v>
      </c>
      <c r="E650" s="19">
        <f t="shared" si="271"/>
        <v>6.2962962962962967</v>
      </c>
      <c r="F650" s="18">
        <f t="shared" ref="F650:AY650" si="331">F$1*F315</f>
        <v>1</v>
      </c>
      <c r="G650" s="18">
        <f t="shared" si="331"/>
        <v>20</v>
      </c>
      <c r="H650" s="18">
        <f t="shared" si="331"/>
        <v>21</v>
      </c>
      <c r="I650" s="18">
        <f t="shared" si="331"/>
        <v>12</v>
      </c>
      <c r="J650" s="18">
        <f t="shared" si="331"/>
        <v>5</v>
      </c>
      <c r="K650" s="18">
        <f t="shared" si="331"/>
        <v>0</v>
      </c>
      <c r="L650" s="18">
        <f t="shared" si="331"/>
        <v>0</v>
      </c>
      <c r="M650" s="18">
        <f t="shared" si="331"/>
        <v>0</v>
      </c>
      <c r="N650" s="18">
        <f t="shared" si="331"/>
        <v>0</v>
      </c>
      <c r="O650" s="18">
        <f t="shared" si="331"/>
        <v>0</v>
      </c>
      <c r="P650" s="18">
        <f t="shared" si="331"/>
        <v>0</v>
      </c>
      <c r="Q650" s="18">
        <f t="shared" si="331"/>
        <v>0</v>
      </c>
      <c r="R650" s="18">
        <f t="shared" si="331"/>
        <v>0</v>
      </c>
      <c r="S650" s="18">
        <f t="shared" si="331"/>
        <v>0</v>
      </c>
      <c r="T650" s="18">
        <f t="shared" si="331"/>
        <v>0</v>
      </c>
      <c r="U650" s="18">
        <f t="shared" si="331"/>
        <v>0</v>
      </c>
      <c r="V650" s="18">
        <f t="shared" si="331"/>
        <v>0</v>
      </c>
      <c r="W650" s="18">
        <f t="shared" si="331"/>
        <v>14</v>
      </c>
      <c r="X650" s="18">
        <f t="shared" si="331"/>
        <v>24</v>
      </c>
      <c r="Y650" s="18">
        <f t="shared" si="331"/>
        <v>99</v>
      </c>
      <c r="Z650" s="18">
        <f t="shared" si="331"/>
        <v>40</v>
      </c>
      <c r="AA650" s="18">
        <f t="shared" si="331"/>
        <v>66</v>
      </c>
      <c r="AB650" s="18">
        <f t="shared" si="331"/>
        <v>60</v>
      </c>
      <c r="AC650" s="18">
        <f t="shared" si="331"/>
        <v>39</v>
      </c>
      <c r="AD650" s="18">
        <f t="shared" si="331"/>
        <v>0</v>
      </c>
      <c r="AE650" s="18">
        <f t="shared" si="331"/>
        <v>30</v>
      </c>
      <c r="AF650" s="18">
        <f t="shared" si="331"/>
        <v>0</v>
      </c>
      <c r="AG650" s="18">
        <f t="shared" si="331"/>
        <v>0</v>
      </c>
      <c r="AH650" s="18">
        <f t="shared" si="331"/>
        <v>18</v>
      </c>
      <c r="AI650" s="18">
        <f t="shared" si="331"/>
        <v>19</v>
      </c>
      <c r="AJ650" s="18">
        <f t="shared" si="331"/>
        <v>20</v>
      </c>
      <c r="AK650" s="18">
        <f t="shared" si="331"/>
        <v>1</v>
      </c>
      <c r="AL650" s="18">
        <f t="shared" si="331"/>
        <v>2</v>
      </c>
      <c r="AM650" s="18">
        <f t="shared" si="331"/>
        <v>3</v>
      </c>
      <c r="AN650" s="18">
        <f t="shared" si="331"/>
        <v>12</v>
      </c>
      <c r="AO650" s="18">
        <f t="shared" si="331"/>
        <v>25</v>
      </c>
      <c r="AP650" s="18">
        <f t="shared" si="331"/>
        <v>30</v>
      </c>
      <c r="AQ650" s="18">
        <f t="shared" si="331"/>
        <v>35</v>
      </c>
      <c r="AR650" s="18">
        <f t="shared" si="331"/>
        <v>8</v>
      </c>
      <c r="AS650" s="18">
        <f t="shared" si="331"/>
        <v>0</v>
      </c>
      <c r="AT650" s="18">
        <f t="shared" si="331"/>
        <v>40</v>
      </c>
      <c r="AU650" s="18">
        <f t="shared" si="331"/>
        <v>0</v>
      </c>
      <c r="AV650" s="18">
        <f t="shared" si="331"/>
        <v>0</v>
      </c>
      <c r="AW650" s="18">
        <f t="shared" si="331"/>
        <v>0</v>
      </c>
      <c r="AX650" s="18">
        <f t="shared" si="331"/>
        <v>14</v>
      </c>
      <c r="AY650" s="18">
        <f t="shared" si="331"/>
        <v>0</v>
      </c>
    </row>
    <row r="651" spans="1:51" x14ac:dyDescent="0.25">
      <c r="A651" t="s">
        <v>1814</v>
      </c>
      <c r="B651" t="s">
        <v>2032</v>
      </c>
      <c r="C651" s="19">
        <f t="shared" si="321"/>
        <v>5</v>
      </c>
      <c r="D651" s="19">
        <f t="shared" si="270"/>
        <v>8.1791044776119399</v>
      </c>
      <c r="E651" s="19">
        <f t="shared" si="271"/>
        <v>5.03125</v>
      </c>
      <c r="F651" s="18">
        <f t="shared" ref="F651:AY651" si="332">F$1*F316</f>
        <v>0</v>
      </c>
      <c r="G651" s="18">
        <f t="shared" si="332"/>
        <v>4</v>
      </c>
      <c r="H651" s="18">
        <f t="shared" si="332"/>
        <v>0</v>
      </c>
      <c r="I651" s="18">
        <f t="shared" si="332"/>
        <v>0</v>
      </c>
      <c r="J651" s="18">
        <f t="shared" si="332"/>
        <v>0</v>
      </c>
      <c r="K651" s="18">
        <f t="shared" si="332"/>
        <v>0</v>
      </c>
      <c r="L651" s="18">
        <f t="shared" si="332"/>
        <v>0</v>
      </c>
      <c r="M651" s="18">
        <f t="shared" si="332"/>
        <v>0</v>
      </c>
      <c r="N651" s="18">
        <f t="shared" si="332"/>
        <v>0</v>
      </c>
      <c r="O651" s="18">
        <f t="shared" si="332"/>
        <v>0</v>
      </c>
      <c r="P651" s="18">
        <f t="shared" si="332"/>
        <v>11</v>
      </c>
      <c r="Q651" s="18">
        <f t="shared" si="332"/>
        <v>0</v>
      </c>
      <c r="R651" s="18">
        <f t="shared" si="332"/>
        <v>0</v>
      </c>
      <c r="S651" s="18">
        <f t="shared" si="332"/>
        <v>0</v>
      </c>
      <c r="T651" s="18">
        <f t="shared" si="332"/>
        <v>16</v>
      </c>
      <c r="U651" s="18">
        <f t="shared" si="332"/>
        <v>35</v>
      </c>
      <c r="V651" s="18">
        <f t="shared" si="332"/>
        <v>96</v>
      </c>
      <c r="W651" s="18">
        <f t="shared" si="332"/>
        <v>77</v>
      </c>
      <c r="X651" s="18">
        <f t="shared" si="332"/>
        <v>80</v>
      </c>
      <c r="Y651" s="18">
        <f t="shared" si="332"/>
        <v>27</v>
      </c>
      <c r="Z651" s="18">
        <f t="shared" si="332"/>
        <v>20</v>
      </c>
      <c r="AA651" s="18">
        <f t="shared" si="332"/>
        <v>44</v>
      </c>
      <c r="AB651" s="18">
        <f t="shared" si="332"/>
        <v>24</v>
      </c>
      <c r="AC651" s="18">
        <f t="shared" si="332"/>
        <v>26</v>
      </c>
      <c r="AD651" s="18">
        <f t="shared" si="332"/>
        <v>14</v>
      </c>
      <c r="AE651" s="18">
        <f t="shared" si="332"/>
        <v>0</v>
      </c>
      <c r="AF651" s="18">
        <f t="shared" si="332"/>
        <v>32</v>
      </c>
      <c r="AG651" s="18">
        <f t="shared" si="332"/>
        <v>17</v>
      </c>
      <c r="AH651" s="18">
        <f t="shared" si="332"/>
        <v>0</v>
      </c>
      <c r="AI651" s="18">
        <f t="shared" si="332"/>
        <v>0</v>
      </c>
      <c r="AJ651" s="18">
        <f t="shared" si="332"/>
        <v>40</v>
      </c>
      <c r="AK651" s="18">
        <f t="shared" si="332"/>
        <v>1</v>
      </c>
      <c r="AL651" s="18">
        <f t="shared" si="332"/>
        <v>12</v>
      </c>
      <c r="AM651" s="18">
        <f t="shared" si="332"/>
        <v>21</v>
      </c>
      <c r="AN651" s="18">
        <f t="shared" si="332"/>
        <v>28</v>
      </c>
      <c r="AO651" s="18">
        <f t="shared" si="332"/>
        <v>15</v>
      </c>
      <c r="AP651" s="18">
        <f t="shared" si="332"/>
        <v>6</v>
      </c>
      <c r="AQ651" s="18">
        <f t="shared" si="332"/>
        <v>14</v>
      </c>
      <c r="AR651" s="18">
        <f t="shared" si="332"/>
        <v>8</v>
      </c>
      <c r="AS651" s="18">
        <f t="shared" si="332"/>
        <v>0</v>
      </c>
      <c r="AT651" s="18">
        <f t="shared" si="332"/>
        <v>0</v>
      </c>
      <c r="AU651" s="18">
        <f t="shared" si="332"/>
        <v>0</v>
      </c>
      <c r="AV651" s="18">
        <f t="shared" si="332"/>
        <v>0</v>
      </c>
      <c r="AW651" s="18">
        <f t="shared" si="332"/>
        <v>13</v>
      </c>
      <c r="AX651" s="18">
        <f t="shared" si="332"/>
        <v>28</v>
      </c>
      <c r="AY651" s="18">
        <f t="shared" si="332"/>
        <v>15</v>
      </c>
    </row>
    <row r="652" spans="1:51" x14ac:dyDescent="0.25">
      <c r="A652" t="s">
        <v>1815</v>
      </c>
      <c r="B652" t="s">
        <v>2032</v>
      </c>
      <c r="C652" s="19">
        <f t="shared" si="321"/>
        <v>4.8499999999999996</v>
      </c>
      <c r="D652" s="19">
        <f t="shared" si="270"/>
        <v>10.757575757575758</v>
      </c>
      <c r="E652" s="19">
        <f t="shared" si="271"/>
        <v>6</v>
      </c>
      <c r="F652" s="18">
        <f t="shared" ref="F652:AY652" si="333">F$1*F317</f>
        <v>1</v>
      </c>
      <c r="G652" s="18">
        <f t="shared" si="333"/>
        <v>4</v>
      </c>
      <c r="H652" s="18">
        <f t="shared" si="333"/>
        <v>6</v>
      </c>
      <c r="I652" s="18">
        <f t="shared" si="333"/>
        <v>20</v>
      </c>
      <c r="J652" s="18">
        <f t="shared" si="333"/>
        <v>20</v>
      </c>
      <c r="K652" s="18">
        <f t="shared" si="333"/>
        <v>6</v>
      </c>
      <c r="L652" s="18">
        <f t="shared" si="333"/>
        <v>7</v>
      </c>
      <c r="M652" s="18">
        <f t="shared" si="333"/>
        <v>24</v>
      </c>
      <c r="N652" s="18">
        <f t="shared" si="333"/>
        <v>9</v>
      </c>
      <c r="O652" s="18">
        <f t="shared" si="333"/>
        <v>0</v>
      </c>
      <c r="P652" s="18">
        <f t="shared" si="333"/>
        <v>0</v>
      </c>
      <c r="Q652" s="18">
        <f t="shared" si="333"/>
        <v>0</v>
      </c>
      <c r="R652" s="18">
        <f t="shared" si="333"/>
        <v>0</v>
      </c>
      <c r="S652" s="18">
        <f t="shared" si="333"/>
        <v>0</v>
      </c>
      <c r="T652" s="18">
        <f t="shared" si="333"/>
        <v>0</v>
      </c>
      <c r="U652" s="18">
        <f t="shared" si="333"/>
        <v>0</v>
      </c>
      <c r="V652" s="18">
        <f t="shared" si="333"/>
        <v>12</v>
      </c>
      <c r="W652" s="18">
        <f t="shared" si="333"/>
        <v>35</v>
      </c>
      <c r="X652" s="18">
        <f t="shared" si="333"/>
        <v>120</v>
      </c>
      <c r="Y652" s="18">
        <f t="shared" si="333"/>
        <v>216</v>
      </c>
      <c r="Z652" s="18">
        <f t="shared" si="333"/>
        <v>390</v>
      </c>
      <c r="AA652" s="18">
        <f t="shared" si="333"/>
        <v>330</v>
      </c>
      <c r="AB652" s="18">
        <f t="shared" si="333"/>
        <v>276</v>
      </c>
      <c r="AC652" s="18">
        <f t="shared" si="333"/>
        <v>169</v>
      </c>
      <c r="AD652" s="18">
        <f t="shared" si="333"/>
        <v>42</v>
      </c>
      <c r="AE652" s="18">
        <f t="shared" si="333"/>
        <v>60</v>
      </c>
      <c r="AF652" s="18">
        <f t="shared" si="333"/>
        <v>32</v>
      </c>
      <c r="AG652" s="18">
        <f t="shared" si="333"/>
        <v>17</v>
      </c>
      <c r="AH652" s="18">
        <f t="shared" si="333"/>
        <v>18</v>
      </c>
      <c r="AI652" s="18">
        <f t="shared" si="333"/>
        <v>38</v>
      </c>
      <c r="AJ652" s="18">
        <f t="shared" si="333"/>
        <v>20</v>
      </c>
      <c r="AK652" s="18">
        <f t="shared" si="333"/>
        <v>1</v>
      </c>
      <c r="AL652" s="18">
        <f t="shared" si="333"/>
        <v>4</v>
      </c>
      <c r="AM652" s="18">
        <f t="shared" si="333"/>
        <v>21</v>
      </c>
      <c r="AN652" s="18">
        <f t="shared" si="333"/>
        <v>36</v>
      </c>
      <c r="AO652" s="18">
        <f t="shared" si="333"/>
        <v>90</v>
      </c>
      <c r="AP652" s="18">
        <f t="shared" si="333"/>
        <v>102</v>
      </c>
      <c r="AQ652" s="18">
        <f t="shared" si="333"/>
        <v>98</v>
      </c>
      <c r="AR652" s="18">
        <f t="shared" si="333"/>
        <v>40</v>
      </c>
      <c r="AS652" s="18">
        <f t="shared" si="333"/>
        <v>18</v>
      </c>
      <c r="AT652" s="18">
        <f t="shared" si="333"/>
        <v>0</v>
      </c>
      <c r="AU652" s="18">
        <f t="shared" si="333"/>
        <v>22</v>
      </c>
      <c r="AV652" s="18">
        <f t="shared" si="333"/>
        <v>12</v>
      </c>
      <c r="AW652" s="18">
        <f t="shared" si="333"/>
        <v>13</v>
      </c>
      <c r="AX652" s="18">
        <f t="shared" si="333"/>
        <v>14</v>
      </c>
      <c r="AY652" s="18">
        <f t="shared" si="333"/>
        <v>15</v>
      </c>
    </row>
    <row r="653" spans="1:51" x14ac:dyDescent="0.25">
      <c r="A653" t="s">
        <v>1816</v>
      </c>
      <c r="B653" t="s">
        <v>2032</v>
      </c>
      <c r="C653" s="19">
        <f t="shared" si="321"/>
        <v>4.333333333333333</v>
      </c>
      <c r="D653" s="19">
        <f t="shared" si="270"/>
        <v>11.444444444444445</v>
      </c>
      <c r="E653" s="19">
        <f t="shared" si="271"/>
        <v>5.833333333333333</v>
      </c>
      <c r="F653" s="18">
        <f t="shared" ref="F653:AY653" si="334">F$1*F318</f>
        <v>0</v>
      </c>
      <c r="G653" s="18">
        <f t="shared" si="334"/>
        <v>0</v>
      </c>
      <c r="H653" s="18">
        <f t="shared" si="334"/>
        <v>6</v>
      </c>
      <c r="I653" s="18">
        <f t="shared" si="334"/>
        <v>8</v>
      </c>
      <c r="J653" s="18">
        <f t="shared" si="334"/>
        <v>5</v>
      </c>
      <c r="K653" s="18">
        <f t="shared" si="334"/>
        <v>0</v>
      </c>
      <c r="L653" s="18">
        <f t="shared" si="334"/>
        <v>7</v>
      </c>
      <c r="M653" s="18">
        <f t="shared" si="334"/>
        <v>0</v>
      </c>
      <c r="N653" s="18">
        <f t="shared" si="334"/>
        <v>0</v>
      </c>
      <c r="O653" s="18">
        <f t="shared" si="334"/>
        <v>0</v>
      </c>
      <c r="P653" s="18">
        <f t="shared" si="334"/>
        <v>0</v>
      </c>
      <c r="Q653" s="18">
        <f t="shared" si="334"/>
        <v>0</v>
      </c>
      <c r="R653" s="18">
        <f t="shared" si="334"/>
        <v>0</v>
      </c>
      <c r="S653" s="18">
        <f t="shared" si="334"/>
        <v>0</v>
      </c>
      <c r="T653" s="18">
        <f t="shared" si="334"/>
        <v>4</v>
      </c>
      <c r="U653" s="18">
        <f t="shared" si="334"/>
        <v>0</v>
      </c>
      <c r="V653" s="18">
        <f t="shared" si="334"/>
        <v>0</v>
      </c>
      <c r="W653" s="18">
        <f t="shared" si="334"/>
        <v>14</v>
      </c>
      <c r="X653" s="18">
        <f t="shared" si="334"/>
        <v>72</v>
      </c>
      <c r="Y653" s="18">
        <f t="shared" si="334"/>
        <v>36</v>
      </c>
      <c r="Z653" s="18">
        <f t="shared" si="334"/>
        <v>110</v>
      </c>
      <c r="AA653" s="18">
        <f t="shared" si="334"/>
        <v>99</v>
      </c>
      <c r="AB653" s="18">
        <f t="shared" si="334"/>
        <v>48</v>
      </c>
      <c r="AC653" s="18">
        <f t="shared" si="334"/>
        <v>91</v>
      </c>
      <c r="AD653" s="18">
        <f t="shared" si="334"/>
        <v>98</v>
      </c>
      <c r="AE653" s="18">
        <f t="shared" si="334"/>
        <v>45</v>
      </c>
      <c r="AF653" s="18">
        <f t="shared" si="334"/>
        <v>32</v>
      </c>
      <c r="AG653" s="18">
        <f t="shared" si="334"/>
        <v>34</v>
      </c>
      <c r="AH653" s="18">
        <f t="shared" si="334"/>
        <v>0</v>
      </c>
      <c r="AI653" s="18">
        <f t="shared" si="334"/>
        <v>38</v>
      </c>
      <c r="AJ653" s="18">
        <f t="shared" si="334"/>
        <v>0</v>
      </c>
      <c r="AK653" s="18">
        <f t="shared" si="334"/>
        <v>0</v>
      </c>
      <c r="AL653" s="18">
        <f t="shared" si="334"/>
        <v>0</v>
      </c>
      <c r="AM653" s="18">
        <f t="shared" si="334"/>
        <v>6</v>
      </c>
      <c r="AN653" s="18">
        <f t="shared" si="334"/>
        <v>0</v>
      </c>
      <c r="AO653" s="18">
        <f t="shared" si="334"/>
        <v>5</v>
      </c>
      <c r="AP653" s="18">
        <f t="shared" si="334"/>
        <v>6</v>
      </c>
      <c r="AQ653" s="18">
        <f t="shared" si="334"/>
        <v>0</v>
      </c>
      <c r="AR653" s="18">
        <f t="shared" si="334"/>
        <v>0</v>
      </c>
      <c r="AS653" s="18">
        <f t="shared" si="334"/>
        <v>18</v>
      </c>
      <c r="AT653" s="18">
        <f t="shared" si="334"/>
        <v>0</v>
      </c>
      <c r="AU653" s="18">
        <f t="shared" si="334"/>
        <v>0</v>
      </c>
      <c r="AV653" s="18">
        <f t="shared" si="334"/>
        <v>0</v>
      </c>
      <c r="AW653" s="18">
        <f t="shared" si="334"/>
        <v>0</v>
      </c>
      <c r="AX653" s="18">
        <f t="shared" si="334"/>
        <v>0</v>
      </c>
      <c r="AY653" s="18">
        <f t="shared" si="334"/>
        <v>0</v>
      </c>
    </row>
    <row r="654" spans="1:51" x14ac:dyDescent="0.25">
      <c r="A654" t="s">
        <v>1817</v>
      </c>
      <c r="B654" t="s">
        <v>2032</v>
      </c>
      <c r="C654" s="19">
        <f t="shared" si="321"/>
        <v>4.5999999999999996</v>
      </c>
      <c r="D654" s="19">
        <f t="shared" si="270"/>
        <v>11.127906976744185</v>
      </c>
      <c r="E654" s="19">
        <f t="shared" si="271"/>
        <v>6.2105263157894735</v>
      </c>
      <c r="F654" s="18">
        <f t="shared" ref="F654:AY654" si="335">F$1*F319</f>
        <v>0</v>
      </c>
      <c r="G654" s="18">
        <f t="shared" si="335"/>
        <v>0</v>
      </c>
      <c r="H654" s="18">
        <f t="shared" si="335"/>
        <v>3</v>
      </c>
      <c r="I654" s="18">
        <f t="shared" si="335"/>
        <v>8</v>
      </c>
      <c r="J654" s="18">
        <f t="shared" si="335"/>
        <v>5</v>
      </c>
      <c r="K654" s="18">
        <f t="shared" si="335"/>
        <v>0</v>
      </c>
      <c r="L654" s="18">
        <f t="shared" si="335"/>
        <v>7</v>
      </c>
      <c r="M654" s="18">
        <f t="shared" si="335"/>
        <v>0</v>
      </c>
      <c r="N654" s="18">
        <f t="shared" si="335"/>
        <v>0</v>
      </c>
      <c r="O654" s="18">
        <f t="shared" si="335"/>
        <v>0</v>
      </c>
      <c r="P654" s="18">
        <f t="shared" si="335"/>
        <v>0</v>
      </c>
      <c r="Q654" s="18">
        <f t="shared" si="335"/>
        <v>0</v>
      </c>
      <c r="R654" s="18">
        <f t="shared" si="335"/>
        <v>0</v>
      </c>
      <c r="S654" s="18">
        <f t="shared" si="335"/>
        <v>0</v>
      </c>
      <c r="T654" s="18">
        <f t="shared" si="335"/>
        <v>0</v>
      </c>
      <c r="U654" s="18">
        <f t="shared" si="335"/>
        <v>0</v>
      </c>
      <c r="V654" s="18">
        <f t="shared" si="335"/>
        <v>0</v>
      </c>
      <c r="W654" s="18">
        <f t="shared" si="335"/>
        <v>14</v>
      </c>
      <c r="X654" s="18">
        <f t="shared" si="335"/>
        <v>48</v>
      </c>
      <c r="Y654" s="18">
        <f t="shared" si="335"/>
        <v>153</v>
      </c>
      <c r="Z654" s="18">
        <f t="shared" si="335"/>
        <v>180</v>
      </c>
      <c r="AA654" s="18">
        <f t="shared" si="335"/>
        <v>165</v>
      </c>
      <c r="AB654" s="18">
        <f t="shared" si="335"/>
        <v>96</v>
      </c>
      <c r="AC654" s="18">
        <f t="shared" si="335"/>
        <v>65</v>
      </c>
      <c r="AD654" s="18">
        <f t="shared" si="335"/>
        <v>42</v>
      </c>
      <c r="AE654" s="18">
        <f t="shared" si="335"/>
        <v>120</v>
      </c>
      <c r="AF654" s="18">
        <f t="shared" si="335"/>
        <v>0</v>
      </c>
      <c r="AG654" s="18">
        <f t="shared" si="335"/>
        <v>0</v>
      </c>
      <c r="AH654" s="18">
        <f t="shared" si="335"/>
        <v>54</v>
      </c>
      <c r="AI654" s="18">
        <f t="shared" si="335"/>
        <v>0</v>
      </c>
      <c r="AJ654" s="18">
        <f t="shared" si="335"/>
        <v>20</v>
      </c>
      <c r="AK654" s="18">
        <f t="shared" si="335"/>
        <v>0</v>
      </c>
      <c r="AL654" s="18">
        <f t="shared" si="335"/>
        <v>2</v>
      </c>
      <c r="AM654" s="18">
        <f t="shared" si="335"/>
        <v>9</v>
      </c>
      <c r="AN654" s="18">
        <f t="shared" si="335"/>
        <v>8</v>
      </c>
      <c r="AO654" s="18">
        <f t="shared" si="335"/>
        <v>15</v>
      </c>
      <c r="AP654" s="18">
        <f t="shared" si="335"/>
        <v>12</v>
      </c>
      <c r="AQ654" s="18">
        <f t="shared" si="335"/>
        <v>21</v>
      </c>
      <c r="AR654" s="18">
        <f t="shared" si="335"/>
        <v>24</v>
      </c>
      <c r="AS654" s="18">
        <f t="shared" si="335"/>
        <v>0</v>
      </c>
      <c r="AT654" s="18">
        <f t="shared" si="335"/>
        <v>0</v>
      </c>
      <c r="AU654" s="18">
        <f t="shared" si="335"/>
        <v>0</v>
      </c>
      <c r="AV654" s="18">
        <f t="shared" si="335"/>
        <v>12</v>
      </c>
      <c r="AW654" s="18">
        <f t="shared" si="335"/>
        <v>0</v>
      </c>
      <c r="AX654" s="18">
        <f t="shared" si="335"/>
        <v>0</v>
      </c>
      <c r="AY654" s="18">
        <f t="shared" si="335"/>
        <v>15</v>
      </c>
    </row>
    <row r="655" spans="1:51" x14ac:dyDescent="0.25">
      <c r="A655" t="s">
        <v>1818</v>
      </c>
      <c r="B655" t="s">
        <v>2032</v>
      </c>
      <c r="C655" s="19">
        <f t="shared" si="321"/>
        <v>4.666666666666667</v>
      </c>
      <c r="D655" s="19">
        <f t="shared" si="270"/>
        <v>9.2666666666666675</v>
      </c>
      <c r="E655" s="19">
        <f t="shared" si="271"/>
        <v>6.967741935483871</v>
      </c>
      <c r="F655" s="18">
        <f t="shared" ref="F655:AY655" si="336">F$1*F320</f>
        <v>0</v>
      </c>
      <c r="G655" s="18">
        <f t="shared" si="336"/>
        <v>4</v>
      </c>
      <c r="H655" s="18">
        <f t="shared" si="336"/>
        <v>9</v>
      </c>
      <c r="I655" s="18">
        <f t="shared" si="336"/>
        <v>4</v>
      </c>
      <c r="J655" s="18">
        <f t="shared" si="336"/>
        <v>15</v>
      </c>
      <c r="K655" s="18">
        <f t="shared" si="336"/>
        <v>6</v>
      </c>
      <c r="L655" s="18">
        <f t="shared" si="336"/>
        <v>7</v>
      </c>
      <c r="M655" s="18">
        <f t="shared" si="336"/>
        <v>0</v>
      </c>
      <c r="N655" s="18">
        <f t="shared" si="336"/>
        <v>0</v>
      </c>
      <c r="O655" s="18">
        <f t="shared" si="336"/>
        <v>0</v>
      </c>
      <c r="P655" s="18">
        <f t="shared" si="336"/>
        <v>11</v>
      </c>
      <c r="Q655" s="18">
        <f t="shared" si="336"/>
        <v>0</v>
      </c>
      <c r="R655" s="18">
        <f t="shared" si="336"/>
        <v>0</v>
      </c>
      <c r="S655" s="18">
        <f t="shared" si="336"/>
        <v>0</v>
      </c>
      <c r="T655" s="18">
        <f t="shared" si="336"/>
        <v>0</v>
      </c>
      <c r="U655" s="18">
        <f t="shared" si="336"/>
        <v>5</v>
      </c>
      <c r="V655" s="18">
        <f t="shared" si="336"/>
        <v>24</v>
      </c>
      <c r="W655" s="18">
        <f t="shared" si="336"/>
        <v>133</v>
      </c>
      <c r="X655" s="18">
        <f t="shared" si="336"/>
        <v>296</v>
      </c>
      <c r="Y655" s="18">
        <f t="shared" si="336"/>
        <v>288</v>
      </c>
      <c r="Z655" s="18">
        <f t="shared" si="336"/>
        <v>120</v>
      </c>
      <c r="AA655" s="18">
        <f t="shared" si="336"/>
        <v>99</v>
      </c>
      <c r="AB655" s="18">
        <f t="shared" si="336"/>
        <v>84</v>
      </c>
      <c r="AC655" s="18">
        <f t="shared" si="336"/>
        <v>65</v>
      </c>
      <c r="AD655" s="18">
        <f t="shared" si="336"/>
        <v>70</v>
      </c>
      <c r="AE655" s="18">
        <f t="shared" si="336"/>
        <v>15</v>
      </c>
      <c r="AF655" s="18">
        <f t="shared" si="336"/>
        <v>32</v>
      </c>
      <c r="AG655" s="18">
        <f t="shared" si="336"/>
        <v>0</v>
      </c>
      <c r="AH655" s="18">
        <f t="shared" si="336"/>
        <v>0</v>
      </c>
      <c r="AI655" s="18">
        <f t="shared" si="336"/>
        <v>0</v>
      </c>
      <c r="AJ655" s="18">
        <f t="shared" si="336"/>
        <v>20</v>
      </c>
      <c r="AK655" s="18">
        <f t="shared" si="336"/>
        <v>0</v>
      </c>
      <c r="AL655" s="18">
        <f t="shared" si="336"/>
        <v>0</v>
      </c>
      <c r="AM655" s="18">
        <f t="shared" si="336"/>
        <v>3</v>
      </c>
      <c r="AN655" s="18">
        <f t="shared" si="336"/>
        <v>32</v>
      </c>
      <c r="AO655" s="18">
        <f t="shared" si="336"/>
        <v>15</v>
      </c>
      <c r="AP655" s="18">
        <f t="shared" si="336"/>
        <v>18</v>
      </c>
      <c r="AQ655" s="18">
        <f t="shared" si="336"/>
        <v>42</v>
      </c>
      <c r="AR655" s="18">
        <f t="shared" si="336"/>
        <v>16</v>
      </c>
      <c r="AS655" s="18">
        <f t="shared" si="336"/>
        <v>27</v>
      </c>
      <c r="AT655" s="18">
        <f t="shared" si="336"/>
        <v>10</v>
      </c>
      <c r="AU655" s="18">
        <f t="shared" si="336"/>
        <v>11</v>
      </c>
      <c r="AV655" s="18">
        <f t="shared" si="336"/>
        <v>12</v>
      </c>
      <c r="AW655" s="18">
        <f t="shared" si="336"/>
        <v>0</v>
      </c>
      <c r="AX655" s="18">
        <f t="shared" si="336"/>
        <v>0</v>
      </c>
      <c r="AY655" s="18">
        <f t="shared" si="336"/>
        <v>30</v>
      </c>
    </row>
    <row r="656" spans="1:51" x14ac:dyDescent="0.25">
      <c r="A656" t="s">
        <v>1819</v>
      </c>
      <c r="B656" t="s">
        <v>2032</v>
      </c>
      <c r="C656" s="19">
        <f t="shared" si="321"/>
        <v>3.2857142857142856</v>
      </c>
      <c r="D656" s="19">
        <f t="shared" si="270"/>
        <v>9.9347826086956523</v>
      </c>
      <c r="E656" s="19">
        <f t="shared" si="271"/>
        <v>6.35</v>
      </c>
      <c r="F656" s="18">
        <f t="shared" ref="F656:AY656" si="337">F$1*F321</f>
        <v>0</v>
      </c>
      <c r="G656" s="18">
        <f t="shared" si="337"/>
        <v>6</v>
      </c>
      <c r="H656" s="18">
        <f t="shared" si="337"/>
        <v>6</v>
      </c>
      <c r="I656" s="18">
        <f t="shared" si="337"/>
        <v>0</v>
      </c>
      <c r="J656" s="18">
        <f t="shared" si="337"/>
        <v>5</v>
      </c>
      <c r="K656" s="18">
        <f t="shared" si="337"/>
        <v>6</v>
      </c>
      <c r="L656" s="18">
        <f t="shared" si="337"/>
        <v>0</v>
      </c>
      <c r="M656" s="18">
        <f t="shared" si="337"/>
        <v>0</v>
      </c>
      <c r="N656" s="18">
        <f t="shared" si="337"/>
        <v>0</v>
      </c>
      <c r="O656" s="18">
        <f t="shared" si="337"/>
        <v>0</v>
      </c>
      <c r="P656" s="18">
        <f t="shared" si="337"/>
        <v>0</v>
      </c>
      <c r="Q656" s="18">
        <f t="shared" si="337"/>
        <v>0</v>
      </c>
      <c r="R656" s="18">
        <f t="shared" si="337"/>
        <v>0</v>
      </c>
      <c r="S656" s="18">
        <f t="shared" si="337"/>
        <v>0</v>
      </c>
      <c r="T656" s="18">
        <f t="shared" si="337"/>
        <v>0</v>
      </c>
      <c r="U656" s="18">
        <f t="shared" si="337"/>
        <v>0</v>
      </c>
      <c r="V656" s="18">
        <f t="shared" si="337"/>
        <v>30</v>
      </c>
      <c r="W656" s="18">
        <f t="shared" si="337"/>
        <v>70</v>
      </c>
      <c r="X656" s="18">
        <f t="shared" si="337"/>
        <v>32</v>
      </c>
      <c r="Y656" s="18">
        <f t="shared" si="337"/>
        <v>54</v>
      </c>
      <c r="Z656" s="18">
        <f t="shared" si="337"/>
        <v>30</v>
      </c>
      <c r="AA656" s="18">
        <f t="shared" si="337"/>
        <v>66</v>
      </c>
      <c r="AB656" s="18">
        <f t="shared" si="337"/>
        <v>24</v>
      </c>
      <c r="AC656" s="18">
        <f t="shared" si="337"/>
        <v>26</v>
      </c>
      <c r="AD656" s="18">
        <f t="shared" si="337"/>
        <v>28</v>
      </c>
      <c r="AE656" s="18">
        <f t="shared" si="337"/>
        <v>15</v>
      </c>
      <c r="AF656" s="18">
        <f t="shared" si="337"/>
        <v>64</v>
      </c>
      <c r="AG656" s="18">
        <f t="shared" si="337"/>
        <v>0</v>
      </c>
      <c r="AH656" s="18">
        <f t="shared" si="337"/>
        <v>18</v>
      </c>
      <c r="AI656" s="18">
        <f t="shared" si="337"/>
        <v>0</v>
      </c>
      <c r="AJ656" s="18">
        <f t="shared" si="337"/>
        <v>0</v>
      </c>
      <c r="AK656" s="18">
        <f t="shared" si="337"/>
        <v>0</v>
      </c>
      <c r="AL656" s="18">
        <f t="shared" si="337"/>
        <v>2</v>
      </c>
      <c r="AM656" s="18">
        <f t="shared" si="337"/>
        <v>3</v>
      </c>
      <c r="AN656" s="18">
        <f t="shared" si="337"/>
        <v>12</v>
      </c>
      <c r="AO656" s="18">
        <f t="shared" si="337"/>
        <v>20</v>
      </c>
      <c r="AP656" s="18">
        <f t="shared" si="337"/>
        <v>30</v>
      </c>
      <c r="AQ656" s="18">
        <f t="shared" si="337"/>
        <v>7</v>
      </c>
      <c r="AR656" s="18">
        <f t="shared" si="337"/>
        <v>8</v>
      </c>
      <c r="AS656" s="18">
        <f t="shared" si="337"/>
        <v>0</v>
      </c>
      <c r="AT656" s="18">
        <f t="shared" si="337"/>
        <v>30</v>
      </c>
      <c r="AU656" s="18">
        <f t="shared" si="337"/>
        <v>0</v>
      </c>
      <c r="AV656" s="18">
        <f t="shared" si="337"/>
        <v>0</v>
      </c>
      <c r="AW656" s="18">
        <f t="shared" si="337"/>
        <v>0</v>
      </c>
      <c r="AX656" s="18">
        <f t="shared" si="337"/>
        <v>0</v>
      </c>
      <c r="AY656" s="18">
        <f t="shared" si="337"/>
        <v>15</v>
      </c>
    </row>
    <row r="657" spans="1:51" x14ac:dyDescent="0.25">
      <c r="A657" t="s">
        <v>1820</v>
      </c>
      <c r="B657" t="s">
        <v>2032</v>
      </c>
      <c r="C657" s="19">
        <f t="shared" si="321"/>
        <v>4.4285714285714288</v>
      </c>
      <c r="D657" s="19">
        <f t="shared" ref="D657:D669" si="338">SUM(Q657:AJ657)/SUM(Q322:AJ322)</f>
        <v>10.976190476190476</v>
      </c>
      <c r="E657" s="19">
        <f t="shared" ref="E657:E669" si="339">SUM(AK657:AY657)/SUM(AK322:AY322)</f>
        <v>6.0270270270270272</v>
      </c>
      <c r="F657" s="18">
        <f t="shared" ref="F657:AY657" si="340">F$1*F322</f>
        <v>0</v>
      </c>
      <c r="G657" s="18">
        <f t="shared" si="340"/>
        <v>0</v>
      </c>
      <c r="H657" s="18">
        <f t="shared" si="340"/>
        <v>6</v>
      </c>
      <c r="I657" s="18">
        <f t="shared" si="340"/>
        <v>8</v>
      </c>
      <c r="J657" s="18">
        <f t="shared" si="340"/>
        <v>5</v>
      </c>
      <c r="K657" s="18">
        <f t="shared" si="340"/>
        <v>12</v>
      </c>
      <c r="L657" s="18">
        <f t="shared" si="340"/>
        <v>0</v>
      </c>
      <c r="M657" s="18">
        <f t="shared" si="340"/>
        <v>0</v>
      </c>
      <c r="N657" s="18">
        <f t="shared" si="340"/>
        <v>0</v>
      </c>
      <c r="O657" s="18">
        <f t="shared" si="340"/>
        <v>0</v>
      </c>
      <c r="P657" s="18">
        <f t="shared" si="340"/>
        <v>0</v>
      </c>
      <c r="Q657" s="18">
        <f t="shared" si="340"/>
        <v>0</v>
      </c>
      <c r="R657" s="18">
        <f t="shared" si="340"/>
        <v>0</v>
      </c>
      <c r="S657" s="18">
        <f t="shared" si="340"/>
        <v>0</v>
      </c>
      <c r="T657" s="18">
        <f t="shared" si="340"/>
        <v>0</v>
      </c>
      <c r="U657" s="18">
        <f t="shared" si="340"/>
        <v>0</v>
      </c>
      <c r="V657" s="18">
        <f t="shared" si="340"/>
        <v>0</v>
      </c>
      <c r="W657" s="18">
        <f t="shared" si="340"/>
        <v>0</v>
      </c>
      <c r="X657" s="18">
        <f t="shared" si="340"/>
        <v>32</v>
      </c>
      <c r="Y657" s="18">
        <f t="shared" si="340"/>
        <v>162</v>
      </c>
      <c r="Z657" s="18">
        <f t="shared" si="340"/>
        <v>160</v>
      </c>
      <c r="AA657" s="18">
        <f t="shared" si="340"/>
        <v>143</v>
      </c>
      <c r="AB657" s="18">
        <f t="shared" si="340"/>
        <v>204</v>
      </c>
      <c r="AC657" s="18">
        <f t="shared" si="340"/>
        <v>65</v>
      </c>
      <c r="AD657" s="18">
        <f t="shared" si="340"/>
        <v>126</v>
      </c>
      <c r="AE657" s="18">
        <f t="shared" si="340"/>
        <v>30</v>
      </c>
      <c r="AF657" s="18">
        <f t="shared" si="340"/>
        <v>0</v>
      </c>
      <c r="AG657" s="18">
        <f t="shared" si="340"/>
        <v>0</v>
      </c>
      <c r="AH657" s="18">
        <f t="shared" si="340"/>
        <v>0</v>
      </c>
      <c r="AI657" s="18">
        <f t="shared" si="340"/>
        <v>0</v>
      </c>
      <c r="AJ657" s="18">
        <f t="shared" si="340"/>
        <v>0</v>
      </c>
      <c r="AK657" s="18">
        <f t="shared" si="340"/>
        <v>1</v>
      </c>
      <c r="AL657" s="18">
        <f t="shared" si="340"/>
        <v>0</v>
      </c>
      <c r="AM657" s="18">
        <f t="shared" si="340"/>
        <v>6</v>
      </c>
      <c r="AN657" s="18">
        <f t="shared" si="340"/>
        <v>28</v>
      </c>
      <c r="AO657" s="18">
        <f t="shared" si="340"/>
        <v>30</v>
      </c>
      <c r="AP657" s="18">
        <f t="shared" si="340"/>
        <v>60</v>
      </c>
      <c r="AQ657" s="18">
        <f t="shared" si="340"/>
        <v>28</v>
      </c>
      <c r="AR657" s="18">
        <f t="shared" si="340"/>
        <v>8</v>
      </c>
      <c r="AS657" s="18">
        <f t="shared" si="340"/>
        <v>18</v>
      </c>
      <c r="AT657" s="18">
        <f t="shared" si="340"/>
        <v>20</v>
      </c>
      <c r="AU657" s="18">
        <f t="shared" si="340"/>
        <v>0</v>
      </c>
      <c r="AV657" s="18">
        <f t="shared" si="340"/>
        <v>24</v>
      </c>
      <c r="AW657" s="18">
        <f t="shared" si="340"/>
        <v>0</v>
      </c>
      <c r="AX657" s="18">
        <f t="shared" si="340"/>
        <v>0</v>
      </c>
      <c r="AY657" s="18">
        <f t="shared" si="340"/>
        <v>0</v>
      </c>
    </row>
    <row r="658" spans="1:51" x14ac:dyDescent="0.25">
      <c r="A658" t="s">
        <v>1821</v>
      </c>
      <c r="B658" t="s">
        <v>2032</v>
      </c>
      <c r="C658" s="19">
        <f t="shared" si="321"/>
        <v>3.4545454545454546</v>
      </c>
      <c r="D658" s="19">
        <f t="shared" si="338"/>
        <v>12.313253012048193</v>
      </c>
      <c r="E658" s="19">
        <f t="shared" si="339"/>
        <v>5.666666666666667</v>
      </c>
      <c r="F658" s="18">
        <f t="shared" ref="F658:AY658" si="341">F$1*F323</f>
        <v>0</v>
      </c>
      <c r="G658" s="18">
        <f t="shared" si="341"/>
        <v>4</v>
      </c>
      <c r="H658" s="18">
        <f t="shared" si="341"/>
        <v>12</v>
      </c>
      <c r="I658" s="18">
        <f t="shared" si="341"/>
        <v>12</v>
      </c>
      <c r="J658" s="18">
        <f t="shared" si="341"/>
        <v>10</v>
      </c>
      <c r="K658" s="18">
        <f t="shared" si="341"/>
        <v>0</v>
      </c>
      <c r="L658" s="18">
        <f t="shared" si="341"/>
        <v>0</v>
      </c>
      <c r="M658" s="18">
        <f t="shared" si="341"/>
        <v>0</v>
      </c>
      <c r="N658" s="18">
        <f t="shared" si="341"/>
        <v>0</v>
      </c>
      <c r="O658" s="18">
        <f t="shared" si="341"/>
        <v>0</v>
      </c>
      <c r="P658" s="18">
        <f t="shared" si="341"/>
        <v>0</v>
      </c>
      <c r="Q658" s="18">
        <f t="shared" si="341"/>
        <v>0</v>
      </c>
      <c r="R658" s="18">
        <f t="shared" si="341"/>
        <v>0</v>
      </c>
      <c r="S658" s="18">
        <f t="shared" si="341"/>
        <v>0</v>
      </c>
      <c r="T658" s="18">
        <f t="shared" si="341"/>
        <v>0</v>
      </c>
      <c r="U658" s="18">
        <f t="shared" si="341"/>
        <v>0</v>
      </c>
      <c r="V658" s="18">
        <f t="shared" si="341"/>
        <v>0</v>
      </c>
      <c r="W658" s="18">
        <f t="shared" si="341"/>
        <v>14</v>
      </c>
      <c r="X658" s="18">
        <f t="shared" si="341"/>
        <v>0</v>
      </c>
      <c r="Y658" s="18">
        <f t="shared" si="341"/>
        <v>18</v>
      </c>
      <c r="Z658" s="18">
        <f t="shared" si="341"/>
        <v>80</v>
      </c>
      <c r="AA658" s="18">
        <f t="shared" si="341"/>
        <v>143</v>
      </c>
      <c r="AB658" s="18">
        <f t="shared" si="341"/>
        <v>216</v>
      </c>
      <c r="AC658" s="18">
        <f t="shared" si="341"/>
        <v>299</v>
      </c>
      <c r="AD658" s="18">
        <f t="shared" si="341"/>
        <v>140</v>
      </c>
      <c r="AE658" s="18">
        <f t="shared" si="341"/>
        <v>45</v>
      </c>
      <c r="AF658" s="18">
        <f t="shared" si="341"/>
        <v>48</v>
      </c>
      <c r="AG658" s="18">
        <f t="shared" si="341"/>
        <v>0</v>
      </c>
      <c r="AH658" s="18">
        <f t="shared" si="341"/>
        <v>0</v>
      </c>
      <c r="AI658" s="18">
        <f t="shared" si="341"/>
        <v>19</v>
      </c>
      <c r="AJ658" s="18">
        <f t="shared" si="341"/>
        <v>0</v>
      </c>
      <c r="AK658" s="18">
        <f t="shared" si="341"/>
        <v>0</v>
      </c>
      <c r="AL658" s="18">
        <f t="shared" si="341"/>
        <v>0</v>
      </c>
      <c r="AM658" s="18">
        <f t="shared" si="341"/>
        <v>12</v>
      </c>
      <c r="AN658" s="18">
        <f t="shared" si="341"/>
        <v>4</v>
      </c>
      <c r="AO658" s="18">
        <f t="shared" si="341"/>
        <v>75</v>
      </c>
      <c r="AP658" s="18">
        <f t="shared" si="341"/>
        <v>60</v>
      </c>
      <c r="AQ658" s="18">
        <f t="shared" si="341"/>
        <v>0</v>
      </c>
      <c r="AR658" s="18">
        <f t="shared" si="341"/>
        <v>24</v>
      </c>
      <c r="AS658" s="18">
        <f t="shared" si="341"/>
        <v>18</v>
      </c>
      <c r="AT658" s="18">
        <f t="shared" si="341"/>
        <v>0</v>
      </c>
      <c r="AU658" s="18">
        <f t="shared" si="341"/>
        <v>11</v>
      </c>
      <c r="AV658" s="18">
        <f t="shared" si="341"/>
        <v>0</v>
      </c>
      <c r="AW658" s="18">
        <f t="shared" si="341"/>
        <v>0</v>
      </c>
      <c r="AX658" s="18">
        <f t="shared" si="341"/>
        <v>0</v>
      </c>
      <c r="AY658" s="18">
        <f t="shared" si="341"/>
        <v>0</v>
      </c>
    </row>
    <row r="659" spans="1:51" x14ac:dyDescent="0.25">
      <c r="A659" t="s">
        <v>1822</v>
      </c>
      <c r="B659" t="s">
        <v>2032</v>
      </c>
      <c r="C659" s="19">
        <f t="shared" si="321"/>
        <v>3.5</v>
      </c>
      <c r="D659" s="19">
        <f t="shared" si="338"/>
        <v>11.261904761904763</v>
      </c>
      <c r="E659" s="19">
        <f t="shared" si="339"/>
        <v>7.2619047619047619</v>
      </c>
      <c r="F659" s="18">
        <f t="shared" ref="F659:AY659" si="342">F$1*F324</f>
        <v>0</v>
      </c>
      <c r="G659" s="18">
        <f t="shared" si="342"/>
        <v>6</v>
      </c>
      <c r="H659" s="18">
        <f t="shared" si="342"/>
        <v>18</v>
      </c>
      <c r="I659" s="18">
        <f t="shared" si="342"/>
        <v>8</v>
      </c>
      <c r="J659" s="18">
        <f t="shared" si="342"/>
        <v>0</v>
      </c>
      <c r="K659" s="18">
        <f t="shared" si="342"/>
        <v>0</v>
      </c>
      <c r="L659" s="18">
        <f t="shared" si="342"/>
        <v>0</v>
      </c>
      <c r="M659" s="18">
        <f t="shared" si="342"/>
        <v>0</v>
      </c>
      <c r="N659" s="18">
        <f t="shared" si="342"/>
        <v>0</v>
      </c>
      <c r="O659" s="18">
        <f t="shared" si="342"/>
        <v>10</v>
      </c>
      <c r="P659" s="18">
        <f t="shared" si="342"/>
        <v>0</v>
      </c>
      <c r="Q659" s="18">
        <f t="shared" si="342"/>
        <v>0</v>
      </c>
      <c r="R659" s="18">
        <f t="shared" si="342"/>
        <v>0</v>
      </c>
      <c r="S659" s="18">
        <f t="shared" si="342"/>
        <v>0</v>
      </c>
      <c r="T659" s="18">
        <f t="shared" si="342"/>
        <v>0</v>
      </c>
      <c r="U659" s="18">
        <f t="shared" si="342"/>
        <v>0</v>
      </c>
      <c r="V659" s="18">
        <f t="shared" si="342"/>
        <v>6</v>
      </c>
      <c r="W659" s="18">
        <f t="shared" si="342"/>
        <v>0</v>
      </c>
      <c r="X659" s="18">
        <f t="shared" si="342"/>
        <v>24</v>
      </c>
      <c r="Y659" s="18">
        <f t="shared" si="342"/>
        <v>54</v>
      </c>
      <c r="Z659" s="18">
        <f t="shared" si="342"/>
        <v>50</v>
      </c>
      <c r="AA659" s="18">
        <f t="shared" si="342"/>
        <v>99</v>
      </c>
      <c r="AB659" s="18">
        <f t="shared" si="342"/>
        <v>96</v>
      </c>
      <c r="AC659" s="18">
        <f t="shared" si="342"/>
        <v>52</v>
      </c>
      <c r="AD659" s="18">
        <f t="shared" si="342"/>
        <v>28</v>
      </c>
      <c r="AE659" s="18">
        <f t="shared" si="342"/>
        <v>15</v>
      </c>
      <c r="AF659" s="18">
        <f t="shared" si="342"/>
        <v>32</v>
      </c>
      <c r="AG659" s="18">
        <f t="shared" si="342"/>
        <v>17</v>
      </c>
      <c r="AH659" s="18">
        <f t="shared" si="342"/>
        <v>0</v>
      </c>
      <c r="AI659" s="18">
        <f t="shared" si="342"/>
        <v>0</v>
      </c>
      <c r="AJ659" s="18">
        <f t="shared" si="342"/>
        <v>0</v>
      </c>
      <c r="AK659" s="18">
        <f t="shared" si="342"/>
        <v>0</v>
      </c>
      <c r="AL659" s="18">
        <f t="shared" si="342"/>
        <v>0</v>
      </c>
      <c r="AM659" s="18">
        <f t="shared" si="342"/>
        <v>3</v>
      </c>
      <c r="AN659" s="18">
        <f t="shared" si="342"/>
        <v>0</v>
      </c>
      <c r="AO659" s="18">
        <f t="shared" si="342"/>
        <v>40</v>
      </c>
      <c r="AP659" s="18">
        <f t="shared" si="342"/>
        <v>54</v>
      </c>
      <c r="AQ659" s="18">
        <f t="shared" si="342"/>
        <v>77</v>
      </c>
      <c r="AR659" s="18">
        <f t="shared" si="342"/>
        <v>48</v>
      </c>
      <c r="AS659" s="18">
        <f t="shared" si="342"/>
        <v>9</v>
      </c>
      <c r="AT659" s="18">
        <f t="shared" si="342"/>
        <v>10</v>
      </c>
      <c r="AU659" s="18">
        <f t="shared" si="342"/>
        <v>0</v>
      </c>
      <c r="AV659" s="18">
        <f t="shared" si="342"/>
        <v>36</v>
      </c>
      <c r="AW659" s="18">
        <f t="shared" si="342"/>
        <v>0</v>
      </c>
      <c r="AX659" s="18">
        <f t="shared" si="342"/>
        <v>28</v>
      </c>
      <c r="AY659" s="18">
        <f t="shared" si="342"/>
        <v>0</v>
      </c>
    </row>
    <row r="660" spans="1:51" x14ac:dyDescent="0.25">
      <c r="A660" t="s">
        <v>1988</v>
      </c>
      <c r="B660" t="s">
        <v>2032</v>
      </c>
      <c r="C660" s="19">
        <f t="shared" si="321"/>
        <v>3.9353233830845773</v>
      </c>
      <c r="D660" s="19">
        <f t="shared" si="338"/>
        <v>10.613759634598916</v>
      </c>
      <c r="E660" s="19">
        <f t="shared" si="339"/>
        <v>6.0640222686151706</v>
      </c>
      <c r="F660" s="18">
        <f t="shared" ref="F660:AY660" si="343">F$1*F325</f>
        <v>19</v>
      </c>
      <c r="G660" s="18">
        <f t="shared" si="343"/>
        <v>138</v>
      </c>
      <c r="H660" s="18">
        <f t="shared" si="343"/>
        <v>282</v>
      </c>
      <c r="I660" s="18">
        <f t="shared" si="343"/>
        <v>376</v>
      </c>
      <c r="J660" s="18">
        <f t="shared" si="343"/>
        <v>295</v>
      </c>
      <c r="K660" s="18">
        <f t="shared" si="343"/>
        <v>222</v>
      </c>
      <c r="L660" s="18">
        <f t="shared" si="343"/>
        <v>98</v>
      </c>
      <c r="M660" s="18">
        <f t="shared" si="343"/>
        <v>56</v>
      </c>
      <c r="N660" s="18">
        <f t="shared" si="343"/>
        <v>9</v>
      </c>
      <c r="O660" s="18">
        <f t="shared" si="343"/>
        <v>10</v>
      </c>
      <c r="P660" s="18">
        <f t="shared" si="343"/>
        <v>77</v>
      </c>
      <c r="Q660" s="18">
        <f t="shared" si="343"/>
        <v>4</v>
      </c>
      <c r="R660" s="18">
        <f t="shared" si="343"/>
        <v>6</v>
      </c>
      <c r="S660" s="18">
        <f t="shared" si="343"/>
        <v>12</v>
      </c>
      <c r="T660" s="18">
        <f t="shared" si="343"/>
        <v>44</v>
      </c>
      <c r="U660" s="18">
        <f t="shared" si="343"/>
        <v>165</v>
      </c>
      <c r="V660" s="18">
        <f t="shared" si="343"/>
        <v>528</v>
      </c>
      <c r="W660" s="18">
        <f t="shared" si="343"/>
        <v>1281</v>
      </c>
      <c r="X660" s="18">
        <f t="shared" si="343"/>
        <v>3264</v>
      </c>
      <c r="Y660" s="18">
        <f t="shared" si="343"/>
        <v>5193</v>
      </c>
      <c r="Z660" s="18">
        <f t="shared" si="343"/>
        <v>5720</v>
      </c>
      <c r="AA660" s="18">
        <f t="shared" si="343"/>
        <v>4862</v>
      </c>
      <c r="AB660" s="18">
        <f t="shared" si="343"/>
        <v>4932</v>
      </c>
      <c r="AC660" s="18">
        <f t="shared" si="343"/>
        <v>3913</v>
      </c>
      <c r="AD660" s="18">
        <f t="shared" si="343"/>
        <v>2814</v>
      </c>
      <c r="AE660" s="18">
        <f t="shared" si="343"/>
        <v>1200</v>
      </c>
      <c r="AF660" s="18">
        <f t="shared" si="343"/>
        <v>944</v>
      </c>
      <c r="AG660" s="18">
        <f t="shared" si="343"/>
        <v>663</v>
      </c>
      <c r="AH660" s="18">
        <f t="shared" si="343"/>
        <v>756</v>
      </c>
      <c r="AI660" s="18">
        <f t="shared" si="343"/>
        <v>399</v>
      </c>
      <c r="AJ660" s="18">
        <f t="shared" si="343"/>
        <v>480</v>
      </c>
      <c r="AK660" s="18">
        <f t="shared" si="343"/>
        <v>25</v>
      </c>
      <c r="AL660" s="18">
        <f t="shared" si="343"/>
        <v>118</v>
      </c>
      <c r="AM660" s="18">
        <f t="shared" si="343"/>
        <v>309</v>
      </c>
      <c r="AN660" s="18">
        <f t="shared" si="343"/>
        <v>836</v>
      </c>
      <c r="AO660" s="18">
        <f t="shared" si="343"/>
        <v>1455</v>
      </c>
      <c r="AP660" s="18">
        <f t="shared" si="343"/>
        <v>1434</v>
      </c>
      <c r="AQ660" s="18">
        <f t="shared" si="343"/>
        <v>1442</v>
      </c>
      <c r="AR660" s="18">
        <f t="shared" si="343"/>
        <v>800</v>
      </c>
      <c r="AS660" s="18">
        <f t="shared" si="343"/>
        <v>558</v>
      </c>
      <c r="AT660" s="18">
        <f t="shared" si="343"/>
        <v>350</v>
      </c>
      <c r="AU660" s="18">
        <f t="shared" si="343"/>
        <v>308</v>
      </c>
      <c r="AV660" s="18">
        <f t="shared" si="343"/>
        <v>252</v>
      </c>
      <c r="AW660" s="18">
        <f t="shared" si="343"/>
        <v>182</v>
      </c>
      <c r="AX660" s="18">
        <f t="shared" si="343"/>
        <v>420</v>
      </c>
      <c r="AY660" s="18">
        <f t="shared" si="343"/>
        <v>225</v>
      </c>
    </row>
    <row r="661" spans="1:51" x14ac:dyDescent="0.25">
      <c r="A661" t="s">
        <v>2035</v>
      </c>
      <c r="B661" t="s">
        <v>2032</v>
      </c>
      <c r="C661" s="19">
        <f t="shared" si="321"/>
        <v>4</v>
      </c>
      <c r="D661" s="19">
        <f t="shared" si="338"/>
        <v>13.154929577464788</v>
      </c>
      <c r="E661" s="19">
        <f t="shared" si="339"/>
        <v>6.1980198019801982</v>
      </c>
      <c r="F661" s="18">
        <f t="shared" ref="F661:AY661" si="344">F$1*F326</f>
        <v>1</v>
      </c>
      <c r="G661" s="18">
        <f t="shared" si="344"/>
        <v>16</v>
      </c>
      <c r="H661" s="18">
        <f t="shared" si="344"/>
        <v>24</v>
      </c>
      <c r="I661" s="18">
        <f t="shared" si="344"/>
        <v>24</v>
      </c>
      <c r="J661" s="18">
        <f t="shared" si="344"/>
        <v>20</v>
      </c>
      <c r="K661" s="18">
        <f t="shared" si="344"/>
        <v>24</v>
      </c>
      <c r="L661" s="18">
        <f t="shared" si="344"/>
        <v>7</v>
      </c>
      <c r="M661" s="18">
        <f t="shared" si="344"/>
        <v>24</v>
      </c>
      <c r="N661" s="18">
        <f t="shared" si="344"/>
        <v>0</v>
      </c>
      <c r="O661" s="18">
        <f t="shared" si="344"/>
        <v>0</v>
      </c>
      <c r="P661" s="18">
        <f t="shared" si="344"/>
        <v>0</v>
      </c>
      <c r="Q661" s="18">
        <f t="shared" si="344"/>
        <v>0</v>
      </c>
      <c r="R661" s="18">
        <f t="shared" si="344"/>
        <v>0</v>
      </c>
      <c r="S661" s="18">
        <f t="shared" si="344"/>
        <v>0</v>
      </c>
      <c r="T661" s="18">
        <f t="shared" si="344"/>
        <v>0</v>
      </c>
      <c r="U661" s="18">
        <f t="shared" si="344"/>
        <v>0</v>
      </c>
      <c r="V661" s="18">
        <f t="shared" si="344"/>
        <v>0</v>
      </c>
      <c r="W661" s="18">
        <f t="shared" si="344"/>
        <v>7</v>
      </c>
      <c r="X661" s="18">
        <f t="shared" si="344"/>
        <v>40</v>
      </c>
      <c r="Y661" s="18">
        <f t="shared" si="344"/>
        <v>117</v>
      </c>
      <c r="Z661" s="18">
        <f t="shared" si="344"/>
        <v>200</v>
      </c>
      <c r="AA661" s="18">
        <f t="shared" si="344"/>
        <v>242</v>
      </c>
      <c r="AB661" s="18">
        <f t="shared" si="344"/>
        <v>360</v>
      </c>
      <c r="AC661" s="18">
        <f t="shared" si="344"/>
        <v>364</v>
      </c>
      <c r="AD661" s="18">
        <f t="shared" si="344"/>
        <v>322</v>
      </c>
      <c r="AE661" s="18">
        <f t="shared" si="344"/>
        <v>435</v>
      </c>
      <c r="AF661" s="18">
        <f t="shared" si="344"/>
        <v>336</v>
      </c>
      <c r="AG661" s="18">
        <f t="shared" si="344"/>
        <v>136</v>
      </c>
      <c r="AH661" s="18">
        <f t="shared" si="344"/>
        <v>144</v>
      </c>
      <c r="AI661" s="18">
        <f t="shared" si="344"/>
        <v>19</v>
      </c>
      <c r="AJ661" s="18">
        <f t="shared" si="344"/>
        <v>80</v>
      </c>
      <c r="AK661" s="18">
        <f t="shared" si="344"/>
        <v>4</v>
      </c>
      <c r="AL661" s="18">
        <f t="shared" si="344"/>
        <v>4</v>
      </c>
      <c r="AM661" s="18">
        <f t="shared" si="344"/>
        <v>24</v>
      </c>
      <c r="AN661" s="18">
        <f t="shared" si="344"/>
        <v>40</v>
      </c>
      <c r="AO661" s="18">
        <f t="shared" si="344"/>
        <v>80</v>
      </c>
      <c r="AP661" s="18">
        <f t="shared" si="344"/>
        <v>96</v>
      </c>
      <c r="AQ661" s="18">
        <f t="shared" si="344"/>
        <v>147</v>
      </c>
      <c r="AR661" s="18">
        <f t="shared" si="344"/>
        <v>88</v>
      </c>
      <c r="AS661" s="18">
        <f t="shared" si="344"/>
        <v>18</v>
      </c>
      <c r="AT661" s="18">
        <f t="shared" si="344"/>
        <v>10</v>
      </c>
      <c r="AU661" s="18">
        <f t="shared" si="344"/>
        <v>66</v>
      </c>
      <c r="AV661" s="18">
        <f t="shared" si="344"/>
        <v>36</v>
      </c>
      <c r="AW661" s="18">
        <f t="shared" si="344"/>
        <v>13</v>
      </c>
      <c r="AX661" s="18">
        <f t="shared" si="344"/>
        <v>0</v>
      </c>
      <c r="AY661" s="18">
        <f t="shared" si="344"/>
        <v>0</v>
      </c>
    </row>
    <row r="662" spans="1:51" x14ac:dyDescent="0.25">
      <c r="A662" t="s">
        <v>1879</v>
      </c>
      <c r="B662" t="s">
        <v>2032</v>
      </c>
      <c r="C662" s="19">
        <f t="shared" si="321"/>
        <v>3.9903846153846154</v>
      </c>
      <c r="D662" s="19">
        <f t="shared" si="338"/>
        <v>11.039494470774091</v>
      </c>
      <c r="E662" s="19">
        <f t="shared" si="339"/>
        <v>5.1433506044905011</v>
      </c>
      <c r="F662" s="18">
        <f t="shared" ref="F662:AY662" si="345">F$1*F327</f>
        <v>3</v>
      </c>
      <c r="G662" s="18">
        <f t="shared" si="345"/>
        <v>28</v>
      </c>
      <c r="H662" s="18">
        <f t="shared" si="345"/>
        <v>96</v>
      </c>
      <c r="I662" s="18">
        <f t="shared" si="345"/>
        <v>92</v>
      </c>
      <c r="J662" s="18">
        <f t="shared" si="345"/>
        <v>60</v>
      </c>
      <c r="K662" s="18">
        <f t="shared" si="345"/>
        <v>60</v>
      </c>
      <c r="L662" s="18">
        <f t="shared" si="345"/>
        <v>49</v>
      </c>
      <c r="M662" s="18">
        <f t="shared" si="345"/>
        <v>16</v>
      </c>
      <c r="N662" s="18">
        <f t="shared" si="345"/>
        <v>0</v>
      </c>
      <c r="O662" s="18">
        <f t="shared" si="345"/>
        <v>0</v>
      </c>
      <c r="P662" s="18">
        <f t="shared" si="345"/>
        <v>11</v>
      </c>
      <c r="Q662" s="18">
        <f t="shared" si="345"/>
        <v>0</v>
      </c>
      <c r="R662" s="18">
        <f t="shared" si="345"/>
        <v>2</v>
      </c>
      <c r="S662" s="18">
        <f t="shared" si="345"/>
        <v>0</v>
      </c>
      <c r="T662" s="18">
        <f t="shared" si="345"/>
        <v>12</v>
      </c>
      <c r="U662" s="18">
        <f t="shared" si="345"/>
        <v>5</v>
      </c>
      <c r="V662" s="18">
        <f t="shared" si="345"/>
        <v>12</v>
      </c>
      <c r="W662" s="18">
        <f t="shared" si="345"/>
        <v>77</v>
      </c>
      <c r="X662" s="18">
        <f t="shared" si="345"/>
        <v>288</v>
      </c>
      <c r="Y662" s="18">
        <f t="shared" si="345"/>
        <v>774</v>
      </c>
      <c r="Z662" s="18">
        <f t="shared" si="345"/>
        <v>1320</v>
      </c>
      <c r="AA662" s="18">
        <f t="shared" si="345"/>
        <v>1331</v>
      </c>
      <c r="AB662" s="18">
        <f t="shared" si="345"/>
        <v>1404</v>
      </c>
      <c r="AC662" s="18">
        <f t="shared" si="345"/>
        <v>793</v>
      </c>
      <c r="AD662" s="18">
        <f t="shared" si="345"/>
        <v>336</v>
      </c>
      <c r="AE662" s="18">
        <f t="shared" si="345"/>
        <v>195</v>
      </c>
      <c r="AF662" s="18">
        <f t="shared" si="345"/>
        <v>144</v>
      </c>
      <c r="AG662" s="18">
        <f t="shared" si="345"/>
        <v>102</v>
      </c>
      <c r="AH662" s="18">
        <f t="shared" si="345"/>
        <v>36</v>
      </c>
      <c r="AI662" s="18">
        <f t="shared" si="345"/>
        <v>57</v>
      </c>
      <c r="AJ662" s="18">
        <f t="shared" si="345"/>
        <v>100</v>
      </c>
      <c r="AK662" s="18">
        <f t="shared" si="345"/>
        <v>7</v>
      </c>
      <c r="AL662" s="18">
        <f t="shared" si="345"/>
        <v>84</v>
      </c>
      <c r="AM662" s="18">
        <f t="shared" si="345"/>
        <v>168</v>
      </c>
      <c r="AN662" s="18">
        <f t="shared" si="345"/>
        <v>608</v>
      </c>
      <c r="AO662" s="18">
        <f t="shared" si="345"/>
        <v>645</v>
      </c>
      <c r="AP662" s="18">
        <f t="shared" si="345"/>
        <v>570</v>
      </c>
      <c r="AQ662" s="18">
        <f t="shared" si="345"/>
        <v>259</v>
      </c>
      <c r="AR662" s="18">
        <f t="shared" si="345"/>
        <v>88</v>
      </c>
      <c r="AS662" s="18">
        <f t="shared" si="345"/>
        <v>171</v>
      </c>
      <c r="AT662" s="18">
        <f t="shared" si="345"/>
        <v>110</v>
      </c>
      <c r="AU662" s="18">
        <f t="shared" si="345"/>
        <v>44</v>
      </c>
      <c r="AV662" s="18">
        <f t="shared" si="345"/>
        <v>12</v>
      </c>
      <c r="AW662" s="18">
        <f t="shared" si="345"/>
        <v>39</v>
      </c>
      <c r="AX662" s="18">
        <f t="shared" si="345"/>
        <v>98</v>
      </c>
      <c r="AY662" s="18">
        <f t="shared" si="345"/>
        <v>75</v>
      </c>
    </row>
    <row r="663" spans="1:51" x14ac:dyDescent="0.25">
      <c r="A663" t="s">
        <v>1892</v>
      </c>
      <c r="B663" t="s">
        <v>2032</v>
      </c>
      <c r="C663" s="19">
        <f t="shared" si="321"/>
        <v>3.7931034482758621</v>
      </c>
      <c r="D663" s="19">
        <f t="shared" si="338"/>
        <v>11.142857142857142</v>
      </c>
      <c r="E663" s="19">
        <f t="shared" si="339"/>
        <v>6.2625000000000002</v>
      </c>
      <c r="F663" s="18">
        <f t="shared" ref="F663:AY663" si="346">F$1*F328</f>
        <v>1</v>
      </c>
      <c r="G663" s="18">
        <f t="shared" si="346"/>
        <v>14</v>
      </c>
      <c r="H663" s="18">
        <f t="shared" si="346"/>
        <v>24</v>
      </c>
      <c r="I663" s="18">
        <f t="shared" si="346"/>
        <v>32</v>
      </c>
      <c r="J663" s="18">
        <f t="shared" si="346"/>
        <v>5</v>
      </c>
      <c r="K663" s="18">
        <f t="shared" si="346"/>
        <v>0</v>
      </c>
      <c r="L663" s="18">
        <f t="shared" si="346"/>
        <v>14</v>
      </c>
      <c r="M663" s="18">
        <f t="shared" si="346"/>
        <v>0</v>
      </c>
      <c r="N663" s="18">
        <f t="shared" si="346"/>
        <v>9</v>
      </c>
      <c r="O663" s="18">
        <f t="shared" si="346"/>
        <v>0</v>
      </c>
      <c r="P663" s="18">
        <f t="shared" si="346"/>
        <v>11</v>
      </c>
      <c r="Q663" s="18">
        <f t="shared" si="346"/>
        <v>0</v>
      </c>
      <c r="R663" s="18">
        <f t="shared" si="346"/>
        <v>2</v>
      </c>
      <c r="S663" s="18">
        <f t="shared" si="346"/>
        <v>0</v>
      </c>
      <c r="T663" s="18">
        <f t="shared" si="346"/>
        <v>0</v>
      </c>
      <c r="U663" s="18">
        <f t="shared" si="346"/>
        <v>0</v>
      </c>
      <c r="V663" s="18">
        <f t="shared" si="346"/>
        <v>12</v>
      </c>
      <c r="W663" s="18">
        <f t="shared" si="346"/>
        <v>14</v>
      </c>
      <c r="X663" s="18">
        <f t="shared" si="346"/>
        <v>80</v>
      </c>
      <c r="Y663" s="18">
        <f t="shared" si="346"/>
        <v>108</v>
      </c>
      <c r="Z663" s="18">
        <f t="shared" si="346"/>
        <v>420</v>
      </c>
      <c r="AA663" s="18">
        <f t="shared" si="346"/>
        <v>374</v>
      </c>
      <c r="AB663" s="18">
        <f t="shared" si="346"/>
        <v>324</v>
      </c>
      <c r="AC663" s="18">
        <f t="shared" si="346"/>
        <v>143</v>
      </c>
      <c r="AD663" s="18">
        <f t="shared" si="346"/>
        <v>112</v>
      </c>
      <c r="AE663" s="18">
        <f t="shared" si="346"/>
        <v>60</v>
      </c>
      <c r="AF663" s="18">
        <f t="shared" si="346"/>
        <v>32</v>
      </c>
      <c r="AG663" s="18">
        <f t="shared" si="346"/>
        <v>17</v>
      </c>
      <c r="AH663" s="18">
        <f t="shared" si="346"/>
        <v>36</v>
      </c>
      <c r="AI663" s="18">
        <f t="shared" si="346"/>
        <v>0</v>
      </c>
      <c r="AJ663" s="18">
        <f t="shared" si="346"/>
        <v>60</v>
      </c>
      <c r="AK663" s="18">
        <f t="shared" si="346"/>
        <v>2</v>
      </c>
      <c r="AL663" s="18">
        <f t="shared" si="346"/>
        <v>12</v>
      </c>
      <c r="AM663" s="18">
        <f t="shared" si="346"/>
        <v>24</v>
      </c>
      <c r="AN663" s="18">
        <f t="shared" si="346"/>
        <v>36</v>
      </c>
      <c r="AO663" s="18">
        <f t="shared" si="346"/>
        <v>80</v>
      </c>
      <c r="AP663" s="18">
        <f t="shared" si="346"/>
        <v>48</v>
      </c>
      <c r="AQ663" s="18">
        <f t="shared" si="346"/>
        <v>56</v>
      </c>
      <c r="AR663" s="18">
        <f t="shared" si="346"/>
        <v>32</v>
      </c>
      <c r="AS663" s="18">
        <f t="shared" si="346"/>
        <v>81</v>
      </c>
      <c r="AT663" s="18">
        <f t="shared" si="346"/>
        <v>30</v>
      </c>
      <c r="AU663" s="18">
        <f t="shared" si="346"/>
        <v>11</v>
      </c>
      <c r="AV663" s="18">
        <f t="shared" si="346"/>
        <v>0</v>
      </c>
      <c r="AW663" s="18">
        <f t="shared" si="346"/>
        <v>0</v>
      </c>
      <c r="AX663" s="18">
        <f t="shared" si="346"/>
        <v>14</v>
      </c>
      <c r="AY663" s="18">
        <f t="shared" si="346"/>
        <v>75</v>
      </c>
    </row>
    <row r="664" spans="1:51" x14ac:dyDescent="0.25">
      <c r="A664" t="s">
        <v>1901</v>
      </c>
      <c r="B664" t="s">
        <v>2032</v>
      </c>
      <c r="C664" s="19">
        <f t="shared" si="321"/>
        <v>3.8333333333333335</v>
      </c>
      <c r="D664" s="19">
        <f t="shared" si="338"/>
        <v>11.384615384615385</v>
      </c>
      <c r="E664" s="19">
        <f t="shared" si="339"/>
        <v>5.9890109890109891</v>
      </c>
      <c r="F664" s="18">
        <f t="shared" ref="F664:AY664" si="347">F$1*F329</f>
        <v>0</v>
      </c>
      <c r="G664" s="18">
        <f t="shared" si="347"/>
        <v>14</v>
      </c>
      <c r="H664" s="18">
        <f t="shared" si="347"/>
        <v>12</v>
      </c>
      <c r="I664" s="18">
        <f t="shared" si="347"/>
        <v>48</v>
      </c>
      <c r="J664" s="18">
        <f t="shared" si="347"/>
        <v>20</v>
      </c>
      <c r="K664" s="18">
        <f t="shared" si="347"/>
        <v>12</v>
      </c>
      <c r="L664" s="18">
        <f t="shared" si="347"/>
        <v>0</v>
      </c>
      <c r="M664" s="18">
        <f t="shared" si="347"/>
        <v>0</v>
      </c>
      <c r="N664" s="18">
        <f t="shared" si="347"/>
        <v>9</v>
      </c>
      <c r="O664" s="18">
        <f t="shared" si="347"/>
        <v>0</v>
      </c>
      <c r="P664" s="18">
        <f t="shared" si="347"/>
        <v>0</v>
      </c>
      <c r="Q664" s="18">
        <f t="shared" si="347"/>
        <v>0</v>
      </c>
      <c r="R664" s="18">
        <f t="shared" si="347"/>
        <v>0</v>
      </c>
      <c r="S664" s="18">
        <f t="shared" si="347"/>
        <v>3</v>
      </c>
      <c r="T664" s="18">
        <f t="shared" si="347"/>
        <v>4</v>
      </c>
      <c r="U664" s="18">
        <f t="shared" si="347"/>
        <v>0</v>
      </c>
      <c r="V664" s="18">
        <f t="shared" si="347"/>
        <v>18</v>
      </c>
      <c r="W664" s="18">
        <f t="shared" si="347"/>
        <v>35</v>
      </c>
      <c r="X664" s="18">
        <f t="shared" si="347"/>
        <v>176</v>
      </c>
      <c r="Y664" s="18">
        <f t="shared" si="347"/>
        <v>216</v>
      </c>
      <c r="Z664" s="18">
        <f t="shared" si="347"/>
        <v>390</v>
      </c>
      <c r="AA664" s="18">
        <f t="shared" si="347"/>
        <v>407</v>
      </c>
      <c r="AB664" s="18">
        <f t="shared" si="347"/>
        <v>588</v>
      </c>
      <c r="AC664" s="18">
        <f t="shared" si="347"/>
        <v>364</v>
      </c>
      <c r="AD664" s="18">
        <f t="shared" si="347"/>
        <v>112</v>
      </c>
      <c r="AE664" s="18">
        <f t="shared" si="347"/>
        <v>165</v>
      </c>
      <c r="AF664" s="18">
        <f t="shared" si="347"/>
        <v>64</v>
      </c>
      <c r="AG664" s="18">
        <f t="shared" si="347"/>
        <v>68</v>
      </c>
      <c r="AH664" s="18">
        <f t="shared" si="347"/>
        <v>126</v>
      </c>
      <c r="AI664" s="18">
        <f t="shared" si="347"/>
        <v>76</v>
      </c>
      <c r="AJ664" s="18">
        <f t="shared" si="347"/>
        <v>0</v>
      </c>
      <c r="AK664" s="18">
        <f t="shared" si="347"/>
        <v>0</v>
      </c>
      <c r="AL664" s="18">
        <f t="shared" si="347"/>
        <v>8</v>
      </c>
      <c r="AM664" s="18">
        <f t="shared" si="347"/>
        <v>21</v>
      </c>
      <c r="AN664" s="18">
        <f t="shared" si="347"/>
        <v>60</v>
      </c>
      <c r="AO664" s="18">
        <f t="shared" si="347"/>
        <v>105</v>
      </c>
      <c r="AP664" s="18">
        <f t="shared" si="347"/>
        <v>102</v>
      </c>
      <c r="AQ664" s="18">
        <f t="shared" si="347"/>
        <v>70</v>
      </c>
      <c r="AR664" s="18">
        <f t="shared" si="347"/>
        <v>32</v>
      </c>
      <c r="AS664" s="18">
        <f t="shared" si="347"/>
        <v>27</v>
      </c>
      <c r="AT664" s="18">
        <f t="shared" si="347"/>
        <v>20</v>
      </c>
      <c r="AU664" s="18">
        <f t="shared" si="347"/>
        <v>33</v>
      </c>
      <c r="AV664" s="18">
        <f t="shared" si="347"/>
        <v>24</v>
      </c>
      <c r="AW664" s="18">
        <f t="shared" si="347"/>
        <v>13</v>
      </c>
      <c r="AX664" s="18">
        <f t="shared" si="347"/>
        <v>0</v>
      </c>
      <c r="AY664" s="18">
        <f t="shared" si="347"/>
        <v>30</v>
      </c>
    </row>
    <row r="665" spans="1:51" x14ac:dyDescent="0.25">
      <c r="A665" t="s">
        <v>1906</v>
      </c>
      <c r="B665" t="s">
        <v>2032</v>
      </c>
      <c r="C665" s="19">
        <f t="shared" si="321"/>
        <v>3.3216374269005846</v>
      </c>
      <c r="D665" s="19">
        <f t="shared" si="338"/>
        <v>9.8797169811320753</v>
      </c>
      <c r="E665" s="19">
        <f t="shared" si="339"/>
        <v>5.8940754039497305</v>
      </c>
      <c r="F665" s="18">
        <f t="shared" ref="F665:AY665" si="348">F$1*F330</f>
        <v>15</v>
      </c>
      <c r="G665" s="18">
        <f t="shared" si="348"/>
        <v>108</v>
      </c>
      <c r="H665" s="18">
        <f t="shared" si="348"/>
        <v>153</v>
      </c>
      <c r="I665" s="18">
        <f t="shared" si="348"/>
        <v>92</v>
      </c>
      <c r="J665" s="18">
        <f t="shared" si="348"/>
        <v>55</v>
      </c>
      <c r="K665" s="18">
        <f t="shared" si="348"/>
        <v>12</v>
      </c>
      <c r="L665" s="18">
        <f t="shared" si="348"/>
        <v>14</v>
      </c>
      <c r="M665" s="18">
        <f t="shared" si="348"/>
        <v>32</v>
      </c>
      <c r="N665" s="18">
        <f t="shared" si="348"/>
        <v>36</v>
      </c>
      <c r="O665" s="18">
        <f t="shared" si="348"/>
        <v>40</v>
      </c>
      <c r="P665" s="18">
        <f t="shared" si="348"/>
        <v>11</v>
      </c>
      <c r="Q665" s="18">
        <f t="shared" si="348"/>
        <v>1</v>
      </c>
      <c r="R665" s="18">
        <f t="shared" si="348"/>
        <v>4</v>
      </c>
      <c r="S665" s="18">
        <f t="shared" si="348"/>
        <v>12</v>
      </c>
      <c r="T665" s="18">
        <f t="shared" si="348"/>
        <v>20</v>
      </c>
      <c r="U665" s="18">
        <f t="shared" si="348"/>
        <v>30</v>
      </c>
      <c r="V665" s="18">
        <f t="shared" si="348"/>
        <v>288</v>
      </c>
      <c r="W665" s="18">
        <f t="shared" si="348"/>
        <v>805</v>
      </c>
      <c r="X665" s="18">
        <f t="shared" si="348"/>
        <v>1816</v>
      </c>
      <c r="Y665" s="18">
        <f t="shared" si="348"/>
        <v>2178</v>
      </c>
      <c r="Z665" s="18">
        <f t="shared" si="348"/>
        <v>2070</v>
      </c>
      <c r="AA665" s="18">
        <f t="shared" si="348"/>
        <v>1661</v>
      </c>
      <c r="AB665" s="18">
        <f t="shared" si="348"/>
        <v>1260</v>
      </c>
      <c r="AC665" s="18">
        <f t="shared" si="348"/>
        <v>741</v>
      </c>
      <c r="AD665" s="18">
        <f t="shared" si="348"/>
        <v>392</v>
      </c>
      <c r="AE665" s="18">
        <f t="shared" si="348"/>
        <v>120</v>
      </c>
      <c r="AF665" s="18">
        <f t="shared" si="348"/>
        <v>288</v>
      </c>
      <c r="AG665" s="18">
        <f t="shared" si="348"/>
        <v>289</v>
      </c>
      <c r="AH665" s="18">
        <f t="shared" si="348"/>
        <v>180</v>
      </c>
      <c r="AI665" s="18">
        <f t="shared" si="348"/>
        <v>152</v>
      </c>
      <c r="AJ665" s="18">
        <f t="shared" si="348"/>
        <v>260</v>
      </c>
      <c r="AK665" s="18">
        <f t="shared" si="348"/>
        <v>10</v>
      </c>
      <c r="AL665" s="18">
        <f t="shared" si="348"/>
        <v>36</v>
      </c>
      <c r="AM665" s="18">
        <f t="shared" si="348"/>
        <v>105</v>
      </c>
      <c r="AN665" s="18">
        <f t="shared" si="348"/>
        <v>368</v>
      </c>
      <c r="AO665" s="18">
        <f t="shared" si="348"/>
        <v>640</v>
      </c>
      <c r="AP665" s="18">
        <f t="shared" si="348"/>
        <v>582</v>
      </c>
      <c r="AQ665" s="18">
        <f t="shared" si="348"/>
        <v>483</v>
      </c>
      <c r="AR665" s="18">
        <f t="shared" si="348"/>
        <v>296</v>
      </c>
      <c r="AS665" s="18">
        <f t="shared" si="348"/>
        <v>207</v>
      </c>
      <c r="AT665" s="18">
        <f t="shared" si="348"/>
        <v>140</v>
      </c>
      <c r="AU665" s="18">
        <f t="shared" si="348"/>
        <v>143</v>
      </c>
      <c r="AV665" s="18">
        <f t="shared" si="348"/>
        <v>108</v>
      </c>
      <c r="AW665" s="18">
        <f t="shared" si="348"/>
        <v>78</v>
      </c>
      <c r="AX665" s="18">
        <f t="shared" si="348"/>
        <v>42</v>
      </c>
      <c r="AY665" s="18">
        <f t="shared" si="348"/>
        <v>45</v>
      </c>
    </row>
    <row r="666" spans="1:51" x14ac:dyDescent="0.25">
      <c r="A666" t="s">
        <v>1924</v>
      </c>
      <c r="B666" t="s">
        <v>2032</v>
      </c>
      <c r="C666" s="19">
        <f t="shared" si="321"/>
        <v>2.4705882352941178</v>
      </c>
      <c r="D666" s="19">
        <f t="shared" si="338"/>
        <v>10.099290780141844</v>
      </c>
      <c r="E666" s="19">
        <f t="shared" si="339"/>
        <v>6.3373493975903612</v>
      </c>
      <c r="F666" s="18">
        <f t="shared" ref="F666:AY666" si="349">F$1*F331</f>
        <v>3</v>
      </c>
      <c r="G666" s="18">
        <f t="shared" si="349"/>
        <v>10</v>
      </c>
      <c r="H666" s="18">
        <f t="shared" si="349"/>
        <v>21</v>
      </c>
      <c r="I666" s="18">
        <f t="shared" si="349"/>
        <v>8</v>
      </c>
      <c r="J666" s="18">
        <f t="shared" si="349"/>
        <v>0</v>
      </c>
      <c r="K666" s="18">
        <f t="shared" si="349"/>
        <v>0</v>
      </c>
      <c r="L666" s="18">
        <f t="shared" si="349"/>
        <v>0</v>
      </c>
      <c r="M666" s="18">
        <f t="shared" si="349"/>
        <v>0</v>
      </c>
      <c r="N666" s="18">
        <f t="shared" si="349"/>
        <v>0</v>
      </c>
      <c r="O666" s="18">
        <f t="shared" si="349"/>
        <v>0</v>
      </c>
      <c r="P666" s="18">
        <f t="shared" si="349"/>
        <v>0</v>
      </c>
      <c r="Q666" s="18">
        <f t="shared" si="349"/>
        <v>0</v>
      </c>
      <c r="R666" s="18">
        <f t="shared" si="349"/>
        <v>2</v>
      </c>
      <c r="S666" s="18">
        <f t="shared" si="349"/>
        <v>0</v>
      </c>
      <c r="T666" s="18">
        <f t="shared" si="349"/>
        <v>4</v>
      </c>
      <c r="U666" s="18">
        <f t="shared" si="349"/>
        <v>0</v>
      </c>
      <c r="V666" s="18">
        <f t="shared" si="349"/>
        <v>0</v>
      </c>
      <c r="W666" s="18">
        <f t="shared" si="349"/>
        <v>70</v>
      </c>
      <c r="X666" s="18">
        <f t="shared" si="349"/>
        <v>312</v>
      </c>
      <c r="Y666" s="18">
        <f t="shared" si="349"/>
        <v>477</v>
      </c>
      <c r="Z666" s="18">
        <f t="shared" si="349"/>
        <v>750</v>
      </c>
      <c r="AA666" s="18">
        <f t="shared" si="349"/>
        <v>583</v>
      </c>
      <c r="AB666" s="18">
        <f t="shared" si="349"/>
        <v>288</v>
      </c>
      <c r="AC666" s="18">
        <f t="shared" si="349"/>
        <v>156</v>
      </c>
      <c r="AD666" s="18">
        <f t="shared" si="349"/>
        <v>112</v>
      </c>
      <c r="AE666" s="18">
        <f t="shared" si="349"/>
        <v>60</v>
      </c>
      <c r="AF666" s="18">
        <f t="shared" si="349"/>
        <v>16</v>
      </c>
      <c r="AG666" s="18">
        <f t="shared" si="349"/>
        <v>0</v>
      </c>
      <c r="AH666" s="18">
        <f t="shared" si="349"/>
        <v>18</v>
      </c>
      <c r="AI666" s="18">
        <f t="shared" si="349"/>
        <v>0</v>
      </c>
      <c r="AJ666" s="18">
        <f t="shared" si="349"/>
        <v>0</v>
      </c>
      <c r="AK666" s="18">
        <f t="shared" si="349"/>
        <v>1</v>
      </c>
      <c r="AL666" s="18">
        <f t="shared" si="349"/>
        <v>4</v>
      </c>
      <c r="AM666" s="18">
        <f t="shared" si="349"/>
        <v>12</v>
      </c>
      <c r="AN666" s="18">
        <f t="shared" si="349"/>
        <v>36</v>
      </c>
      <c r="AO666" s="18">
        <f t="shared" si="349"/>
        <v>80</v>
      </c>
      <c r="AP666" s="18">
        <f t="shared" si="349"/>
        <v>96</v>
      </c>
      <c r="AQ666" s="18">
        <f t="shared" si="349"/>
        <v>133</v>
      </c>
      <c r="AR666" s="18">
        <f t="shared" si="349"/>
        <v>32</v>
      </c>
      <c r="AS666" s="18">
        <f t="shared" si="349"/>
        <v>36</v>
      </c>
      <c r="AT666" s="18">
        <f t="shared" si="349"/>
        <v>20</v>
      </c>
      <c r="AU666" s="18">
        <f t="shared" si="349"/>
        <v>11</v>
      </c>
      <c r="AV666" s="18">
        <f t="shared" si="349"/>
        <v>24</v>
      </c>
      <c r="AW666" s="18">
        <f t="shared" si="349"/>
        <v>26</v>
      </c>
      <c r="AX666" s="18">
        <f t="shared" si="349"/>
        <v>0</v>
      </c>
      <c r="AY666" s="18">
        <f t="shared" si="349"/>
        <v>15</v>
      </c>
    </row>
    <row r="667" spans="1:51" x14ac:dyDescent="0.25">
      <c r="A667" t="s">
        <v>1927</v>
      </c>
      <c r="B667" t="s">
        <v>2032</v>
      </c>
      <c r="C667" s="19">
        <f t="shared" si="321"/>
        <v>3.2425742574257428</v>
      </c>
      <c r="D667" s="19">
        <f t="shared" si="338"/>
        <v>9.3169620253164549</v>
      </c>
      <c r="E667" s="19">
        <f t="shared" si="339"/>
        <v>6.8048245614035086</v>
      </c>
      <c r="F667" s="18">
        <f t="shared" ref="F667:AY667" si="350">F$1*F332</f>
        <v>15</v>
      </c>
      <c r="G667" s="18">
        <f t="shared" si="350"/>
        <v>112</v>
      </c>
      <c r="H667" s="18">
        <f t="shared" si="350"/>
        <v>204</v>
      </c>
      <c r="I667" s="18">
        <f t="shared" si="350"/>
        <v>132</v>
      </c>
      <c r="J667" s="18">
        <f t="shared" si="350"/>
        <v>75</v>
      </c>
      <c r="K667" s="18">
        <f t="shared" si="350"/>
        <v>30</v>
      </c>
      <c r="L667" s="18">
        <f t="shared" si="350"/>
        <v>28</v>
      </c>
      <c r="M667" s="18">
        <f t="shared" si="350"/>
        <v>16</v>
      </c>
      <c r="N667" s="18">
        <f t="shared" si="350"/>
        <v>0</v>
      </c>
      <c r="O667" s="18">
        <f t="shared" si="350"/>
        <v>10</v>
      </c>
      <c r="P667" s="18">
        <f t="shared" si="350"/>
        <v>33</v>
      </c>
      <c r="Q667" s="18">
        <f t="shared" si="350"/>
        <v>3</v>
      </c>
      <c r="R667" s="18">
        <f t="shared" si="350"/>
        <v>4</v>
      </c>
      <c r="S667" s="18">
        <f t="shared" si="350"/>
        <v>12</v>
      </c>
      <c r="T667" s="18">
        <f t="shared" si="350"/>
        <v>4</v>
      </c>
      <c r="U667" s="18">
        <f t="shared" si="350"/>
        <v>75</v>
      </c>
      <c r="V667" s="18">
        <f t="shared" si="350"/>
        <v>504</v>
      </c>
      <c r="W667" s="18">
        <f t="shared" si="350"/>
        <v>1918</v>
      </c>
      <c r="X667" s="18">
        <f t="shared" si="350"/>
        <v>3816</v>
      </c>
      <c r="Y667" s="18">
        <f t="shared" si="350"/>
        <v>3420</v>
      </c>
      <c r="Z667" s="18">
        <f t="shared" si="350"/>
        <v>2310</v>
      </c>
      <c r="AA667" s="18">
        <f t="shared" si="350"/>
        <v>1837</v>
      </c>
      <c r="AB667" s="18">
        <f t="shared" si="350"/>
        <v>1932</v>
      </c>
      <c r="AC667" s="18">
        <f t="shared" si="350"/>
        <v>1040</v>
      </c>
      <c r="AD667" s="18">
        <f t="shared" si="350"/>
        <v>406</v>
      </c>
      <c r="AE667" s="18">
        <f t="shared" si="350"/>
        <v>285</v>
      </c>
      <c r="AF667" s="18">
        <f t="shared" si="350"/>
        <v>288</v>
      </c>
      <c r="AG667" s="18">
        <f t="shared" si="350"/>
        <v>170</v>
      </c>
      <c r="AH667" s="18">
        <f t="shared" si="350"/>
        <v>162</v>
      </c>
      <c r="AI667" s="18">
        <f t="shared" si="350"/>
        <v>95</v>
      </c>
      <c r="AJ667" s="18">
        <f t="shared" si="350"/>
        <v>120</v>
      </c>
      <c r="AK667" s="18">
        <f t="shared" si="350"/>
        <v>8</v>
      </c>
      <c r="AL667" s="18">
        <f t="shared" si="350"/>
        <v>28</v>
      </c>
      <c r="AM667" s="18">
        <f t="shared" si="350"/>
        <v>72</v>
      </c>
      <c r="AN667" s="18">
        <f t="shared" si="350"/>
        <v>224</v>
      </c>
      <c r="AO667" s="18">
        <f t="shared" si="350"/>
        <v>395</v>
      </c>
      <c r="AP667" s="18">
        <f t="shared" si="350"/>
        <v>402</v>
      </c>
      <c r="AQ667" s="18">
        <f t="shared" si="350"/>
        <v>378</v>
      </c>
      <c r="AR667" s="18">
        <f t="shared" si="350"/>
        <v>264</v>
      </c>
      <c r="AS667" s="18">
        <f t="shared" si="350"/>
        <v>252</v>
      </c>
      <c r="AT667" s="18">
        <f t="shared" si="350"/>
        <v>310</v>
      </c>
      <c r="AU667" s="18">
        <f t="shared" si="350"/>
        <v>198</v>
      </c>
      <c r="AV667" s="18">
        <f t="shared" si="350"/>
        <v>204</v>
      </c>
      <c r="AW667" s="18">
        <f t="shared" si="350"/>
        <v>195</v>
      </c>
      <c r="AX667" s="18">
        <f t="shared" si="350"/>
        <v>98</v>
      </c>
      <c r="AY667" s="18">
        <f t="shared" si="350"/>
        <v>75</v>
      </c>
    </row>
    <row r="668" spans="1:51" x14ac:dyDescent="0.25">
      <c r="A668" t="s">
        <v>1937</v>
      </c>
      <c r="B668" t="s">
        <v>2032</v>
      </c>
      <c r="C668" s="19">
        <f t="shared" si="321"/>
        <v>3.4333333333333331</v>
      </c>
      <c r="D668" s="19">
        <f t="shared" si="338"/>
        <v>10.347826086956522</v>
      </c>
      <c r="E668" s="19">
        <f t="shared" si="339"/>
        <v>5.2413793103448274</v>
      </c>
      <c r="F668" s="18">
        <f t="shared" ref="F668:AY668" si="351">F$1*F333</f>
        <v>3</v>
      </c>
      <c r="G668" s="18">
        <f t="shared" si="351"/>
        <v>12</v>
      </c>
      <c r="H668" s="18">
        <f t="shared" si="351"/>
        <v>33</v>
      </c>
      <c r="I668" s="18">
        <f t="shared" si="351"/>
        <v>16</v>
      </c>
      <c r="J668" s="18">
        <f t="shared" si="351"/>
        <v>10</v>
      </c>
      <c r="K668" s="18">
        <f t="shared" si="351"/>
        <v>6</v>
      </c>
      <c r="L668" s="18">
        <f t="shared" si="351"/>
        <v>7</v>
      </c>
      <c r="M668" s="18">
        <f t="shared" si="351"/>
        <v>16</v>
      </c>
      <c r="N668" s="18">
        <f t="shared" si="351"/>
        <v>0</v>
      </c>
      <c r="O668" s="18">
        <f t="shared" si="351"/>
        <v>0</v>
      </c>
      <c r="P668" s="18">
        <f t="shared" si="351"/>
        <v>0</v>
      </c>
      <c r="Q668" s="18">
        <f t="shared" si="351"/>
        <v>0</v>
      </c>
      <c r="R668" s="18">
        <f t="shared" si="351"/>
        <v>0</v>
      </c>
      <c r="S668" s="18">
        <f t="shared" si="351"/>
        <v>0</v>
      </c>
      <c r="T668" s="18">
        <f t="shared" si="351"/>
        <v>0</v>
      </c>
      <c r="U668" s="18">
        <f t="shared" si="351"/>
        <v>0</v>
      </c>
      <c r="V668" s="18">
        <f t="shared" si="351"/>
        <v>24</v>
      </c>
      <c r="W668" s="18">
        <f t="shared" si="351"/>
        <v>28</v>
      </c>
      <c r="X668" s="18">
        <f t="shared" si="351"/>
        <v>96</v>
      </c>
      <c r="Y668" s="18">
        <f t="shared" si="351"/>
        <v>189</v>
      </c>
      <c r="Z668" s="18">
        <f t="shared" si="351"/>
        <v>100</v>
      </c>
      <c r="AA668" s="18">
        <f t="shared" si="351"/>
        <v>176</v>
      </c>
      <c r="AB668" s="18">
        <f t="shared" si="351"/>
        <v>108</v>
      </c>
      <c r="AC668" s="18">
        <f t="shared" si="351"/>
        <v>78</v>
      </c>
      <c r="AD668" s="18">
        <f t="shared" si="351"/>
        <v>56</v>
      </c>
      <c r="AE668" s="18">
        <f t="shared" si="351"/>
        <v>45</v>
      </c>
      <c r="AF668" s="18">
        <f t="shared" si="351"/>
        <v>16</v>
      </c>
      <c r="AG668" s="18">
        <f t="shared" si="351"/>
        <v>0</v>
      </c>
      <c r="AH668" s="18">
        <f t="shared" si="351"/>
        <v>36</v>
      </c>
      <c r="AI668" s="18">
        <f t="shared" si="351"/>
        <v>0</v>
      </c>
      <c r="AJ668" s="18">
        <f t="shared" si="351"/>
        <v>0</v>
      </c>
      <c r="AK668" s="18">
        <f t="shared" si="351"/>
        <v>0</v>
      </c>
      <c r="AL668" s="18">
        <f t="shared" si="351"/>
        <v>2</v>
      </c>
      <c r="AM668" s="18">
        <f t="shared" si="351"/>
        <v>15</v>
      </c>
      <c r="AN668" s="18">
        <f t="shared" si="351"/>
        <v>124</v>
      </c>
      <c r="AO668" s="18">
        <f t="shared" si="351"/>
        <v>200</v>
      </c>
      <c r="AP668" s="18">
        <f t="shared" si="351"/>
        <v>126</v>
      </c>
      <c r="AQ668" s="18">
        <f t="shared" si="351"/>
        <v>63</v>
      </c>
      <c r="AR668" s="18">
        <f t="shared" si="351"/>
        <v>40</v>
      </c>
      <c r="AS668" s="18">
        <f t="shared" si="351"/>
        <v>18</v>
      </c>
      <c r="AT668" s="18">
        <f t="shared" si="351"/>
        <v>20</v>
      </c>
      <c r="AU668" s="18">
        <f t="shared" si="351"/>
        <v>0</v>
      </c>
      <c r="AV668" s="18">
        <f t="shared" si="351"/>
        <v>0</v>
      </c>
      <c r="AW668" s="18">
        <f t="shared" si="351"/>
        <v>0</v>
      </c>
      <c r="AX668" s="18">
        <f t="shared" si="351"/>
        <v>0</v>
      </c>
      <c r="AY668" s="18">
        <f t="shared" si="351"/>
        <v>0</v>
      </c>
    </row>
    <row r="669" spans="1:51" x14ac:dyDescent="0.25">
      <c r="A669" t="s">
        <v>1947</v>
      </c>
      <c r="B669" t="s">
        <v>2032</v>
      </c>
      <c r="C669" s="19">
        <f t="shared" si="321"/>
        <v>3.7222222222222223</v>
      </c>
      <c r="D669" s="19">
        <f t="shared" si="338"/>
        <v>9.6328502415458939</v>
      </c>
      <c r="E669" s="19">
        <f t="shared" si="339"/>
        <v>6.2666666666666666</v>
      </c>
      <c r="F669" s="18">
        <f t="shared" ref="F669:AY669" si="352">F$1*F334</f>
        <v>0</v>
      </c>
      <c r="G669" s="18">
        <f t="shared" si="352"/>
        <v>8</v>
      </c>
      <c r="H669" s="18">
        <f t="shared" si="352"/>
        <v>12</v>
      </c>
      <c r="I669" s="18">
        <f t="shared" si="352"/>
        <v>20</v>
      </c>
      <c r="J669" s="18">
        <f t="shared" si="352"/>
        <v>20</v>
      </c>
      <c r="K669" s="18">
        <f t="shared" si="352"/>
        <v>0</v>
      </c>
      <c r="L669" s="18">
        <f t="shared" si="352"/>
        <v>7</v>
      </c>
      <c r="M669" s="18">
        <f t="shared" si="352"/>
        <v>0</v>
      </c>
      <c r="N669" s="18">
        <f t="shared" si="352"/>
        <v>0</v>
      </c>
      <c r="O669" s="18">
        <f t="shared" si="352"/>
        <v>0</v>
      </c>
      <c r="P669" s="18">
        <f t="shared" si="352"/>
        <v>0</v>
      </c>
      <c r="Q669" s="18">
        <f t="shared" si="352"/>
        <v>0</v>
      </c>
      <c r="R669" s="18">
        <f t="shared" si="352"/>
        <v>2</v>
      </c>
      <c r="S669" s="18">
        <f t="shared" si="352"/>
        <v>0</v>
      </c>
      <c r="T669" s="18">
        <f t="shared" si="352"/>
        <v>0</v>
      </c>
      <c r="U669" s="18">
        <f t="shared" si="352"/>
        <v>20</v>
      </c>
      <c r="V669" s="18">
        <f t="shared" si="352"/>
        <v>60</v>
      </c>
      <c r="W669" s="18">
        <f t="shared" si="352"/>
        <v>203</v>
      </c>
      <c r="X669" s="18">
        <f t="shared" si="352"/>
        <v>360</v>
      </c>
      <c r="Y669" s="18">
        <f t="shared" si="352"/>
        <v>387</v>
      </c>
      <c r="Z669" s="18">
        <f t="shared" si="352"/>
        <v>210</v>
      </c>
      <c r="AA669" s="18">
        <f t="shared" si="352"/>
        <v>165</v>
      </c>
      <c r="AB669" s="18">
        <f t="shared" si="352"/>
        <v>60</v>
      </c>
      <c r="AC669" s="18">
        <f t="shared" si="352"/>
        <v>39</v>
      </c>
      <c r="AD669" s="18">
        <f t="shared" si="352"/>
        <v>98</v>
      </c>
      <c r="AE669" s="18">
        <f t="shared" si="352"/>
        <v>105</v>
      </c>
      <c r="AF669" s="18">
        <f t="shared" si="352"/>
        <v>112</v>
      </c>
      <c r="AG669" s="18">
        <f t="shared" si="352"/>
        <v>119</v>
      </c>
      <c r="AH669" s="18">
        <f t="shared" si="352"/>
        <v>54</v>
      </c>
      <c r="AI669" s="18">
        <f t="shared" si="352"/>
        <v>0</v>
      </c>
      <c r="AJ669" s="18">
        <f t="shared" si="352"/>
        <v>0</v>
      </c>
      <c r="AK669" s="18">
        <f t="shared" si="352"/>
        <v>0</v>
      </c>
      <c r="AL669" s="18">
        <f t="shared" si="352"/>
        <v>2</v>
      </c>
      <c r="AM669" s="18">
        <f t="shared" si="352"/>
        <v>9</v>
      </c>
      <c r="AN669" s="18">
        <f t="shared" si="352"/>
        <v>32</v>
      </c>
      <c r="AO669" s="18">
        <f t="shared" si="352"/>
        <v>65</v>
      </c>
      <c r="AP669" s="18">
        <f t="shared" si="352"/>
        <v>36</v>
      </c>
      <c r="AQ669" s="18">
        <f t="shared" si="352"/>
        <v>28</v>
      </c>
      <c r="AR669" s="18">
        <f t="shared" si="352"/>
        <v>0</v>
      </c>
      <c r="AS669" s="18">
        <f t="shared" si="352"/>
        <v>45</v>
      </c>
      <c r="AT669" s="18">
        <f t="shared" si="352"/>
        <v>0</v>
      </c>
      <c r="AU669" s="18">
        <f t="shared" si="352"/>
        <v>22</v>
      </c>
      <c r="AV669" s="18">
        <f t="shared" si="352"/>
        <v>0</v>
      </c>
      <c r="AW669" s="18">
        <f t="shared" si="352"/>
        <v>0</v>
      </c>
      <c r="AX669" s="18">
        <f t="shared" si="352"/>
        <v>28</v>
      </c>
      <c r="AY669" s="18">
        <f t="shared" si="352"/>
        <v>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D6E3-2D81-41E1-8AD7-381C1FEA81F7}">
  <sheetPr codeName="Sheet6"/>
  <dimension ref="A1:AU66"/>
  <sheetViews>
    <sheetView tabSelected="1" topLeftCell="A70" zoomScale="55" zoomScaleNormal="55" workbookViewId="0">
      <selection activeCell="Q141" sqref="Q141"/>
    </sheetView>
  </sheetViews>
  <sheetFormatPr defaultRowHeight="13.2" x14ac:dyDescent="0.25"/>
  <cols>
    <col min="1" max="1" width="24.88671875" customWidth="1"/>
    <col min="2" max="5" width="8.88671875" customWidth="1"/>
  </cols>
  <sheetData>
    <row r="1" spans="1:47" x14ac:dyDescent="0.25">
      <c r="B1" s="1">
        <v>6755</v>
      </c>
      <c r="C1" s="1">
        <v>6762</v>
      </c>
      <c r="D1" s="1">
        <v>6769</v>
      </c>
      <c r="E1" s="1">
        <v>6776</v>
      </c>
      <c r="F1" s="1">
        <v>6783</v>
      </c>
      <c r="G1" s="1">
        <v>6790</v>
      </c>
      <c r="H1" s="1">
        <v>6797</v>
      </c>
      <c r="I1" s="1">
        <v>6804</v>
      </c>
      <c r="J1" s="1">
        <v>6811</v>
      </c>
      <c r="K1" s="1">
        <v>6818</v>
      </c>
      <c r="L1" s="1">
        <v>6825</v>
      </c>
      <c r="M1" s="1">
        <v>6832</v>
      </c>
      <c r="N1" s="1">
        <v>6839</v>
      </c>
      <c r="O1" s="1">
        <v>6846</v>
      </c>
      <c r="P1" s="1">
        <v>6853</v>
      </c>
      <c r="Q1" s="1">
        <v>6860</v>
      </c>
      <c r="R1" s="1">
        <v>6867</v>
      </c>
      <c r="S1" s="1">
        <v>6874</v>
      </c>
      <c r="T1" s="1">
        <v>6881</v>
      </c>
      <c r="U1" s="1">
        <v>6888</v>
      </c>
      <c r="V1" s="1">
        <v>6895</v>
      </c>
      <c r="W1" s="1">
        <v>6902</v>
      </c>
      <c r="X1" s="1">
        <v>6909</v>
      </c>
      <c r="Y1" s="1">
        <v>6916</v>
      </c>
      <c r="Z1" s="1">
        <v>6923</v>
      </c>
      <c r="AA1" s="1">
        <v>6930</v>
      </c>
      <c r="AB1" s="1">
        <v>6937</v>
      </c>
      <c r="AC1" s="1">
        <v>6944</v>
      </c>
      <c r="AD1" s="1">
        <v>6951</v>
      </c>
      <c r="AE1" s="1">
        <v>6958</v>
      </c>
      <c r="AF1" s="1">
        <v>6965</v>
      </c>
      <c r="AG1" s="1">
        <v>6972</v>
      </c>
      <c r="AH1" s="1">
        <v>6979</v>
      </c>
      <c r="AI1" s="1">
        <v>6986</v>
      </c>
      <c r="AJ1" s="1">
        <v>6993</v>
      </c>
      <c r="AK1" s="1">
        <v>7000</v>
      </c>
      <c r="AL1" s="1">
        <v>7007</v>
      </c>
      <c r="AM1" s="1">
        <v>7014</v>
      </c>
      <c r="AN1" s="1">
        <v>7021</v>
      </c>
      <c r="AO1" s="1">
        <v>7028</v>
      </c>
      <c r="AP1" s="1">
        <v>7035</v>
      </c>
      <c r="AQ1" s="1">
        <v>7042</v>
      </c>
      <c r="AR1" s="1">
        <v>7049</v>
      </c>
      <c r="AS1" s="1">
        <v>7056</v>
      </c>
      <c r="AT1" s="1">
        <v>7063</v>
      </c>
      <c r="AU1" s="1">
        <v>7070</v>
      </c>
    </row>
    <row r="2" spans="1:47" x14ac:dyDescent="0.25">
      <c r="A2" t="str" cm="1">
        <f t="array" ref="A2:A66">_xlfn.UNIQUE('Raw data'!B3:'Raw data'!B336)</f>
        <v>Anglesey</v>
      </c>
      <c r="B2">
        <f>SUMIF('Raw data'!$B$3:'Raw data'!$B$338,$A2,'Raw data'!O$3:'Raw data'!O$338 )</f>
        <v>1</v>
      </c>
      <c r="C2">
        <f>SUMIF('Raw data'!$B$3:'Raw data'!$B$338,$A2,'Raw data'!P$3:'Raw data'!P$338 )</f>
        <v>2</v>
      </c>
      <c r="D2">
        <f>SUMIF('Raw data'!$B$3:'Raw data'!$B$338,$A2,'Raw data'!Q$3:'Raw data'!Q$338 )</f>
        <v>0</v>
      </c>
      <c r="E2">
        <f>SUMIF('Raw data'!$B$3:'Raw data'!$B$338,$A2,'Raw data'!R$3:'Raw data'!R$338 )</f>
        <v>0</v>
      </c>
      <c r="F2">
        <f>SUMIF('Raw data'!$B$3:'Raw data'!$B$338,$A2,'Raw data'!S$3:'Raw data'!S$338 )</f>
        <v>0</v>
      </c>
      <c r="G2">
        <f>SUMIF('Raw data'!$B$3:'Raw data'!$B$338,$A2,'Raw data'!T$3:'Raw data'!T$338 )</f>
        <v>1</v>
      </c>
      <c r="H2">
        <f>SUMIF('Raw data'!$B$3:'Raw data'!$B$338,$A2,'Raw data'!U$3:'Raw data'!U$338 )</f>
        <v>2</v>
      </c>
      <c r="I2">
        <f>SUMIF('Raw data'!$B$3:'Raw data'!$B$338,$A2,'Raw data'!V$3:'Raw data'!V$338 )</f>
        <v>1</v>
      </c>
      <c r="J2">
        <f>SUMIF('Raw data'!$B$3:'Raw data'!$B$338,$A2,'Raw data'!W$3:'Raw data'!W$338 )</f>
        <v>0</v>
      </c>
      <c r="K2">
        <f>SUMIF('Raw data'!$B$3:'Raw data'!$B$338,$A2,'Raw data'!X$3:'Raw data'!X$338 )</f>
        <v>0</v>
      </c>
      <c r="L2">
        <f>SUMIF('Raw data'!$B$3:'Raw data'!$B$338,$A2,'Raw data'!Y$3:'Raw data'!Y$338 )</f>
        <v>1</v>
      </c>
      <c r="M2">
        <f>SUMIF('Raw data'!$B$3:'Raw data'!$B$338,$A2,'Raw data'!Z$3:'Raw data'!Z$338 )</f>
        <v>0</v>
      </c>
      <c r="N2">
        <f>SUMIF('Raw data'!$B$3:'Raw data'!$B$338,$A2,'Raw data'!AA$3:'Raw data'!AA$338 )</f>
        <v>0</v>
      </c>
      <c r="O2">
        <f>SUMIF('Raw data'!$B$3:'Raw data'!$B$338,$A2,'Raw data'!AB$3:'Raw data'!AB$338 )</f>
        <v>1</v>
      </c>
      <c r="P2">
        <f>SUMIF('Raw data'!$B$3:'Raw data'!$B$338,$A2,'Raw data'!AC$3:'Raw data'!AC$338 )</f>
        <v>0</v>
      </c>
      <c r="Q2">
        <f>SUMIF('Raw data'!$B$3:'Raw data'!$B$338,$A2,'Raw data'!AD$3:'Raw data'!AD$338 )</f>
        <v>0</v>
      </c>
      <c r="R2">
        <f>SUMIF('Raw data'!$B$3:'Raw data'!$B$338,$A2,'Raw data'!AE$3:'Raw data'!AE$338 )</f>
        <v>1</v>
      </c>
      <c r="S2">
        <f>SUMIF('Raw data'!$B$3:'Raw data'!$B$338,$A2,'Raw data'!AF$3:'Raw data'!AF$338 )</f>
        <v>2</v>
      </c>
      <c r="T2">
        <f>SUMIF('Raw data'!$B$3:'Raw data'!$B$338,$A2,'Raw data'!AG$3:'Raw data'!AG$338 )</f>
        <v>9</v>
      </c>
      <c r="U2">
        <f>SUMIF('Raw data'!$B$3:'Raw data'!$B$338,$A2,'Raw data'!AH$3:'Raw data'!AH$338 )</f>
        <v>7</v>
      </c>
      <c r="V2">
        <f>SUMIF('Raw data'!$B$3:'Raw data'!$B$338,$A2,'Raw data'!AI$3:'Raw data'!AI$338 )</f>
        <v>15</v>
      </c>
      <c r="W2">
        <f>SUMIF('Raw data'!$B$3:'Raw data'!$B$338,$A2,'Raw data'!AJ$3:'Raw data'!AJ$338 )</f>
        <v>11</v>
      </c>
      <c r="X2">
        <f>SUMIF('Raw data'!$B$3:'Raw data'!$B$338,$A2,'Raw data'!AK$3:'Raw data'!AK$338 )</f>
        <v>13</v>
      </c>
      <c r="Y2">
        <f>SUMIF('Raw data'!$B$3:'Raw data'!$B$338,$A2,'Raw data'!AL$3:'Raw data'!AL$338 )</f>
        <v>7</v>
      </c>
      <c r="Z2">
        <f>SUMIF('Raw data'!$B$3:'Raw data'!$B$338,$A2,'Raw data'!AM$3:'Raw data'!AM$338 )</f>
        <v>4</v>
      </c>
      <c r="AA2">
        <f>SUMIF('Raw data'!$B$3:'Raw data'!$B$338,$A2,'Raw data'!AN$3:'Raw data'!AN$338 )</f>
        <v>4</v>
      </c>
      <c r="AB2">
        <f>SUMIF('Raw data'!$B$3:'Raw data'!$B$338,$A2,'Raw data'!AO$3:'Raw data'!AO$338 )</f>
        <v>5</v>
      </c>
      <c r="AC2">
        <f>SUMIF('Raw data'!$B$3:'Raw data'!$B$338,$A2,'Raw data'!AP$3:'Raw data'!AP$338 )</f>
        <v>0</v>
      </c>
      <c r="AD2">
        <f>SUMIF('Raw data'!$B$3:'Raw data'!$B$338,$A2,'Raw data'!AQ$3:'Raw data'!AQ$338 )</f>
        <v>1</v>
      </c>
      <c r="AE2">
        <f>SUMIF('Raw data'!$B$3:'Raw data'!$B$338,$A2,'Raw data'!AR$3:'Raw data'!AR$338 )</f>
        <v>3</v>
      </c>
      <c r="AF2">
        <f>SUMIF('Raw data'!$B$3:'Raw data'!$B$338,$A2,'Raw data'!AS$3:'Raw data'!AS$338 )</f>
        <v>0</v>
      </c>
      <c r="AG2">
        <f>SUMIF('Raw data'!$B$3:'Raw data'!$B$338,$A2,'Raw data'!AT$3:'Raw data'!AT$338 )</f>
        <v>2</v>
      </c>
      <c r="AH2">
        <f>SUMIF('Raw data'!$B$3:'Raw data'!$B$338,$A2,'Raw data'!AU$3:'Raw data'!AU$338 )</f>
        <v>3</v>
      </c>
      <c r="AI2">
        <f>SUMIF('Raw data'!$B$3:'Raw data'!$B$338,$A2,'Raw data'!AV$3:'Raw data'!AV$338 )</f>
        <v>4</v>
      </c>
      <c r="AJ2">
        <f>SUMIF('Raw data'!$B$3:'Raw data'!$B$338,$A2,'Raw data'!AW$3:'Raw data'!AW$338 )</f>
        <v>6</v>
      </c>
      <c r="AK2">
        <f>SUMIF('Raw data'!$B$3:'Raw data'!$B$338,$A2,'Raw data'!AX$3:'Raw data'!AX$338 )</f>
        <v>6</v>
      </c>
      <c r="AL2">
        <f>SUMIF('Raw data'!$B$3:'Raw data'!$B$338,$A2,'Raw data'!AY$3:'Raw data'!AY$338 )</f>
        <v>9</v>
      </c>
      <c r="AM2">
        <f>SUMIF('Raw data'!$B$3:'Raw data'!$B$338,$A2,'Raw data'!AZ$3:'Raw data'!AZ$338 )</f>
        <v>6</v>
      </c>
      <c r="AN2">
        <f>SUMIF('Raw data'!$B$3:'Raw data'!$B$338,$A2,'Raw data'!BA$3:'Raw data'!BA$338 )</f>
        <v>4</v>
      </c>
      <c r="AO2">
        <f>SUMIF('Raw data'!$B$3:'Raw data'!$B$338,$A2,'Raw data'!BB$3:'Raw data'!BB$338 )</f>
        <v>3</v>
      </c>
      <c r="AP2">
        <f>SUMIF('Raw data'!$B$3:'Raw data'!$B$338,$A2,'Raw data'!BC$3:'Raw data'!BC$338 )</f>
        <v>3</v>
      </c>
      <c r="AQ2">
        <f>SUMIF('Raw data'!$B$3:'Raw data'!$B$338,$A2,'Raw data'!BD$3:'Raw data'!BD$338 )</f>
        <v>1</v>
      </c>
      <c r="AR2">
        <f>SUMIF('Raw data'!$B$3:'Raw data'!$B$338,$A2,'Raw data'!BE$3:'Raw data'!BE$338 )</f>
        <v>2</v>
      </c>
      <c r="AS2">
        <f>SUMIF('Raw data'!$B$3:'Raw data'!$B$338,$A2,'Raw data'!BF$3:'Raw data'!BF$338 )</f>
        <v>1</v>
      </c>
      <c r="AT2">
        <f>SUMIF('Raw data'!$B$3:'Raw data'!$B$338,$A2,'Raw data'!BG$3:'Raw data'!BG$338 )</f>
        <v>1</v>
      </c>
      <c r="AU2">
        <f>SUMIF('Raw data'!$B$3:'Raw data'!$B$338,$A2,'Raw data'!BH$3:'Raw data'!BH$338 )</f>
        <v>3</v>
      </c>
    </row>
    <row r="3" spans="1:47" x14ac:dyDescent="0.25">
      <c r="A3" t="str">
        <v>Bedfordshire</v>
      </c>
      <c r="B3">
        <f>SUMIF('Raw data'!$B$3:'Raw data'!$B$338,$A3,'Raw data'!O$3:'Raw data'!O$338 )</f>
        <v>1</v>
      </c>
      <c r="C3">
        <f>SUMIF('Raw data'!$B$3:'Raw data'!$B$338,$A3,'Raw data'!P$3:'Raw data'!P$338 )</f>
        <v>3</v>
      </c>
      <c r="D3">
        <f>SUMIF('Raw data'!$B$3:'Raw data'!$B$338,$A3,'Raw data'!Q$3:'Raw data'!Q$338 )</f>
        <v>4</v>
      </c>
      <c r="E3">
        <f>SUMIF('Raw data'!$B$3:'Raw data'!$B$338,$A3,'Raw data'!R$3:'Raw data'!R$338 )</f>
        <v>3</v>
      </c>
      <c r="F3">
        <f>SUMIF('Raw data'!$B$3:'Raw data'!$B$338,$A3,'Raw data'!S$3:'Raw data'!S$338 )</f>
        <v>3</v>
      </c>
      <c r="G3">
        <f>SUMIF('Raw data'!$B$3:'Raw data'!$B$338,$A3,'Raw data'!T$3:'Raw data'!T$338 )</f>
        <v>2</v>
      </c>
      <c r="H3">
        <f>SUMIF('Raw data'!$B$3:'Raw data'!$B$338,$A3,'Raw data'!U$3:'Raw data'!U$338 )</f>
        <v>1</v>
      </c>
      <c r="I3">
        <f>SUMIF('Raw data'!$B$3:'Raw data'!$B$338,$A3,'Raw data'!V$3:'Raw data'!V$338 )</f>
        <v>0</v>
      </c>
      <c r="J3">
        <f>SUMIF('Raw data'!$B$3:'Raw data'!$B$338,$A3,'Raw data'!W$3:'Raw data'!W$338 )</f>
        <v>0</v>
      </c>
      <c r="K3">
        <f>SUMIF('Raw data'!$B$3:'Raw data'!$B$338,$A3,'Raw data'!X$3:'Raw data'!X$338 )</f>
        <v>0</v>
      </c>
      <c r="L3">
        <f>SUMIF('Raw data'!$B$3:'Raw data'!$B$338,$A3,'Raw data'!Y$3:'Raw data'!Y$338 )</f>
        <v>0</v>
      </c>
      <c r="M3">
        <f>SUMIF('Raw data'!$B$3:'Raw data'!$B$338,$A3,'Raw data'!Z$3:'Raw data'!Z$338 )</f>
        <v>1</v>
      </c>
      <c r="N3">
        <f>SUMIF('Raw data'!$B$3:'Raw data'!$B$338,$A3,'Raw data'!AA$3:'Raw data'!AA$338 )</f>
        <v>0</v>
      </c>
      <c r="O3">
        <f>SUMIF('Raw data'!$B$3:'Raw data'!$B$338,$A3,'Raw data'!AB$3:'Raw data'!AB$338 )</f>
        <v>1</v>
      </c>
      <c r="P3">
        <f>SUMIF('Raw data'!$B$3:'Raw data'!$B$338,$A3,'Raw data'!AC$3:'Raw data'!AC$338 )</f>
        <v>1</v>
      </c>
      <c r="Q3">
        <f>SUMIF('Raw data'!$B$3:'Raw data'!$B$338,$A3,'Raw data'!AD$3:'Raw data'!AD$338 )</f>
        <v>5</v>
      </c>
      <c r="R3">
        <f>SUMIF('Raw data'!$B$3:'Raw data'!$B$338,$A3,'Raw data'!AE$3:'Raw data'!AE$338 )</f>
        <v>14</v>
      </c>
      <c r="S3">
        <f>SUMIF('Raw data'!$B$3:'Raw data'!$B$338,$A3,'Raw data'!AF$3:'Raw data'!AF$338 )</f>
        <v>34</v>
      </c>
      <c r="T3">
        <f>SUMIF('Raw data'!$B$3:'Raw data'!$B$338,$A3,'Raw data'!AG$3:'Raw data'!AG$338 )</f>
        <v>93</v>
      </c>
      <c r="U3">
        <f>SUMIF('Raw data'!$B$3:'Raw data'!$B$338,$A3,'Raw data'!AH$3:'Raw data'!AH$338 )</f>
        <v>96</v>
      </c>
      <c r="V3">
        <f>SUMIF('Raw data'!$B$3:'Raw data'!$B$338,$A3,'Raw data'!AI$3:'Raw data'!AI$338 )</f>
        <v>88</v>
      </c>
      <c r="W3">
        <f>SUMIF('Raw data'!$B$3:'Raw data'!$B$338,$A3,'Raw data'!AJ$3:'Raw data'!AJ$338 )</f>
        <v>75</v>
      </c>
      <c r="X3">
        <f>SUMIF('Raw data'!$B$3:'Raw data'!$B$338,$A3,'Raw data'!AK$3:'Raw data'!AK$338 )</f>
        <v>42</v>
      </c>
      <c r="Y3">
        <f>SUMIF('Raw data'!$B$3:'Raw data'!$B$338,$A3,'Raw data'!AL$3:'Raw data'!AL$338 )</f>
        <v>33</v>
      </c>
      <c r="Z3">
        <f>SUMIF('Raw data'!$B$3:'Raw data'!$B$338,$A3,'Raw data'!AM$3:'Raw data'!AM$338 )</f>
        <v>22</v>
      </c>
      <c r="AA3">
        <f>SUMIF('Raw data'!$B$3:'Raw data'!$B$338,$A3,'Raw data'!AN$3:'Raw data'!AN$338 )</f>
        <v>7</v>
      </c>
      <c r="AB3">
        <f>SUMIF('Raw data'!$B$3:'Raw data'!$B$338,$A3,'Raw data'!AO$3:'Raw data'!AO$338 )</f>
        <v>8</v>
      </c>
      <c r="AC3">
        <f>SUMIF('Raw data'!$B$3:'Raw data'!$B$338,$A3,'Raw data'!AP$3:'Raw data'!AP$338 )</f>
        <v>5</v>
      </c>
      <c r="AD3">
        <f>SUMIF('Raw data'!$B$3:'Raw data'!$B$338,$A3,'Raw data'!AQ$3:'Raw data'!AQ$338 )</f>
        <v>1</v>
      </c>
      <c r="AE3">
        <f>SUMIF('Raw data'!$B$3:'Raw data'!$B$338,$A3,'Raw data'!AR$3:'Raw data'!AR$338 )</f>
        <v>2</v>
      </c>
      <c r="AF3">
        <f>SUMIF('Raw data'!$B$3:'Raw data'!$B$338,$A3,'Raw data'!AS$3:'Raw data'!AS$338 )</f>
        <v>2</v>
      </c>
      <c r="AG3">
        <f>SUMIF('Raw data'!$B$3:'Raw data'!$B$338,$A3,'Raw data'!AT$3:'Raw data'!AT$338 )</f>
        <v>0</v>
      </c>
      <c r="AH3">
        <f>SUMIF('Raw data'!$B$3:'Raw data'!$B$338,$A3,'Raw data'!AU$3:'Raw data'!AU$338 )</f>
        <v>2</v>
      </c>
      <c r="AI3">
        <f>SUMIF('Raw data'!$B$3:'Raw data'!$B$338,$A3,'Raw data'!AV$3:'Raw data'!AV$338 )</f>
        <v>8</v>
      </c>
      <c r="AJ3">
        <f>SUMIF('Raw data'!$B$3:'Raw data'!$B$338,$A3,'Raw data'!AW$3:'Raw data'!AW$338 )</f>
        <v>11</v>
      </c>
      <c r="AK3">
        <f>SUMIF('Raw data'!$B$3:'Raw data'!$B$338,$A3,'Raw data'!AX$3:'Raw data'!AX$338 )</f>
        <v>17</v>
      </c>
      <c r="AL3">
        <f>SUMIF('Raw data'!$B$3:'Raw data'!$B$338,$A3,'Raw data'!AY$3:'Raw data'!AY$338 )</f>
        <v>11</v>
      </c>
      <c r="AM3">
        <f>SUMIF('Raw data'!$B$3:'Raw data'!$B$338,$A3,'Raw data'!AZ$3:'Raw data'!AZ$338 )</f>
        <v>9</v>
      </c>
      <c r="AN3">
        <f>SUMIF('Raw data'!$B$3:'Raw data'!$B$338,$A3,'Raw data'!BA$3:'Raw data'!BA$338 )</f>
        <v>8</v>
      </c>
      <c r="AO3">
        <f>SUMIF('Raw data'!$B$3:'Raw data'!$B$338,$A3,'Raw data'!BB$3:'Raw data'!BB$338 )</f>
        <v>6</v>
      </c>
      <c r="AP3">
        <f>SUMIF('Raw data'!$B$3:'Raw data'!$B$338,$A3,'Raw data'!BC$3:'Raw data'!BC$338 )</f>
        <v>8</v>
      </c>
      <c r="AQ3">
        <f>SUMIF('Raw data'!$B$3:'Raw data'!$B$338,$A3,'Raw data'!BD$3:'Raw data'!BD$338 )</f>
        <v>2</v>
      </c>
      <c r="AR3">
        <f>SUMIF('Raw data'!$B$3:'Raw data'!$B$338,$A3,'Raw data'!BE$3:'Raw data'!BE$338 )</f>
        <v>5</v>
      </c>
      <c r="AS3">
        <f>SUMIF('Raw data'!$B$3:'Raw data'!$B$338,$A3,'Raw data'!BF$3:'Raw data'!BF$338 )</f>
        <v>3</v>
      </c>
      <c r="AT3">
        <f>SUMIF('Raw data'!$B$3:'Raw data'!$B$338,$A3,'Raw data'!BG$3:'Raw data'!BG$338 )</f>
        <v>2</v>
      </c>
      <c r="AU3">
        <f>SUMIF('Raw data'!$B$3:'Raw data'!$B$338,$A3,'Raw data'!BH$3:'Raw data'!BH$338 )</f>
        <v>1</v>
      </c>
    </row>
    <row r="4" spans="1:47" x14ac:dyDescent="0.25">
      <c r="A4" t="str">
        <v>Berkshire</v>
      </c>
      <c r="B4">
        <f>SUMIF('Raw data'!$B$3:'Raw data'!$B$338,$A4,'Raw data'!O$3:'Raw data'!O$338 )</f>
        <v>3</v>
      </c>
      <c r="C4">
        <f>SUMIF('Raw data'!$B$3:'Raw data'!$B$338,$A4,'Raw data'!P$3:'Raw data'!P$338 )</f>
        <v>7</v>
      </c>
      <c r="D4">
        <f>SUMIF('Raw data'!$B$3:'Raw data'!$B$338,$A4,'Raw data'!Q$3:'Raw data'!Q$338 )</f>
        <v>8</v>
      </c>
      <c r="E4">
        <f>SUMIF('Raw data'!$B$3:'Raw data'!$B$338,$A4,'Raw data'!R$3:'Raw data'!R$338 )</f>
        <v>6</v>
      </c>
      <c r="F4">
        <f>SUMIF('Raw data'!$B$3:'Raw data'!$B$338,$A4,'Raw data'!S$3:'Raw data'!S$338 )</f>
        <v>5</v>
      </c>
      <c r="G4">
        <f>SUMIF('Raw data'!$B$3:'Raw data'!$B$338,$A4,'Raw data'!T$3:'Raw data'!T$338 )</f>
        <v>4</v>
      </c>
      <c r="H4">
        <f>SUMIF('Raw data'!$B$3:'Raw data'!$B$338,$A4,'Raw data'!U$3:'Raw data'!U$338 )</f>
        <v>3</v>
      </c>
      <c r="I4">
        <f>SUMIF('Raw data'!$B$3:'Raw data'!$B$338,$A4,'Raw data'!V$3:'Raw data'!V$338 )</f>
        <v>0</v>
      </c>
      <c r="J4">
        <f>SUMIF('Raw data'!$B$3:'Raw data'!$B$338,$A4,'Raw data'!W$3:'Raw data'!W$338 )</f>
        <v>1</v>
      </c>
      <c r="K4">
        <f>SUMIF('Raw data'!$B$3:'Raw data'!$B$338,$A4,'Raw data'!X$3:'Raw data'!X$338 )</f>
        <v>1</v>
      </c>
      <c r="L4">
        <f>SUMIF('Raw data'!$B$3:'Raw data'!$B$338,$A4,'Raw data'!Y$3:'Raw data'!Y$338 )</f>
        <v>0</v>
      </c>
      <c r="M4">
        <f>SUMIF('Raw data'!$B$3:'Raw data'!$B$338,$A4,'Raw data'!Z$3:'Raw data'!Z$338 )</f>
        <v>0</v>
      </c>
      <c r="N4">
        <f>SUMIF('Raw data'!$B$3:'Raw data'!$B$338,$A4,'Raw data'!AA$3:'Raw data'!AA$338 )</f>
        <v>1</v>
      </c>
      <c r="O4">
        <f>SUMIF('Raw data'!$B$3:'Raw data'!$B$338,$A4,'Raw data'!AB$3:'Raw data'!AB$338 )</f>
        <v>0</v>
      </c>
      <c r="P4">
        <f>SUMIF('Raw data'!$B$3:'Raw data'!$B$338,$A4,'Raw data'!AC$3:'Raw data'!AC$338 )</f>
        <v>0</v>
      </c>
      <c r="Q4">
        <f>SUMIF('Raw data'!$B$3:'Raw data'!$B$338,$A4,'Raw data'!AD$3:'Raw data'!AD$338 )</f>
        <v>2</v>
      </c>
      <c r="R4">
        <f>SUMIF('Raw data'!$B$3:'Raw data'!$B$338,$A4,'Raw data'!AE$3:'Raw data'!AE$338 )</f>
        <v>15</v>
      </c>
      <c r="S4">
        <f>SUMIF('Raw data'!$B$3:'Raw data'!$B$338,$A4,'Raw data'!AF$3:'Raw data'!AF$338 )</f>
        <v>60</v>
      </c>
      <c r="T4">
        <f>SUMIF('Raw data'!$B$3:'Raw data'!$B$338,$A4,'Raw data'!AG$3:'Raw data'!AG$338 )</f>
        <v>117</v>
      </c>
      <c r="U4">
        <f>SUMIF('Raw data'!$B$3:'Raw data'!$B$338,$A4,'Raw data'!AH$3:'Raw data'!AH$338 )</f>
        <v>158</v>
      </c>
      <c r="V4">
        <f>SUMIF('Raw data'!$B$3:'Raw data'!$B$338,$A4,'Raw data'!AI$3:'Raw data'!AI$338 )</f>
        <v>99</v>
      </c>
      <c r="W4">
        <f>SUMIF('Raw data'!$B$3:'Raw data'!$B$338,$A4,'Raw data'!AJ$3:'Raw data'!AJ$338 )</f>
        <v>75</v>
      </c>
      <c r="X4">
        <f>SUMIF('Raw data'!$B$3:'Raw data'!$B$338,$A4,'Raw data'!AK$3:'Raw data'!AK$338 )</f>
        <v>72</v>
      </c>
      <c r="Y4">
        <f>SUMIF('Raw data'!$B$3:'Raw data'!$B$338,$A4,'Raw data'!AL$3:'Raw data'!AL$338 )</f>
        <v>42</v>
      </c>
      <c r="Z4">
        <f>SUMIF('Raw data'!$B$3:'Raw data'!$B$338,$A4,'Raw data'!AM$3:'Raw data'!AM$338 )</f>
        <v>36</v>
      </c>
      <c r="AA4">
        <f>SUMIF('Raw data'!$B$3:'Raw data'!$B$338,$A4,'Raw data'!AN$3:'Raw data'!AN$338 )</f>
        <v>19</v>
      </c>
      <c r="AB4">
        <f>SUMIF('Raw data'!$B$3:'Raw data'!$B$338,$A4,'Raw data'!AO$3:'Raw data'!AO$338 )</f>
        <v>4</v>
      </c>
      <c r="AC4">
        <f>SUMIF('Raw data'!$B$3:'Raw data'!$B$338,$A4,'Raw data'!AP$3:'Raw data'!AP$338 )</f>
        <v>7</v>
      </c>
      <c r="AD4">
        <f>SUMIF('Raw data'!$B$3:'Raw data'!$B$338,$A4,'Raw data'!AQ$3:'Raw data'!AQ$338 )</f>
        <v>8</v>
      </c>
      <c r="AE4">
        <f>SUMIF('Raw data'!$B$3:'Raw data'!$B$338,$A4,'Raw data'!AR$3:'Raw data'!AR$338 )</f>
        <v>3</v>
      </c>
      <c r="AF4">
        <f>SUMIF('Raw data'!$B$3:'Raw data'!$B$338,$A4,'Raw data'!AS$3:'Raw data'!AS$338 )</f>
        <v>5</v>
      </c>
      <c r="AG4">
        <f>SUMIF('Raw data'!$B$3:'Raw data'!$B$338,$A4,'Raw data'!AT$3:'Raw data'!AT$338 )</f>
        <v>3</v>
      </c>
      <c r="AH4">
        <f>SUMIF('Raw data'!$B$3:'Raw data'!$B$338,$A4,'Raw data'!AU$3:'Raw data'!AU$338 )</f>
        <v>6</v>
      </c>
      <c r="AI4">
        <f>SUMIF('Raw data'!$B$3:'Raw data'!$B$338,$A4,'Raw data'!AV$3:'Raw data'!AV$338 )</f>
        <v>13</v>
      </c>
      <c r="AJ4">
        <f>SUMIF('Raw data'!$B$3:'Raw data'!$B$338,$A4,'Raw data'!AW$3:'Raw data'!AW$338 )</f>
        <v>31</v>
      </c>
      <c r="AK4">
        <f>SUMIF('Raw data'!$B$3:'Raw data'!$B$338,$A4,'Raw data'!AX$3:'Raw data'!AX$338 )</f>
        <v>37</v>
      </c>
      <c r="AL4">
        <f>SUMIF('Raw data'!$B$3:'Raw data'!$B$338,$A4,'Raw data'!AY$3:'Raw data'!AY$338 )</f>
        <v>29</v>
      </c>
      <c r="AM4">
        <f>SUMIF('Raw data'!$B$3:'Raw data'!$B$338,$A4,'Raw data'!AZ$3:'Raw data'!AZ$338 )</f>
        <v>30</v>
      </c>
      <c r="AN4">
        <f>SUMIF('Raw data'!$B$3:'Raw data'!$B$338,$A4,'Raw data'!BA$3:'Raw data'!BA$338 )</f>
        <v>18</v>
      </c>
      <c r="AO4">
        <f>SUMIF('Raw data'!$B$3:'Raw data'!$B$338,$A4,'Raw data'!BB$3:'Raw data'!BB$338 )</f>
        <v>17</v>
      </c>
      <c r="AP4">
        <f>SUMIF('Raw data'!$B$3:'Raw data'!$B$338,$A4,'Raw data'!BC$3:'Raw data'!BC$338 )</f>
        <v>11</v>
      </c>
      <c r="AQ4">
        <f>SUMIF('Raw data'!$B$3:'Raw data'!$B$338,$A4,'Raw data'!BD$3:'Raw data'!BD$338 )</f>
        <v>4</v>
      </c>
      <c r="AR4">
        <f>SUMIF('Raw data'!$B$3:'Raw data'!$B$338,$A4,'Raw data'!BE$3:'Raw data'!BE$338 )</f>
        <v>3</v>
      </c>
      <c r="AS4">
        <f>SUMIF('Raw data'!$B$3:'Raw data'!$B$338,$A4,'Raw data'!BF$3:'Raw data'!BF$338 )</f>
        <v>3</v>
      </c>
      <c r="AT4">
        <f>SUMIF('Raw data'!$B$3:'Raw data'!$B$338,$A4,'Raw data'!BG$3:'Raw data'!BG$338 )</f>
        <v>0</v>
      </c>
      <c r="AU4">
        <f>SUMIF('Raw data'!$B$3:'Raw data'!$B$338,$A4,'Raw data'!BH$3:'Raw data'!BH$338 )</f>
        <v>3</v>
      </c>
    </row>
    <row r="5" spans="1:47" x14ac:dyDescent="0.25">
      <c r="A5" t="str">
        <v>Brecknockshire</v>
      </c>
      <c r="B5">
        <f>SUMIF('Raw data'!$B$3:'Raw data'!$B$338,$A5,'Raw data'!O$3:'Raw data'!O$338 )</f>
        <v>0</v>
      </c>
      <c r="C5">
        <f>SUMIF('Raw data'!$B$3:'Raw data'!$B$338,$A5,'Raw data'!P$3:'Raw data'!P$338 )</f>
        <v>2</v>
      </c>
      <c r="D5">
        <f>SUMIF('Raw data'!$B$3:'Raw data'!$B$338,$A5,'Raw data'!Q$3:'Raw data'!Q$338 )</f>
        <v>5</v>
      </c>
      <c r="E5">
        <f>SUMIF('Raw data'!$B$3:'Raw data'!$B$338,$A5,'Raw data'!R$3:'Raw data'!R$338 )</f>
        <v>4</v>
      </c>
      <c r="F5">
        <f>SUMIF('Raw data'!$B$3:'Raw data'!$B$338,$A5,'Raw data'!S$3:'Raw data'!S$338 )</f>
        <v>4</v>
      </c>
      <c r="G5">
        <f>SUMIF('Raw data'!$B$3:'Raw data'!$B$338,$A5,'Raw data'!T$3:'Raw data'!T$338 )</f>
        <v>2</v>
      </c>
      <c r="H5">
        <f>SUMIF('Raw data'!$B$3:'Raw data'!$B$338,$A5,'Raw data'!U$3:'Raw data'!U$338 )</f>
        <v>0</v>
      </c>
      <c r="I5">
        <f>SUMIF('Raw data'!$B$3:'Raw data'!$B$338,$A5,'Raw data'!V$3:'Raw data'!V$338 )</f>
        <v>0</v>
      </c>
      <c r="J5">
        <f>SUMIF('Raw data'!$B$3:'Raw data'!$B$338,$A5,'Raw data'!W$3:'Raw data'!W$338 )</f>
        <v>0</v>
      </c>
      <c r="K5">
        <f>SUMIF('Raw data'!$B$3:'Raw data'!$B$338,$A5,'Raw data'!X$3:'Raw data'!X$338 )</f>
        <v>0</v>
      </c>
      <c r="L5">
        <f>SUMIF('Raw data'!$B$3:'Raw data'!$B$338,$A5,'Raw data'!Y$3:'Raw data'!Y$338 )</f>
        <v>0</v>
      </c>
      <c r="M5">
        <f>SUMIF('Raw data'!$B$3:'Raw data'!$B$338,$A5,'Raw data'!Z$3:'Raw data'!Z$338 )</f>
        <v>1</v>
      </c>
      <c r="N5">
        <f>SUMIF('Raw data'!$B$3:'Raw data'!$B$338,$A5,'Raw data'!AA$3:'Raw data'!AA$338 )</f>
        <v>0</v>
      </c>
      <c r="O5">
        <f>SUMIF('Raw data'!$B$3:'Raw data'!$B$338,$A5,'Raw data'!AB$3:'Raw data'!AB$338 )</f>
        <v>0</v>
      </c>
      <c r="P5">
        <f>SUMIF('Raw data'!$B$3:'Raw data'!$B$338,$A5,'Raw data'!AC$3:'Raw data'!AC$338 )</f>
        <v>0</v>
      </c>
      <c r="Q5">
        <f>SUMIF('Raw data'!$B$3:'Raw data'!$B$338,$A5,'Raw data'!AD$3:'Raw data'!AD$338 )</f>
        <v>0</v>
      </c>
      <c r="R5">
        <f>SUMIF('Raw data'!$B$3:'Raw data'!$B$338,$A5,'Raw data'!AE$3:'Raw data'!AE$338 )</f>
        <v>2</v>
      </c>
      <c r="S5">
        <f>SUMIF('Raw data'!$B$3:'Raw data'!$B$338,$A5,'Raw data'!AF$3:'Raw data'!AF$338 )</f>
        <v>5</v>
      </c>
      <c r="T5">
        <f>SUMIF('Raw data'!$B$3:'Raw data'!$B$338,$A5,'Raw data'!AG$3:'Raw data'!AG$338 )</f>
        <v>12</v>
      </c>
      <c r="U5">
        <f>SUMIF('Raw data'!$B$3:'Raw data'!$B$338,$A5,'Raw data'!AH$3:'Raw data'!AH$338 )</f>
        <v>16</v>
      </c>
      <c r="V5">
        <f>SUMIF('Raw data'!$B$3:'Raw data'!$B$338,$A5,'Raw data'!AI$3:'Raw data'!AI$338 )</f>
        <v>29</v>
      </c>
      <c r="W5">
        <f>SUMIF('Raw data'!$B$3:'Raw data'!$B$338,$A5,'Raw data'!AJ$3:'Raw data'!AJ$338 )</f>
        <v>41</v>
      </c>
      <c r="X5">
        <f>SUMIF('Raw data'!$B$3:'Raw data'!$B$338,$A5,'Raw data'!AK$3:'Raw data'!AK$338 )</f>
        <v>21</v>
      </c>
      <c r="Y5">
        <f>SUMIF('Raw data'!$B$3:'Raw data'!$B$338,$A5,'Raw data'!AL$3:'Raw data'!AL$338 )</f>
        <v>20</v>
      </c>
      <c r="Z5">
        <f>SUMIF('Raw data'!$B$3:'Raw data'!$B$338,$A5,'Raw data'!AM$3:'Raw data'!AM$338 )</f>
        <v>9</v>
      </c>
      <c r="AA5">
        <f>SUMIF('Raw data'!$B$3:'Raw data'!$B$338,$A5,'Raw data'!AN$3:'Raw data'!AN$338 )</f>
        <v>4</v>
      </c>
      <c r="AB5">
        <f>SUMIF('Raw data'!$B$3:'Raw data'!$B$338,$A5,'Raw data'!AO$3:'Raw data'!AO$338 )</f>
        <v>1</v>
      </c>
      <c r="AC5">
        <f>SUMIF('Raw data'!$B$3:'Raw data'!$B$338,$A5,'Raw data'!AP$3:'Raw data'!AP$338 )</f>
        <v>0</v>
      </c>
      <c r="AD5">
        <f>SUMIF('Raw data'!$B$3:'Raw data'!$B$338,$A5,'Raw data'!AQ$3:'Raw data'!AQ$338 )</f>
        <v>2</v>
      </c>
      <c r="AE5">
        <f>SUMIF('Raw data'!$B$3:'Raw data'!$B$338,$A5,'Raw data'!AR$3:'Raw data'!AR$338 )</f>
        <v>0</v>
      </c>
      <c r="AF5">
        <f>SUMIF('Raw data'!$B$3:'Raw data'!$B$338,$A5,'Raw data'!AS$3:'Raw data'!AS$338 )</f>
        <v>0</v>
      </c>
      <c r="AG5">
        <f>SUMIF('Raw data'!$B$3:'Raw data'!$B$338,$A5,'Raw data'!AT$3:'Raw data'!AT$338 )</f>
        <v>0</v>
      </c>
      <c r="AH5">
        <f>SUMIF('Raw data'!$B$3:'Raw data'!$B$338,$A5,'Raw data'!AU$3:'Raw data'!AU$338 )</f>
        <v>0</v>
      </c>
      <c r="AI5">
        <f>SUMIF('Raw data'!$B$3:'Raw data'!$B$338,$A5,'Raw data'!AV$3:'Raw data'!AV$338 )</f>
        <v>4</v>
      </c>
      <c r="AJ5">
        <f>SUMIF('Raw data'!$B$3:'Raw data'!$B$338,$A5,'Raw data'!AW$3:'Raw data'!AW$338 )</f>
        <v>3</v>
      </c>
      <c r="AK5">
        <f>SUMIF('Raw data'!$B$3:'Raw data'!$B$338,$A5,'Raw data'!AX$3:'Raw data'!AX$338 )</f>
        <v>7</v>
      </c>
      <c r="AL5">
        <f>SUMIF('Raw data'!$B$3:'Raw data'!$B$338,$A5,'Raw data'!AY$3:'Raw data'!AY$338 )</f>
        <v>3</v>
      </c>
      <c r="AM5">
        <f>SUMIF('Raw data'!$B$3:'Raw data'!$B$338,$A5,'Raw data'!AZ$3:'Raw data'!AZ$338 )</f>
        <v>5</v>
      </c>
      <c r="AN5">
        <f>SUMIF('Raw data'!$B$3:'Raw data'!$B$338,$A5,'Raw data'!BA$3:'Raw data'!BA$338 )</f>
        <v>4</v>
      </c>
      <c r="AO5">
        <f>SUMIF('Raw data'!$B$3:'Raw data'!$B$338,$A5,'Raw data'!BB$3:'Raw data'!BB$338 )</f>
        <v>7</v>
      </c>
      <c r="AP5">
        <f>SUMIF('Raw data'!$B$3:'Raw data'!$B$338,$A5,'Raw data'!BC$3:'Raw data'!BC$338 )</f>
        <v>4</v>
      </c>
      <c r="AQ5">
        <f>SUMIF('Raw data'!$B$3:'Raw data'!$B$338,$A5,'Raw data'!BD$3:'Raw data'!BD$338 )</f>
        <v>2</v>
      </c>
      <c r="AR5">
        <f>SUMIF('Raw data'!$B$3:'Raw data'!$B$338,$A5,'Raw data'!BE$3:'Raw data'!BE$338 )</f>
        <v>1</v>
      </c>
      <c r="AS5">
        <f>SUMIF('Raw data'!$B$3:'Raw data'!$B$338,$A5,'Raw data'!BF$3:'Raw data'!BF$338 )</f>
        <v>1</v>
      </c>
      <c r="AT5">
        <f>SUMIF('Raw data'!$B$3:'Raw data'!$B$338,$A5,'Raw data'!BG$3:'Raw data'!BG$338 )</f>
        <v>0</v>
      </c>
      <c r="AU5">
        <f>SUMIF('Raw data'!$B$3:'Raw data'!$B$338,$A5,'Raw data'!BH$3:'Raw data'!BH$338 )</f>
        <v>0</v>
      </c>
    </row>
    <row r="6" spans="1:47" x14ac:dyDescent="0.25">
      <c r="A6" t="str">
        <v>Buckinghamshire</v>
      </c>
      <c r="B6">
        <f>SUMIF('Raw data'!$B$3:'Raw data'!$B$338,$A6,'Raw data'!O$3:'Raw data'!O$338 )</f>
        <v>0</v>
      </c>
      <c r="C6">
        <f>SUMIF('Raw data'!$B$3:'Raw data'!$B$338,$A6,'Raw data'!P$3:'Raw data'!P$338 )</f>
        <v>5</v>
      </c>
      <c r="D6">
        <f>SUMIF('Raw data'!$B$3:'Raw data'!$B$338,$A6,'Raw data'!Q$3:'Raw data'!Q$338 )</f>
        <v>4</v>
      </c>
      <c r="E6">
        <f>SUMIF('Raw data'!$B$3:'Raw data'!$B$338,$A6,'Raw data'!R$3:'Raw data'!R$338 )</f>
        <v>7</v>
      </c>
      <c r="F6">
        <f>SUMIF('Raw data'!$B$3:'Raw data'!$B$338,$A6,'Raw data'!S$3:'Raw data'!S$338 )</f>
        <v>2</v>
      </c>
      <c r="G6">
        <f>SUMIF('Raw data'!$B$3:'Raw data'!$B$338,$A6,'Raw data'!T$3:'Raw data'!T$338 )</f>
        <v>5</v>
      </c>
      <c r="H6">
        <f>SUMIF('Raw data'!$B$3:'Raw data'!$B$338,$A6,'Raw data'!U$3:'Raw data'!U$338 )</f>
        <v>1</v>
      </c>
      <c r="I6">
        <f>SUMIF('Raw data'!$B$3:'Raw data'!$B$338,$A6,'Raw data'!V$3:'Raw data'!V$338 )</f>
        <v>2</v>
      </c>
      <c r="J6">
        <f>SUMIF('Raw data'!$B$3:'Raw data'!$B$338,$A6,'Raw data'!W$3:'Raw data'!W$338 )</f>
        <v>0</v>
      </c>
      <c r="K6">
        <f>SUMIF('Raw data'!$B$3:'Raw data'!$B$338,$A6,'Raw data'!X$3:'Raw data'!X$338 )</f>
        <v>0</v>
      </c>
      <c r="L6">
        <f>SUMIF('Raw data'!$B$3:'Raw data'!$B$338,$A6,'Raw data'!Y$3:'Raw data'!Y$338 )</f>
        <v>1</v>
      </c>
      <c r="M6">
        <f>SUMIF('Raw data'!$B$3:'Raw data'!$B$338,$A6,'Raw data'!Z$3:'Raw data'!Z$338 )</f>
        <v>1</v>
      </c>
      <c r="N6">
        <f>SUMIF('Raw data'!$B$3:'Raw data'!$B$338,$A6,'Raw data'!AA$3:'Raw data'!AA$338 )</f>
        <v>1</v>
      </c>
      <c r="O6">
        <f>SUMIF('Raw data'!$B$3:'Raw data'!$B$338,$A6,'Raw data'!AB$3:'Raw data'!AB$338 )</f>
        <v>0</v>
      </c>
      <c r="P6">
        <f>SUMIF('Raw data'!$B$3:'Raw data'!$B$338,$A6,'Raw data'!AC$3:'Raw data'!AC$338 )</f>
        <v>6</v>
      </c>
      <c r="Q6">
        <f>SUMIF('Raw data'!$B$3:'Raw data'!$B$338,$A6,'Raw data'!AD$3:'Raw data'!AD$338 )</f>
        <v>4</v>
      </c>
      <c r="R6">
        <f>SUMIF('Raw data'!$B$3:'Raw data'!$B$338,$A6,'Raw data'!AE$3:'Raw data'!AE$338 )</f>
        <v>37</v>
      </c>
      <c r="S6">
        <f>SUMIF('Raw data'!$B$3:'Raw data'!$B$338,$A6,'Raw data'!AF$3:'Raw data'!AF$338 )</f>
        <v>69</v>
      </c>
      <c r="T6">
        <f>SUMIF('Raw data'!$B$3:'Raw data'!$B$338,$A6,'Raw data'!AG$3:'Raw data'!AG$338 )</f>
        <v>103</v>
      </c>
      <c r="U6">
        <f>SUMIF('Raw data'!$B$3:'Raw data'!$B$338,$A6,'Raw data'!AH$3:'Raw data'!AH$338 )</f>
        <v>105</v>
      </c>
      <c r="V6">
        <f>SUMIF('Raw data'!$B$3:'Raw data'!$B$338,$A6,'Raw data'!AI$3:'Raw data'!AI$338 )</f>
        <v>94</v>
      </c>
      <c r="W6">
        <f>SUMIF('Raw data'!$B$3:'Raw data'!$B$338,$A6,'Raw data'!AJ$3:'Raw data'!AJ$338 )</f>
        <v>91</v>
      </c>
      <c r="X6">
        <f>SUMIF('Raw data'!$B$3:'Raw data'!$B$338,$A6,'Raw data'!AK$3:'Raw data'!AK$338 )</f>
        <v>83</v>
      </c>
      <c r="Y6">
        <f>SUMIF('Raw data'!$B$3:'Raw data'!$B$338,$A6,'Raw data'!AL$3:'Raw data'!AL$338 )</f>
        <v>48</v>
      </c>
      <c r="Z6">
        <f>SUMIF('Raw data'!$B$3:'Raw data'!$B$338,$A6,'Raw data'!AM$3:'Raw data'!AM$338 )</f>
        <v>24</v>
      </c>
      <c r="AA6">
        <f>SUMIF('Raw data'!$B$3:'Raw data'!$B$338,$A6,'Raw data'!AN$3:'Raw data'!AN$338 )</f>
        <v>14</v>
      </c>
      <c r="AB6">
        <f>SUMIF('Raw data'!$B$3:'Raw data'!$B$338,$A6,'Raw data'!AO$3:'Raw data'!AO$338 )</f>
        <v>16</v>
      </c>
      <c r="AC6">
        <f>SUMIF('Raw data'!$B$3:'Raw data'!$B$338,$A6,'Raw data'!AP$3:'Raw data'!AP$338 )</f>
        <v>6</v>
      </c>
      <c r="AD6">
        <f>SUMIF('Raw data'!$B$3:'Raw data'!$B$338,$A6,'Raw data'!AQ$3:'Raw data'!AQ$338 )</f>
        <v>12</v>
      </c>
      <c r="AE6">
        <f>SUMIF('Raw data'!$B$3:'Raw data'!$B$338,$A6,'Raw data'!AR$3:'Raw data'!AR$338 )</f>
        <v>2</v>
      </c>
      <c r="AF6">
        <f>SUMIF('Raw data'!$B$3:'Raw data'!$B$338,$A6,'Raw data'!AS$3:'Raw data'!AS$338 )</f>
        <v>0</v>
      </c>
      <c r="AG6">
        <f>SUMIF('Raw data'!$B$3:'Raw data'!$B$338,$A6,'Raw data'!AT$3:'Raw data'!AT$338 )</f>
        <v>3</v>
      </c>
      <c r="AH6">
        <f>SUMIF('Raw data'!$B$3:'Raw data'!$B$338,$A6,'Raw data'!AU$3:'Raw data'!AU$338 )</f>
        <v>15</v>
      </c>
      <c r="AI6">
        <f>SUMIF('Raw data'!$B$3:'Raw data'!$B$338,$A6,'Raw data'!AV$3:'Raw data'!AV$338 )</f>
        <v>3</v>
      </c>
      <c r="AJ6">
        <f>SUMIF('Raw data'!$B$3:'Raw data'!$B$338,$A6,'Raw data'!AW$3:'Raw data'!AW$338 )</f>
        <v>20</v>
      </c>
      <c r="AK6">
        <f>SUMIF('Raw data'!$B$3:'Raw data'!$B$338,$A6,'Raw data'!AX$3:'Raw data'!AX$338 )</f>
        <v>28</v>
      </c>
      <c r="AL6">
        <f>SUMIF('Raw data'!$B$3:'Raw data'!$B$338,$A6,'Raw data'!AY$3:'Raw data'!AY$338 )</f>
        <v>22</v>
      </c>
      <c r="AM6">
        <f>SUMIF('Raw data'!$B$3:'Raw data'!$B$338,$A6,'Raw data'!AZ$3:'Raw data'!AZ$338 )</f>
        <v>15</v>
      </c>
      <c r="AN6">
        <f>SUMIF('Raw data'!$B$3:'Raw data'!$B$338,$A6,'Raw data'!BA$3:'Raw data'!BA$338 )</f>
        <v>10</v>
      </c>
      <c r="AO6">
        <f>SUMIF('Raw data'!$B$3:'Raw data'!$B$338,$A6,'Raw data'!BB$3:'Raw data'!BB$338 )</f>
        <v>5</v>
      </c>
      <c r="AP6">
        <f>SUMIF('Raw data'!$B$3:'Raw data'!$B$338,$A6,'Raw data'!BC$3:'Raw data'!BC$338 )</f>
        <v>4</v>
      </c>
      <c r="AQ6">
        <f>SUMIF('Raw data'!$B$3:'Raw data'!$B$338,$A6,'Raw data'!BD$3:'Raw data'!BD$338 )</f>
        <v>6</v>
      </c>
      <c r="AR6">
        <f>SUMIF('Raw data'!$B$3:'Raw data'!$B$338,$A6,'Raw data'!BE$3:'Raw data'!BE$338 )</f>
        <v>6</v>
      </c>
      <c r="AS6">
        <f>SUMIF('Raw data'!$B$3:'Raw data'!$B$338,$A6,'Raw data'!BF$3:'Raw data'!BF$338 )</f>
        <v>2</v>
      </c>
      <c r="AT6">
        <f>SUMIF('Raw data'!$B$3:'Raw data'!$B$338,$A6,'Raw data'!BG$3:'Raw data'!BG$338 )</f>
        <v>2</v>
      </c>
      <c r="AU6">
        <f>SUMIF('Raw data'!$B$3:'Raw data'!$B$338,$A6,'Raw data'!BH$3:'Raw data'!BH$338 )</f>
        <v>4</v>
      </c>
    </row>
    <row r="7" spans="1:47" x14ac:dyDescent="0.25">
      <c r="A7" t="str">
        <v>Cambridgeshire</v>
      </c>
      <c r="B7">
        <f>SUMIF('Raw data'!$B$3:'Raw data'!$B$338,$A7,'Raw data'!O$3:'Raw data'!O$338 )</f>
        <v>0</v>
      </c>
      <c r="C7">
        <f>SUMIF('Raw data'!$B$3:'Raw data'!$B$338,$A7,'Raw data'!P$3:'Raw data'!P$338 )</f>
        <v>0</v>
      </c>
      <c r="D7">
        <f>SUMIF('Raw data'!$B$3:'Raw data'!$B$338,$A7,'Raw data'!Q$3:'Raw data'!Q$338 )</f>
        <v>1</v>
      </c>
      <c r="E7">
        <f>SUMIF('Raw data'!$B$3:'Raw data'!$B$338,$A7,'Raw data'!R$3:'Raw data'!R$338 )</f>
        <v>2</v>
      </c>
      <c r="F7">
        <f>SUMIF('Raw data'!$B$3:'Raw data'!$B$338,$A7,'Raw data'!S$3:'Raw data'!S$338 )</f>
        <v>2</v>
      </c>
      <c r="G7">
        <f>SUMIF('Raw data'!$B$3:'Raw data'!$B$338,$A7,'Raw data'!T$3:'Raw data'!T$338 )</f>
        <v>0</v>
      </c>
      <c r="H7">
        <f>SUMIF('Raw data'!$B$3:'Raw data'!$B$338,$A7,'Raw data'!U$3:'Raw data'!U$338 )</f>
        <v>0</v>
      </c>
      <c r="I7">
        <f>SUMIF('Raw data'!$B$3:'Raw data'!$B$338,$A7,'Raw data'!V$3:'Raw data'!V$338 )</f>
        <v>1</v>
      </c>
      <c r="J7">
        <f>SUMIF('Raw data'!$B$3:'Raw data'!$B$338,$A7,'Raw data'!W$3:'Raw data'!W$338 )</f>
        <v>0</v>
      </c>
      <c r="K7">
        <f>SUMIF('Raw data'!$B$3:'Raw data'!$B$338,$A7,'Raw data'!X$3:'Raw data'!X$338 )</f>
        <v>0</v>
      </c>
      <c r="L7">
        <f>SUMIF('Raw data'!$B$3:'Raw data'!$B$338,$A7,'Raw data'!Y$3:'Raw data'!Y$338 )</f>
        <v>0</v>
      </c>
      <c r="M7">
        <f>SUMIF('Raw data'!$B$3:'Raw data'!$B$338,$A7,'Raw data'!Z$3:'Raw data'!Z$338 )</f>
        <v>0</v>
      </c>
      <c r="N7">
        <f>SUMIF('Raw data'!$B$3:'Raw data'!$B$338,$A7,'Raw data'!AA$3:'Raw data'!AA$338 )</f>
        <v>1</v>
      </c>
      <c r="O7">
        <f>SUMIF('Raw data'!$B$3:'Raw data'!$B$338,$A7,'Raw data'!AB$3:'Raw data'!AB$338 )</f>
        <v>0</v>
      </c>
      <c r="P7">
        <f>SUMIF('Raw data'!$B$3:'Raw data'!$B$338,$A7,'Raw data'!AC$3:'Raw data'!AC$338 )</f>
        <v>1</v>
      </c>
      <c r="Q7">
        <f>SUMIF('Raw data'!$B$3:'Raw data'!$B$338,$A7,'Raw data'!AD$3:'Raw data'!AD$338 )</f>
        <v>1</v>
      </c>
      <c r="R7">
        <f>SUMIF('Raw data'!$B$3:'Raw data'!$B$338,$A7,'Raw data'!AE$3:'Raw data'!AE$338 )</f>
        <v>4</v>
      </c>
      <c r="S7">
        <f>SUMIF('Raw data'!$B$3:'Raw data'!$B$338,$A7,'Raw data'!AF$3:'Raw data'!AF$338 )</f>
        <v>20</v>
      </c>
      <c r="T7">
        <f>SUMIF('Raw data'!$B$3:'Raw data'!$B$338,$A7,'Raw data'!AG$3:'Raw data'!AG$338 )</f>
        <v>78</v>
      </c>
      <c r="U7">
        <f>SUMIF('Raw data'!$B$3:'Raw data'!$B$338,$A7,'Raw data'!AH$3:'Raw data'!AH$338 )</f>
        <v>79</v>
      </c>
      <c r="V7">
        <f>SUMIF('Raw data'!$B$3:'Raw data'!$B$338,$A7,'Raw data'!AI$3:'Raw data'!AI$338 )</f>
        <v>49</v>
      </c>
      <c r="W7">
        <f>SUMIF('Raw data'!$B$3:'Raw data'!$B$338,$A7,'Raw data'!AJ$3:'Raw data'!AJ$338 )</f>
        <v>29</v>
      </c>
      <c r="X7">
        <f>SUMIF('Raw data'!$B$3:'Raw data'!$B$338,$A7,'Raw data'!AK$3:'Raw data'!AK$338 )</f>
        <v>21</v>
      </c>
      <c r="Y7">
        <f>SUMIF('Raw data'!$B$3:'Raw data'!$B$338,$A7,'Raw data'!AL$3:'Raw data'!AL$338 )</f>
        <v>12</v>
      </c>
      <c r="Z7">
        <f>SUMIF('Raw data'!$B$3:'Raw data'!$B$338,$A7,'Raw data'!AM$3:'Raw data'!AM$338 )</f>
        <v>4</v>
      </c>
      <c r="AA7">
        <f>SUMIF('Raw data'!$B$3:'Raw data'!$B$338,$A7,'Raw data'!AN$3:'Raw data'!AN$338 )</f>
        <v>5</v>
      </c>
      <c r="AB7">
        <f>SUMIF('Raw data'!$B$3:'Raw data'!$B$338,$A7,'Raw data'!AO$3:'Raw data'!AO$338 )</f>
        <v>3</v>
      </c>
      <c r="AC7">
        <f>SUMIF('Raw data'!$B$3:'Raw data'!$B$338,$A7,'Raw data'!AP$3:'Raw data'!AP$338 )</f>
        <v>1</v>
      </c>
      <c r="AD7">
        <f>SUMIF('Raw data'!$B$3:'Raw data'!$B$338,$A7,'Raw data'!AQ$3:'Raw data'!AQ$338 )</f>
        <v>3</v>
      </c>
      <c r="AE7">
        <f>SUMIF('Raw data'!$B$3:'Raw data'!$B$338,$A7,'Raw data'!AR$3:'Raw data'!AR$338 )</f>
        <v>2</v>
      </c>
      <c r="AF7">
        <f>SUMIF('Raw data'!$B$3:'Raw data'!$B$338,$A7,'Raw data'!AS$3:'Raw data'!AS$338 )</f>
        <v>0</v>
      </c>
      <c r="AG7">
        <f>SUMIF('Raw data'!$B$3:'Raw data'!$B$338,$A7,'Raw data'!AT$3:'Raw data'!AT$338 )</f>
        <v>0</v>
      </c>
      <c r="AH7">
        <f>SUMIF('Raw data'!$B$3:'Raw data'!$B$338,$A7,'Raw data'!AU$3:'Raw data'!AU$338 )</f>
        <v>0</v>
      </c>
      <c r="AI7">
        <f>SUMIF('Raw data'!$B$3:'Raw data'!$B$338,$A7,'Raw data'!AV$3:'Raw data'!AV$338 )</f>
        <v>5</v>
      </c>
      <c r="AJ7">
        <f>SUMIF('Raw data'!$B$3:'Raw data'!$B$338,$A7,'Raw data'!AW$3:'Raw data'!AW$338 )</f>
        <v>7</v>
      </c>
      <c r="AK7">
        <f>SUMIF('Raw data'!$B$3:'Raw data'!$B$338,$A7,'Raw data'!AX$3:'Raw data'!AX$338 )</f>
        <v>11</v>
      </c>
      <c r="AL7">
        <f>SUMIF('Raw data'!$B$3:'Raw data'!$B$338,$A7,'Raw data'!AY$3:'Raw data'!AY$338 )</f>
        <v>9</v>
      </c>
      <c r="AM7">
        <f>SUMIF('Raw data'!$B$3:'Raw data'!$B$338,$A7,'Raw data'!AZ$3:'Raw data'!AZ$338 )</f>
        <v>8</v>
      </c>
      <c r="AN7">
        <f>SUMIF('Raw data'!$B$3:'Raw data'!$B$338,$A7,'Raw data'!BA$3:'Raw data'!BA$338 )</f>
        <v>10</v>
      </c>
      <c r="AO7">
        <f>SUMIF('Raw data'!$B$3:'Raw data'!$B$338,$A7,'Raw data'!BB$3:'Raw data'!BB$338 )</f>
        <v>10</v>
      </c>
      <c r="AP7">
        <f>SUMIF('Raw data'!$B$3:'Raw data'!$B$338,$A7,'Raw data'!BC$3:'Raw data'!BC$338 )</f>
        <v>2</v>
      </c>
      <c r="AQ7">
        <f>SUMIF('Raw data'!$B$3:'Raw data'!$B$338,$A7,'Raw data'!BD$3:'Raw data'!BD$338 )</f>
        <v>8</v>
      </c>
      <c r="AR7">
        <f>SUMIF('Raw data'!$B$3:'Raw data'!$B$338,$A7,'Raw data'!BE$3:'Raw data'!BE$338 )</f>
        <v>4</v>
      </c>
      <c r="AS7">
        <f>SUMIF('Raw data'!$B$3:'Raw data'!$B$338,$A7,'Raw data'!BF$3:'Raw data'!BF$338 )</f>
        <v>2</v>
      </c>
      <c r="AT7">
        <f>SUMIF('Raw data'!$B$3:'Raw data'!$B$338,$A7,'Raw data'!BG$3:'Raw data'!BG$338 )</f>
        <v>0</v>
      </c>
      <c r="AU7">
        <f>SUMIF('Raw data'!$B$3:'Raw data'!$B$338,$A7,'Raw data'!BH$3:'Raw data'!BH$338 )</f>
        <v>0</v>
      </c>
    </row>
    <row r="8" spans="1:47" x14ac:dyDescent="0.25">
      <c r="A8" t="str">
        <v>Cardiganshire</v>
      </c>
      <c r="B8">
        <f>SUMIF('Raw data'!$B$3:'Raw data'!$B$338,$A8,'Raw data'!O$3:'Raw data'!O$338 )</f>
        <v>0</v>
      </c>
      <c r="C8">
        <f>SUMIF('Raw data'!$B$3:'Raw data'!$B$338,$A8,'Raw data'!P$3:'Raw data'!P$338 )</f>
        <v>1</v>
      </c>
      <c r="D8">
        <f>SUMIF('Raw data'!$B$3:'Raw data'!$B$338,$A8,'Raw data'!Q$3:'Raw data'!Q$338 )</f>
        <v>1</v>
      </c>
      <c r="E8">
        <f>SUMIF('Raw data'!$B$3:'Raw data'!$B$338,$A8,'Raw data'!R$3:'Raw data'!R$338 )</f>
        <v>1</v>
      </c>
      <c r="F8">
        <f>SUMIF('Raw data'!$B$3:'Raw data'!$B$338,$A8,'Raw data'!S$3:'Raw data'!S$338 )</f>
        <v>1</v>
      </c>
      <c r="G8">
        <f>SUMIF('Raw data'!$B$3:'Raw data'!$B$338,$A8,'Raw data'!T$3:'Raw data'!T$338 )</f>
        <v>1</v>
      </c>
      <c r="H8">
        <f>SUMIF('Raw data'!$B$3:'Raw data'!$B$338,$A8,'Raw data'!U$3:'Raw data'!U$338 )</f>
        <v>0</v>
      </c>
      <c r="I8">
        <f>SUMIF('Raw data'!$B$3:'Raw data'!$B$338,$A8,'Raw data'!V$3:'Raw data'!V$338 )</f>
        <v>2</v>
      </c>
      <c r="J8">
        <f>SUMIF('Raw data'!$B$3:'Raw data'!$B$338,$A8,'Raw data'!W$3:'Raw data'!W$338 )</f>
        <v>0</v>
      </c>
      <c r="K8">
        <f>SUMIF('Raw data'!$B$3:'Raw data'!$B$338,$A8,'Raw data'!X$3:'Raw data'!X$338 )</f>
        <v>0</v>
      </c>
      <c r="L8">
        <f>SUMIF('Raw data'!$B$3:'Raw data'!$B$338,$A8,'Raw data'!Y$3:'Raw data'!Y$338 )</f>
        <v>1</v>
      </c>
      <c r="M8">
        <f>SUMIF('Raw data'!$B$3:'Raw data'!$B$338,$A8,'Raw data'!Z$3:'Raw data'!Z$338 )</f>
        <v>0</v>
      </c>
      <c r="N8">
        <f>SUMIF('Raw data'!$B$3:'Raw data'!$B$338,$A8,'Raw data'!AA$3:'Raw data'!AA$338 )</f>
        <v>3</v>
      </c>
      <c r="O8">
        <f>SUMIF('Raw data'!$B$3:'Raw data'!$B$338,$A8,'Raw data'!AB$3:'Raw data'!AB$338 )</f>
        <v>1</v>
      </c>
      <c r="P8">
        <f>SUMIF('Raw data'!$B$3:'Raw data'!$B$338,$A8,'Raw data'!AC$3:'Raw data'!AC$338 )</f>
        <v>0</v>
      </c>
      <c r="Q8">
        <f>SUMIF('Raw data'!$B$3:'Raw data'!$B$338,$A8,'Raw data'!AD$3:'Raw data'!AD$338 )</f>
        <v>0</v>
      </c>
      <c r="R8">
        <f>SUMIF('Raw data'!$B$3:'Raw data'!$B$338,$A8,'Raw data'!AE$3:'Raw data'!AE$338 )</f>
        <v>0</v>
      </c>
      <c r="S8">
        <f>SUMIF('Raw data'!$B$3:'Raw data'!$B$338,$A8,'Raw data'!AF$3:'Raw data'!AF$338 )</f>
        <v>6</v>
      </c>
      <c r="T8">
        <f>SUMIF('Raw data'!$B$3:'Raw data'!$B$338,$A8,'Raw data'!AG$3:'Raw data'!AG$338 )</f>
        <v>20</v>
      </c>
      <c r="U8">
        <f>SUMIF('Raw data'!$B$3:'Raw data'!$B$338,$A8,'Raw data'!AH$3:'Raw data'!AH$338 )</f>
        <v>21</v>
      </c>
      <c r="V8">
        <f>SUMIF('Raw data'!$B$3:'Raw data'!$B$338,$A8,'Raw data'!AI$3:'Raw data'!AI$338 )</f>
        <v>17</v>
      </c>
      <c r="W8">
        <f>SUMIF('Raw data'!$B$3:'Raw data'!$B$338,$A8,'Raw data'!AJ$3:'Raw data'!AJ$338 )</f>
        <v>17</v>
      </c>
      <c r="X8">
        <f>SUMIF('Raw data'!$B$3:'Raw data'!$B$338,$A8,'Raw data'!AK$3:'Raw data'!AK$338 )</f>
        <v>25</v>
      </c>
      <c r="Y8">
        <f>SUMIF('Raw data'!$B$3:'Raw data'!$B$338,$A8,'Raw data'!AL$3:'Raw data'!AL$338 )</f>
        <v>18</v>
      </c>
      <c r="Z8">
        <f>SUMIF('Raw data'!$B$3:'Raw data'!$B$338,$A8,'Raw data'!AM$3:'Raw data'!AM$338 )</f>
        <v>12</v>
      </c>
      <c r="AA8">
        <f>SUMIF('Raw data'!$B$3:'Raw data'!$B$338,$A8,'Raw data'!AN$3:'Raw data'!AN$338 )</f>
        <v>5</v>
      </c>
      <c r="AB8">
        <f>SUMIF('Raw data'!$B$3:'Raw data'!$B$338,$A8,'Raw data'!AO$3:'Raw data'!AO$338 )</f>
        <v>2</v>
      </c>
      <c r="AC8">
        <f>SUMIF('Raw data'!$B$3:'Raw data'!$B$338,$A8,'Raw data'!AP$3:'Raw data'!AP$338 )</f>
        <v>0</v>
      </c>
      <c r="AD8">
        <f>SUMIF('Raw data'!$B$3:'Raw data'!$B$338,$A8,'Raw data'!AQ$3:'Raw data'!AQ$338 )</f>
        <v>0</v>
      </c>
      <c r="AE8">
        <f>SUMIF('Raw data'!$B$3:'Raw data'!$B$338,$A8,'Raw data'!AR$3:'Raw data'!AR$338 )</f>
        <v>0</v>
      </c>
      <c r="AF8">
        <f>SUMIF('Raw data'!$B$3:'Raw data'!$B$338,$A8,'Raw data'!AS$3:'Raw data'!AS$338 )</f>
        <v>1</v>
      </c>
      <c r="AG8">
        <f>SUMIF('Raw data'!$B$3:'Raw data'!$B$338,$A8,'Raw data'!AT$3:'Raw data'!AT$338 )</f>
        <v>1</v>
      </c>
      <c r="AH8">
        <f>SUMIF('Raw data'!$B$3:'Raw data'!$B$338,$A8,'Raw data'!AU$3:'Raw data'!AU$338 )</f>
        <v>2</v>
      </c>
      <c r="AI8">
        <f>SUMIF('Raw data'!$B$3:'Raw data'!$B$338,$A8,'Raw data'!AV$3:'Raw data'!AV$338 )</f>
        <v>0</v>
      </c>
      <c r="AJ8">
        <f>SUMIF('Raw data'!$B$3:'Raw data'!$B$338,$A8,'Raw data'!AW$3:'Raw data'!AW$338 )</f>
        <v>0</v>
      </c>
      <c r="AK8">
        <f>SUMIF('Raw data'!$B$3:'Raw data'!$B$338,$A8,'Raw data'!AX$3:'Raw data'!AX$338 )</f>
        <v>7</v>
      </c>
      <c r="AL8">
        <f>SUMIF('Raw data'!$B$3:'Raw data'!$B$338,$A8,'Raw data'!AY$3:'Raw data'!AY$338 )</f>
        <v>5</v>
      </c>
      <c r="AM8">
        <f>SUMIF('Raw data'!$B$3:'Raw data'!$B$338,$A8,'Raw data'!AZ$3:'Raw data'!AZ$338 )</f>
        <v>12</v>
      </c>
      <c r="AN8">
        <f>SUMIF('Raw data'!$B$3:'Raw data'!$B$338,$A8,'Raw data'!BA$3:'Raw data'!BA$338 )</f>
        <v>6</v>
      </c>
      <c r="AO8">
        <f>SUMIF('Raw data'!$B$3:'Raw data'!$B$338,$A8,'Raw data'!BB$3:'Raw data'!BB$338 )</f>
        <v>8</v>
      </c>
      <c r="AP8">
        <f>SUMIF('Raw data'!$B$3:'Raw data'!$B$338,$A8,'Raw data'!BC$3:'Raw data'!BC$338 )</f>
        <v>13</v>
      </c>
      <c r="AQ8">
        <f>SUMIF('Raw data'!$B$3:'Raw data'!$B$338,$A8,'Raw data'!BD$3:'Raw data'!BD$338 )</f>
        <v>7</v>
      </c>
      <c r="AR8">
        <f>SUMIF('Raw data'!$B$3:'Raw data'!$B$338,$A8,'Raw data'!BE$3:'Raw data'!BE$338 )</f>
        <v>4</v>
      </c>
      <c r="AS8">
        <f>SUMIF('Raw data'!$B$3:'Raw data'!$B$338,$A8,'Raw data'!BF$3:'Raw data'!BF$338 )</f>
        <v>0</v>
      </c>
      <c r="AT8">
        <f>SUMIF('Raw data'!$B$3:'Raw data'!$B$338,$A8,'Raw data'!BG$3:'Raw data'!BG$338 )</f>
        <v>2</v>
      </c>
      <c r="AU8">
        <f>SUMIF('Raw data'!$B$3:'Raw data'!$B$338,$A8,'Raw data'!BH$3:'Raw data'!BH$338 )</f>
        <v>0</v>
      </c>
    </row>
    <row r="9" spans="1:47" x14ac:dyDescent="0.25">
      <c r="A9" t="str">
        <v>Carmarthenshire</v>
      </c>
      <c r="B9">
        <f>SUMIF('Raw data'!$B$3:'Raw data'!$B$338,$A9,'Raw data'!O$3:'Raw data'!O$338 )</f>
        <v>0</v>
      </c>
      <c r="C9">
        <f>SUMIF('Raw data'!$B$3:'Raw data'!$B$338,$A9,'Raw data'!P$3:'Raw data'!P$338 )</f>
        <v>1</v>
      </c>
      <c r="D9">
        <f>SUMIF('Raw data'!$B$3:'Raw data'!$B$338,$A9,'Raw data'!Q$3:'Raw data'!Q$338 )</f>
        <v>3</v>
      </c>
      <c r="E9">
        <f>SUMIF('Raw data'!$B$3:'Raw data'!$B$338,$A9,'Raw data'!R$3:'Raw data'!R$338 )</f>
        <v>10</v>
      </c>
      <c r="F9">
        <f>SUMIF('Raw data'!$B$3:'Raw data'!$B$338,$A9,'Raw data'!S$3:'Raw data'!S$338 )</f>
        <v>5</v>
      </c>
      <c r="G9">
        <f>SUMIF('Raw data'!$B$3:'Raw data'!$B$338,$A9,'Raw data'!T$3:'Raw data'!T$338 )</f>
        <v>7</v>
      </c>
      <c r="H9">
        <f>SUMIF('Raw data'!$B$3:'Raw data'!$B$338,$A9,'Raw data'!U$3:'Raw data'!U$338 )</f>
        <v>5</v>
      </c>
      <c r="I9">
        <f>SUMIF('Raw data'!$B$3:'Raw data'!$B$338,$A9,'Raw data'!V$3:'Raw data'!V$338 )</f>
        <v>2</v>
      </c>
      <c r="J9">
        <f>SUMIF('Raw data'!$B$3:'Raw data'!$B$338,$A9,'Raw data'!W$3:'Raw data'!W$338 )</f>
        <v>3</v>
      </c>
      <c r="K9">
        <f>SUMIF('Raw data'!$B$3:'Raw data'!$B$338,$A9,'Raw data'!X$3:'Raw data'!X$338 )</f>
        <v>2</v>
      </c>
      <c r="L9">
        <f>SUMIF('Raw data'!$B$3:'Raw data'!$B$338,$A9,'Raw data'!Y$3:'Raw data'!Y$338 )</f>
        <v>1</v>
      </c>
      <c r="M9">
        <f>SUMIF('Raw data'!$B$3:'Raw data'!$B$338,$A9,'Raw data'!Z$3:'Raw data'!Z$338 )</f>
        <v>1</v>
      </c>
      <c r="N9">
        <f>SUMIF('Raw data'!$B$3:'Raw data'!$B$338,$A9,'Raw data'!AA$3:'Raw data'!AA$338 )</f>
        <v>1</v>
      </c>
      <c r="O9">
        <f>SUMIF('Raw data'!$B$3:'Raw data'!$B$338,$A9,'Raw data'!AB$3:'Raw data'!AB$338 )</f>
        <v>2</v>
      </c>
      <c r="P9">
        <f>SUMIF('Raw data'!$B$3:'Raw data'!$B$338,$A9,'Raw data'!AC$3:'Raw data'!AC$338 )</f>
        <v>3</v>
      </c>
      <c r="Q9">
        <f>SUMIF('Raw data'!$B$3:'Raw data'!$B$338,$A9,'Raw data'!AD$3:'Raw data'!AD$338 )</f>
        <v>5</v>
      </c>
      <c r="R9">
        <f>SUMIF('Raw data'!$B$3:'Raw data'!$B$338,$A9,'Raw data'!AE$3:'Raw data'!AE$338 )</f>
        <v>11</v>
      </c>
      <c r="S9">
        <f>SUMIF('Raw data'!$B$3:'Raw data'!$B$338,$A9,'Raw data'!AF$3:'Raw data'!AF$338 )</f>
        <v>28</v>
      </c>
      <c r="T9">
        <f>SUMIF('Raw data'!$B$3:'Raw data'!$B$338,$A9,'Raw data'!AG$3:'Raw data'!AG$338 )</f>
        <v>65</v>
      </c>
      <c r="U9">
        <f>SUMIF('Raw data'!$B$3:'Raw data'!$B$338,$A9,'Raw data'!AH$3:'Raw data'!AH$338 )</f>
        <v>88</v>
      </c>
      <c r="V9">
        <f>SUMIF('Raw data'!$B$3:'Raw data'!$B$338,$A9,'Raw data'!AI$3:'Raw data'!AI$338 )</f>
        <v>84</v>
      </c>
      <c r="W9">
        <f>SUMIF('Raw data'!$B$3:'Raw data'!$B$338,$A9,'Raw data'!AJ$3:'Raw data'!AJ$338 )</f>
        <v>43</v>
      </c>
      <c r="X9">
        <f>SUMIF('Raw data'!$B$3:'Raw data'!$B$338,$A9,'Raw data'!AK$3:'Raw data'!AK$338 )</f>
        <v>43</v>
      </c>
      <c r="Y9">
        <f>SUMIF('Raw data'!$B$3:'Raw data'!$B$338,$A9,'Raw data'!AL$3:'Raw data'!AL$338 )</f>
        <v>27</v>
      </c>
      <c r="Z9">
        <f>SUMIF('Raw data'!$B$3:'Raw data'!$B$338,$A9,'Raw data'!AM$3:'Raw data'!AM$338 )</f>
        <v>18</v>
      </c>
      <c r="AA9">
        <f>SUMIF('Raw data'!$B$3:'Raw data'!$B$338,$A9,'Raw data'!AN$3:'Raw data'!AN$338 )</f>
        <v>7</v>
      </c>
      <c r="AB9">
        <f>SUMIF('Raw data'!$B$3:'Raw data'!$B$338,$A9,'Raw data'!AO$3:'Raw data'!AO$338 )</f>
        <v>7</v>
      </c>
      <c r="AC9">
        <f>SUMIF('Raw data'!$B$3:'Raw data'!$B$338,$A9,'Raw data'!AP$3:'Raw data'!AP$338 )</f>
        <v>5</v>
      </c>
      <c r="AD9">
        <f>SUMIF('Raw data'!$B$3:'Raw data'!$B$338,$A9,'Raw data'!AQ$3:'Raw data'!AQ$338 )</f>
        <v>2</v>
      </c>
      <c r="AE9">
        <f>SUMIF('Raw data'!$B$3:'Raw data'!$B$338,$A9,'Raw data'!AR$3:'Raw data'!AR$338 )</f>
        <v>5</v>
      </c>
      <c r="AF9">
        <f>SUMIF('Raw data'!$B$3:'Raw data'!$B$338,$A9,'Raw data'!AS$3:'Raw data'!AS$338 )</f>
        <v>2</v>
      </c>
      <c r="AG9">
        <f>SUMIF('Raw data'!$B$3:'Raw data'!$B$338,$A9,'Raw data'!AT$3:'Raw data'!AT$338 )</f>
        <v>4</v>
      </c>
      <c r="AH9">
        <f>SUMIF('Raw data'!$B$3:'Raw data'!$B$338,$A9,'Raw data'!AU$3:'Raw data'!AU$338 )</f>
        <v>3</v>
      </c>
      <c r="AI9">
        <f>SUMIF('Raw data'!$B$3:'Raw data'!$B$338,$A9,'Raw data'!AV$3:'Raw data'!AV$338 )</f>
        <v>2</v>
      </c>
      <c r="AJ9">
        <f>SUMIF('Raw data'!$B$3:'Raw data'!$B$338,$A9,'Raw data'!AW$3:'Raw data'!AW$338 )</f>
        <v>11</v>
      </c>
      <c r="AK9">
        <f>SUMIF('Raw data'!$B$3:'Raw data'!$B$338,$A9,'Raw data'!AX$3:'Raw data'!AX$338 )</f>
        <v>11</v>
      </c>
      <c r="AL9">
        <f>SUMIF('Raw data'!$B$3:'Raw data'!$B$338,$A9,'Raw data'!AY$3:'Raw data'!AY$338 )</f>
        <v>21</v>
      </c>
      <c r="AM9">
        <f>SUMIF('Raw data'!$B$3:'Raw data'!$B$338,$A9,'Raw data'!AZ$3:'Raw data'!AZ$338 )</f>
        <v>12</v>
      </c>
      <c r="AN9">
        <f>SUMIF('Raw data'!$B$3:'Raw data'!$B$338,$A9,'Raw data'!BA$3:'Raw data'!BA$338 )</f>
        <v>12</v>
      </c>
      <c r="AO9">
        <f>SUMIF('Raw data'!$B$3:'Raw data'!$B$338,$A9,'Raw data'!BB$3:'Raw data'!BB$338 )</f>
        <v>4</v>
      </c>
      <c r="AP9">
        <f>SUMIF('Raw data'!$B$3:'Raw data'!$B$338,$A9,'Raw data'!BC$3:'Raw data'!BC$338 )</f>
        <v>6</v>
      </c>
      <c r="AQ9">
        <f>SUMIF('Raw data'!$B$3:'Raw data'!$B$338,$A9,'Raw data'!BD$3:'Raw data'!BD$338 )</f>
        <v>7</v>
      </c>
      <c r="AR9">
        <f>SUMIF('Raw data'!$B$3:'Raw data'!$B$338,$A9,'Raw data'!BE$3:'Raw data'!BE$338 )</f>
        <v>8</v>
      </c>
      <c r="AS9">
        <f>SUMIF('Raw data'!$B$3:'Raw data'!$B$338,$A9,'Raw data'!BF$3:'Raw data'!BF$338 )</f>
        <v>4</v>
      </c>
      <c r="AT9">
        <f>SUMIF('Raw data'!$B$3:'Raw data'!$B$338,$A9,'Raw data'!BG$3:'Raw data'!BG$338 )</f>
        <v>5</v>
      </c>
      <c r="AU9">
        <f>SUMIF('Raw data'!$B$3:'Raw data'!$B$338,$A9,'Raw data'!BH$3:'Raw data'!BH$338 )</f>
        <v>0</v>
      </c>
    </row>
    <row r="10" spans="1:47" x14ac:dyDescent="0.25">
      <c r="A10" t="str">
        <v>Carnarvonshire</v>
      </c>
      <c r="B10">
        <f>SUMIF('Raw data'!$B$3:'Raw data'!$B$338,$A10,'Raw data'!O$3:'Raw data'!O$338 )</f>
        <v>0</v>
      </c>
      <c r="C10">
        <f>SUMIF('Raw data'!$B$3:'Raw data'!$B$338,$A10,'Raw data'!P$3:'Raw data'!P$338 )</f>
        <v>2</v>
      </c>
      <c r="D10">
        <f>SUMIF('Raw data'!$B$3:'Raw data'!$B$338,$A10,'Raw data'!Q$3:'Raw data'!Q$338 )</f>
        <v>3</v>
      </c>
      <c r="E10">
        <f>SUMIF('Raw data'!$B$3:'Raw data'!$B$338,$A10,'Raw data'!R$3:'Raw data'!R$338 )</f>
        <v>5</v>
      </c>
      <c r="F10">
        <f>SUMIF('Raw data'!$B$3:'Raw data'!$B$338,$A10,'Raw data'!S$3:'Raw data'!S$338 )</f>
        <v>3</v>
      </c>
      <c r="G10">
        <f>SUMIF('Raw data'!$B$3:'Raw data'!$B$338,$A10,'Raw data'!T$3:'Raw data'!T$338 )</f>
        <v>4</v>
      </c>
      <c r="H10">
        <f>SUMIF('Raw data'!$B$3:'Raw data'!$B$338,$A10,'Raw data'!U$3:'Raw data'!U$338 )</f>
        <v>0</v>
      </c>
      <c r="I10">
        <f>SUMIF('Raw data'!$B$3:'Raw data'!$B$338,$A10,'Raw data'!V$3:'Raw data'!V$338 )</f>
        <v>1</v>
      </c>
      <c r="J10">
        <f>SUMIF('Raw data'!$B$3:'Raw data'!$B$338,$A10,'Raw data'!W$3:'Raw data'!W$338 )</f>
        <v>2</v>
      </c>
      <c r="K10">
        <f>SUMIF('Raw data'!$B$3:'Raw data'!$B$338,$A10,'Raw data'!X$3:'Raw data'!X$338 )</f>
        <v>1</v>
      </c>
      <c r="L10">
        <f>SUMIF('Raw data'!$B$3:'Raw data'!$B$338,$A10,'Raw data'!Y$3:'Raw data'!Y$338 )</f>
        <v>0</v>
      </c>
      <c r="M10">
        <f>SUMIF('Raw data'!$B$3:'Raw data'!$B$338,$A10,'Raw data'!Z$3:'Raw data'!Z$338 )</f>
        <v>1</v>
      </c>
      <c r="N10">
        <f>SUMIF('Raw data'!$B$3:'Raw data'!$B$338,$A10,'Raw data'!AA$3:'Raw data'!AA$338 )</f>
        <v>0</v>
      </c>
      <c r="O10">
        <f>SUMIF('Raw data'!$B$3:'Raw data'!$B$338,$A10,'Raw data'!AB$3:'Raw data'!AB$338 )</f>
        <v>0</v>
      </c>
      <c r="P10">
        <f>SUMIF('Raw data'!$B$3:'Raw data'!$B$338,$A10,'Raw data'!AC$3:'Raw data'!AC$338 )</f>
        <v>0</v>
      </c>
      <c r="Q10">
        <f>SUMIF('Raw data'!$B$3:'Raw data'!$B$338,$A10,'Raw data'!AD$3:'Raw data'!AD$338 )</f>
        <v>1</v>
      </c>
      <c r="R10">
        <f>SUMIF('Raw data'!$B$3:'Raw data'!$B$338,$A10,'Raw data'!AE$3:'Raw data'!AE$338 )</f>
        <v>10</v>
      </c>
      <c r="S10">
        <f>SUMIF('Raw data'!$B$3:'Raw data'!$B$338,$A10,'Raw data'!AF$3:'Raw data'!AF$338 )</f>
        <v>44</v>
      </c>
      <c r="T10">
        <f>SUMIF('Raw data'!$B$3:'Raw data'!$B$338,$A10,'Raw data'!AG$3:'Raw data'!AG$338 )</f>
        <v>101</v>
      </c>
      <c r="U10">
        <f>SUMIF('Raw data'!$B$3:'Raw data'!$B$338,$A10,'Raw data'!AH$3:'Raw data'!AH$338 )</f>
        <v>100</v>
      </c>
      <c r="V10">
        <f>SUMIF('Raw data'!$B$3:'Raw data'!$B$338,$A10,'Raw data'!AI$3:'Raw data'!AI$338 )</f>
        <v>73</v>
      </c>
      <c r="W10">
        <f>SUMIF('Raw data'!$B$3:'Raw data'!$B$338,$A10,'Raw data'!AJ$3:'Raw data'!AJ$338 )</f>
        <v>34</v>
      </c>
      <c r="X10">
        <f>SUMIF('Raw data'!$B$3:'Raw data'!$B$338,$A10,'Raw data'!AK$3:'Raw data'!AK$338 )</f>
        <v>31</v>
      </c>
      <c r="Y10">
        <f>SUMIF('Raw data'!$B$3:'Raw data'!$B$338,$A10,'Raw data'!AL$3:'Raw data'!AL$338 )</f>
        <v>15</v>
      </c>
      <c r="Z10">
        <f>SUMIF('Raw data'!$B$3:'Raw data'!$B$338,$A10,'Raw data'!AM$3:'Raw data'!AM$338 )</f>
        <v>4</v>
      </c>
      <c r="AA10">
        <f>SUMIF('Raw data'!$B$3:'Raw data'!$B$338,$A10,'Raw data'!AN$3:'Raw data'!AN$338 )</f>
        <v>3</v>
      </c>
      <c r="AB10">
        <f>SUMIF('Raw data'!$B$3:'Raw data'!$B$338,$A10,'Raw data'!AO$3:'Raw data'!AO$338 )</f>
        <v>5</v>
      </c>
      <c r="AC10">
        <f>SUMIF('Raw data'!$B$3:'Raw data'!$B$338,$A10,'Raw data'!AP$3:'Raw data'!AP$338 )</f>
        <v>1</v>
      </c>
      <c r="AD10">
        <f>SUMIF('Raw data'!$B$3:'Raw data'!$B$338,$A10,'Raw data'!AQ$3:'Raw data'!AQ$338 )</f>
        <v>6</v>
      </c>
      <c r="AE10">
        <f>SUMIF('Raw data'!$B$3:'Raw data'!$B$338,$A10,'Raw data'!AR$3:'Raw data'!AR$338 )</f>
        <v>2</v>
      </c>
      <c r="AF10">
        <f>SUMIF('Raw data'!$B$3:'Raw data'!$B$338,$A10,'Raw data'!AS$3:'Raw data'!AS$338 )</f>
        <v>3</v>
      </c>
      <c r="AG10">
        <f>SUMIF('Raw data'!$B$3:'Raw data'!$B$338,$A10,'Raw data'!AT$3:'Raw data'!AT$338 )</f>
        <v>1</v>
      </c>
      <c r="AH10">
        <f>SUMIF('Raw data'!$B$3:'Raw data'!$B$338,$A10,'Raw data'!AU$3:'Raw data'!AU$338 )</f>
        <v>4</v>
      </c>
      <c r="AI10">
        <f>SUMIF('Raw data'!$B$3:'Raw data'!$B$338,$A10,'Raw data'!AV$3:'Raw data'!AV$338 )</f>
        <v>4</v>
      </c>
      <c r="AJ10">
        <f>SUMIF('Raw data'!$B$3:'Raw data'!$B$338,$A10,'Raw data'!AW$3:'Raw data'!AW$338 )</f>
        <v>24</v>
      </c>
      <c r="AK10">
        <f>SUMIF('Raw data'!$B$3:'Raw data'!$B$338,$A10,'Raw data'!AX$3:'Raw data'!AX$338 )</f>
        <v>34</v>
      </c>
      <c r="AL10">
        <f>SUMIF('Raw data'!$B$3:'Raw data'!$B$338,$A10,'Raw data'!AY$3:'Raw data'!AY$338 )</f>
        <v>29</v>
      </c>
      <c r="AM10">
        <f>SUMIF('Raw data'!$B$3:'Raw data'!$B$338,$A10,'Raw data'!AZ$3:'Raw data'!AZ$338 )</f>
        <v>21</v>
      </c>
      <c r="AN10">
        <f>SUMIF('Raw data'!$B$3:'Raw data'!$B$338,$A10,'Raw data'!BA$3:'Raw data'!BA$338 )</f>
        <v>8</v>
      </c>
      <c r="AO10">
        <f>SUMIF('Raw data'!$B$3:'Raw data'!$B$338,$A10,'Raw data'!BB$3:'Raw data'!BB$338 )</f>
        <v>7</v>
      </c>
      <c r="AP10">
        <f>SUMIF('Raw data'!$B$3:'Raw data'!$B$338,$A10,'Raw data'!BC$3:'Raw data'!BC$338 )</f>
        <v>3</v>
      </c>
      <c r="AQ10">
        <f>SUMIF('Raw data'!$B$3:'Raw data'!$B$338,$A10,'Raw data'!BD$3:'Raw data'!BD$338 )</f>
        <v>4</v>
      </c>
      <c r="AR10">
        <f>SUMIF('Raw data'!$B$3:'Raw data'!$B$338,$A10,'Raw data'!BE$3:'Raw data'!BE$338 )</f>
        <v>7</v>
      </c>
      <c r="AS10">
        <f>SUMIF('Raw data'!$B$3:'Raw data'!$B$338,$A10,'Raw data'!BF$3:'Raw data'!BF$338 )</f>
        <v>2</v>
      </c>
      <c r="AT10">
        <f>SUMIF('Raw data'!$B$3:'Raw data'!$B$338,$A10,'Raw data'!BG$3:'Raw data'!BG$338 )</f>
        <v>1</v>
      </c>
      <c r="AU10">
        <f>SUMIF('Raw data'!$B$3:'Raw data'!$B$338,$A10,'Raw data'!BH$3:'Raw data'!BH$338 )</f>
        <v>3</v>
      </c>
    </row>
    <row r="11" spans="1:47" x14ac:dyDescent="0.25">
      <c r="A11" t="str">
        <v>Cheshire</v>
      </c>
      <c r="B11">
        <f>SUMIF('Raw data'!$B$3:'Raw data'!$B$338,$A11,'Raw data'!O$3:'Raw data'!O$338 )</f>
        <v>4</v>
      </c>
      <c r="C11">
        <f>SUMIF('Raw data'!$B$3:'Raw data'!$B$338,$A11,'Raw data'!P$3:'Raw data'!P$338 )</f>
        <v>39</v>
      </c>
      <c r="D11">
        <f>SUMIF('Raw data'!$B$3:'Raw data'!$B$338,$A11,'Raw data'!Q$3:'Raw data'!Q$338 )</f>
        <v>66</v>
      </c>
      <c r="E11">
        <f>SUMIF('Raw data'!$B$3:'Raw data'!$B$338,$A11,'Raw data'!R$3:'Raw data'!R$338 )</f>
        <v>56</v>
      </c>
      <c r="F11">
        <f>SUMIF('Raw data'!$B$3:'Raw data'!$B$338,$A11,'Raw data'!S$3:'Raw data'!S$338 )</f>
        <v>31</v>
      </c>
      <c r="G11">
        <f>SUMIF('Raw data'!$B$3:'Raw data'!$B$338,$A11,'Raw data'!T$3:'Raw data'!T$338 )</f>
        <v>26</v>
      </c>
      <c r="H11">
        <f>SUMIF('Raw data'!$B$3:'Raw data'!$B$338,$A11,'Raw data'!U$3:'Raw data'!U$338 )</f>
        <v>8</v>
      </c>
      <c r="I11">
        <f>SUMIF('Raw data'!$B$3:'Raw data'!$B$338,$A11,'Raw data'!V$3:'Raw data'!V$338 )</f>
        <v>5</v>
      </c>
      <c r="J11">
        <f>SUMIF('Raw data'!$B$3:'Raw data'!$B$338,$A11,'Raw data'!W$3:'Raw data'!W$338 )</f>
        <v>4</v>
      </c>
      <c r="K11">
        <f>SUMIF('Raw data'!$B$3:'Raw data'!$B$338,$A11,'Raw data'!X$3:'Raw data'!X$338 )</f>
        <v>2</v>
      </c>
      <c r="L11">
        <f>SUMIF('Raw data'!$B$3:'Raw data'!$B$338,$A11,'Raw data'!Y$3:'Raw data'!Y$338 )</f>
        <v>3</v>
      </c>
      <c r="M11">
        <f>SUMIF('Raw data'!$B$3:'Raw data'!$B$338,$A11,'Raw data'!Z$3:'Raw data'!Z$338 )</f>
        <v>1</v>
      </c>
      <c r="N11">
        <f>SUMIF('Raw data'!$B$3:'Raw data'!$B$338,$A11,'Raw data'!AA$3:'Raw data'!AA$338 )</f>
        <v>0</v>
      </c>
      <c r="O11">
        <f>SUMIF('Raw data'!$B$3:'Raw data'!$B$338,$A11,'Raw data'!AB$3:'Raw data'!AB$338 )</f>
        <v>2</v>
      </c>
      <c r="P11">
        <f>SUMIF('Raw data'!$B$3:'Raw data'!$B$338,$A11,'Raw data'!AC$3:'Raw data'!AC$338 )</f>
        <v>12</v>
      </c>
      <c r="Q11">
        <f>SUMIF('Raw data'!$B$3:'Raw data'!$B$338,$A11,'Raw data'!AD$3:'Raw data'!AD$338 )</f>
        <v>59</v>
      </c>
      <c r="R11">
        <f>SUMIF('Raw data'!$B$3:'Raw data'!$B$338,$A11,'Raw data'!AE$3:'Raw data'!AE$338 )</f>
        <v>113</v>
      </c>
      <c r="S11">
        <f>SUMIF('Raw data'!$B$3:'Raw data'!$B$338,$A11,'Raw data'!AF$3:'Raw data'!AF$338 )</f>
        <v>202</v>
      </c>
      <c r="T11">
        <f>SUMIF('Raw data'!$B$3:'Raw data'!$B$338,$A11,'Raw data'!AG$3:'Raw data'!AG$338 )</f>
        <v>276</v>
      </c>
      <c r="U11">
        <f>SUMIF('Raw data'!$B$3:'Raw data'!$B$338,$A11,'Raw data'!AH$3:'Raw data'!AH$338 )</f>
        <v>324</v>
      </c>
      <c r="V11">
        <f>SUMIF('Raw data'!$B$3:'Raw data'!$B$338,$A11,'Raw data'!AI$3:'Raw data'!AI$338 )</f>
        <v>262</v>
      </c>
      <c r="W11">
        <f>SUMIF('Raw data'!$B$3:'Raw data'!$B$338,$A11,'Raw data'!AJ$3:'Raw data'!AJ$338 )</f>
        <v>233</v>
      </c>
      <c r="X11">
        <f>SUMIF('Raw data'!$B$3:'Raw data'!$B$338,$A11,'Raw data'!AK$3:'Raw data'!AK$338 )</f>
        <v>253</v>
      </c>
      <c r="Y11">
        <f>SUMIF('Raw data'!$B$3:'Raw data'!$B$338,$A11,'Raw data'!AL$3:'Raw data'!AL$338 )</f>
        <v>218</v>
      </c>
      <c r="Z11">
        <f>SUMIF('Raw data'!$B$3:'Raw data'!$B$338,$A11,'Raw data'!AM$3:'Raw data'!AM$338 )</f>
        <v>120</v>
      </c>
      <c r="AA11">
        <f>SUMIF('Raw data'!$B$3:'Raw data'!$B$338,$A11,'Raw data'!AN$3:'Raw data'!AN$338 )</f>
        <v>65</v>
      </c>
      <c r="AB11">
        <f>SUMIF('Raw data'!$B$3:'Raw data'!$B$338,$A11,'Raw data'!AO$3:'Raw data'!AO$338 )</f>
        <v>42</v>
      </c>
      <c r="AC11">
        <f>SUMIF('Raw data'!$B$3:'Raw data'!$B$338,$A11,'Raw data'!AP$3:'Raw data'!AP$338 )</f>
        <v>30</v>
      </c>
      <c r="AD11">
        <f>SUMIF('Raw data'!$B$3:'Raw data'!$B$338,$A11,'Raw data'!AQ$3:'Raw data'!AQ$338 )</f>
        <v>21</v>
      </c>
      <c r="AE11">
        <f>SUMIF('Raw data'!$B$3:'Raw data'!$B$338,$A11,'Raw data'!AR$3:'Raw data'!AR$338 )</f>
        <v>22</v>
      </c>
      <c r="AF11">
        <f>SUMIF('Raw data'!$B$3:'Raw data'!$B$338,$A11,'Raw data'!AS$3:'Raw data'!AS$338 )</f>
        <v>12</v>
      </c>
      <c r="AG11">
        <f>SUMIF('Raw data'!$B$3:'Raw data'!$B$338,$A11,'Raw data'!AT$3:'Raw data'!AT$338 )</f>
        <v>26</v>
      </c>
      <c r="AH11">
        <f>SUMIF('Raw data'!$B$3:'Raw data'!$B$338,$A11,'Raw data'!AU$3:'Raw data'!AU$338 )</f>
        <v>42</v>
      </c>
      <c r="AI11">
        <f>SUMIF('Raw data'!$B$3:'Raw data'!$B$338,$A11,'Raw data'!AV$3:'Raw data'!AV$338 )</f>
        <v>121</v>
      </c>
      <c r="AJ11">
        <f>SUMIF('Raw data'!$B$3:'Raw data'!$B$338,$A11,'Raw data'!AW$3:'Raw data'!AW$338 )</f>
        <v>174</v>
      </c>
      <c r="AK11">
        <f>SUMIF('Raw data'!$B$3:'Raw data'!$B$338,$A11,'Raw data'!AX$3:'Raw data'!AX$338 )</f>
        <v>194</v>
      </c>
      <c r="AL11">
        <f>SUMIF('Raw data'!$B$3:'Raw data'!$B$338,$A11,'Raw data'!AY$3:'Raw data'!AY$338 )</f>
        <v>195</v>
      </c>
      <c r="AM11">
        <f>SUMIF('Raw data'!$B$3:'Raw data'!$B$338,$A11,'Raw data'!AZ$3:'Raw data'!AZ$338 )</f>
        <v>136</v>
      </c>
      <c r="AN11">
        <f>SUMIF('Raw data'!$B$3:'Raw data'!$B$338,$A11,'Raw data'!BA$3:'Raw data'!BA$338 )</f>
        <v>82</v>
      </c>
      <c r="AO11">
        <f>SUMIF('Raw data'!$B$3:'Raw data'!$B$338,$A11,'Raw data'!BB$3:'Raw data'!BB$338 )</f>
        <v>56</v>
      </c>
      <c r="AP11">
        <f>SUMIF('Raw data'!$B$3:'Raw data'!$B$338,$A11,'Raw data'!BC$3:'Raw data'!BC$338 )</f>
        <v>33</v>
      </c>
      <c r="AQ11">
        <f>SUMIF('Raw data'!$B$3:'Raw data'!$B$338,$A11,'Raw data'!BD$3:'Raw data'!BD$338 )</f>
        <v>22</v>
      </c>
      <c r="AR11">
        <f>SUMIF('Raw data'!$B$3:'Raw data'!$B$338,$A11,'Raw data'!BE$3:'Raw data'!BE$338 )</f>
        <v>14</v>
      </c>
      <c r="AS11">
        <f>SUMIF('Raw data'!$B$3:'Raw data'!$B$338,$A11,'Raw data'!BF$3:'Raw data'!BF$338 )</f>
        <v>9</v>
      </c>
      <c r="AT11">
        <f>SUMIF('Raw data'!$B$3:'Raw data'!$B$338,$A11,'Raw data'!BG$3:'Raw data'!BG$338 )</f>
        <v>11</v>
      </c>
      <c r="AU11">
        <f>SUMIF('Raw data'!$B$3:'Raw data'!$B$338,$A11,'Raw data'!BH$3:'Raw data'!BH$338 )</f>
        <v>0</v>
      </c>
    </row>
    <row r="12" spans="1:47" x14ac:dyDescent="0.25">
      <c r="A12" t="str">
        <v>Cornwall</v>
      </c>
      <c r="B12">
        <f>SUMIF('Raw data'!$B$3:'Raw data'!$B$338,$A12,'Raw data'!O$3:'Raw data'!O$338 )</f>
        <v>0</v>
      </c>
      <c r="C12">
        <f>SUMIF('Raw data'!$B$3:'Raw data'!$B$338,$A12,'Raw data'!P$3:'Raw data'!P$338 )</f>
        <v>5</v>
      </c>
      <c r="D12">
        <f>SUMIF('Raw data'!$B$3:'Raw data'!$B$338,$A12,'Raw data'!Q$3:'Raw data'!Q$338 )</f>
        <v>9</v>
      </c>
      <c r="E12">
        <f>SUMIF('Raw data'!$B$3:'Raw data'!$B$338,$A12,'Raw data'!R$3:'Raw data'!R$338 )</f>
        <v>6</v>
      </c>
      <c r="F12">
        <f>SUMIF('Raw data'!$B$3:'Raw data'!$B$338,$A12,'Raw data'!S$3:'Raw data'!S$338 )</f>
        <v>7</v>
      </c>
      <c r="G12">
        <f>SUMIF('Raw data'!$B$3:'Raw data'!$B$338,$A12,'Raw data'!T$3:'Raw data'!T$338 )</f>
        <v>4</v>
      </c>
      <c r="H12">
        <f>SUMIF('Raw data'!$B$3:'Raw data'!$B$338,$A12,'Raw data'!U$3:'Raw data'!U$338 )</f>
        <v>2</v>
      </c>
      <c r="I12">
        <f>SUMIF('Raw data'!$B$3:'Raw data'!$B$338,$A12,'Raw data'!V$3:'Raw data'!V$338 )</f>
        <v>1</v>
      </c>
      <c r="J12">
        <f>SUMIF('Raw data'!$B$3:'Raw data'!$B$338,$A12,'Raw data'!W$3:'Raw data'!W$338 )</f>
        <v>1</v>
      </c>
      <c r="K12">
        <f>SUMIF('Raw data'!$B$3:'Raw data'!$B$338,$A12,'Raw data'!X$3:'Raw data'!X$338 )</f>
        <v>1</v>
      </c>
      <c r="L12">
        <f>SUMIF('Raw data'!$B$3:'Raw data'!$B$338,$A12,'Raw data'!Y$3:'Raw data'!Y$338 )</f>
        <v>3</v>
      </c>
      <c r="M12">
        <f>SUMIF('Raw data'!$B$3:'Raw data'!$B$338,$A12,'Raw data'!Z$3:'Raw data'!Z$338 )</f>
        <v>3</v>
      </c>
      <c r="N12">
        <f>SUMIF('Raw data'!$B$3:'Raw data'!$B$338,$A12,'Raw data'!AA$3:'Raw data'!AA$338 )</f>
        <v>2</v>
      </c>
      <c r="O12">
        <f>SUMIF('Raw data'!$B$3:'Raw data'!$B$338,$A12,'Raw data'!AB$3:'Raw data'!AB$338 )</f>
        <v>2</v>
      </c>
      <c r="P12">
        <f>SUMIF('Raw data'!$B$3:'Raw data'!$B$338,$A12,'Raw data'!AC$3:'Raw data'!AC$338 )</f>
        <v>9</v>
      </c>
      <c r="Q12">
        <f>SUMIF('Raw data'!$B$3:'Raw data'!$B$338,$A12,'Raw data'!AD$3:'Raw data'!AD$338 )</f>
        <v>19</v>
      </c>
      <c r="R12">
        <f>SUMIF('Raw data'!$B$3:'Raw data'!$B$338,$A12,'Raw data'!AE$3:'Raw data'!AE$338 )</f>
        <v>19</v>
      </c>
      <c r="S12">
        <f>SUMIF('Raw data'!$B$3:'Raw data'!$B$338,$A12,'Raw data'!AF$3:'Raw data'!AF$338 )</f>
        <v>50</v>
      </c>
      <c r="T12">
        <f>SUMIF('Raw data'!$B$3:'Raw data'!$B$338,$A12,'Raw data'!AG$3:'Raw data'!AG$338 )</f>
        <v>81</v>
      </c>
      <c r="U12">
        <f>SUMIF('Raw data'!$B$3:'Raw data'!$B$338,$A12,'Raw data'!AH$3:'Raw data'!AH$338 )</f>
        <v>82</v>
      </c>
      <c r="V12">
        <f>SUMIF('Raw data'!$B$3:'Raw data'!$B$338,$A12,'Raw data'!AI$3:'Raw data'!AI$338 )</f>
        <v>83</v>
      </c>
      <c r="W12">
        <f>SUMIF('Raw data'!$B$3:'Raw data'!$B$338,$A12,'Raw data'!AJ$3:'Raw data'!AJ$338 )</f>
        <v>81</v>
      </c>
      <c r="X12">
        <f>SUMIF('Raw data'!$B$3:'Raw data'!$B$338,$A12,'Raw data'!AK$3:'Raw data'!AK$338 )</f>
        <v>49</v>
      </c>
      <c r="Y12">
        <f>SUMIF('Raw data'!$B$3:'Raw data'!$B$338,$A12,'Raw data'!AL$3:'Raw data'!AL$338 )</f>
        <v>41</v>
      </c>
      <c r="Z12">
        <f>SUMIF('Raw data'!$B$3:'Raw data'!$B$338,$A12,'Raw data'!AM$3:'Raw data'!AM$338 )</f>
        <v>9</v>
      </c>
      <c r="AA12">
        <f>SUMIF('Raw data'!$B$3:'Raw data'!$B$338,$A12,'Raw data'!AN$3:'Raw data'!AN$338 )</f>
        <v>4</v>
      </c>
      <c r="AB12">
        <f>SUMIF('Raw data'!$B$3:'Raw data'!$B$338,$A12,'Raw data'!AO$3:'Raw data'!AO$338 )</f>
        <v>4</v>
      </c>
      <c r="AC12">
        <f>SUMIF('Raw data'!$B$3:'Raw data'!$B$338,$A12,'Raw data'!AP$3:'Raw data'!AP$338 )</f>
        <v>3</v>
      </c>
      <c r="AD12">
        <f>SUMIF('Raw data'!$B$3:'Raw data'!$B$338,$A12,'Raw data'!AQ$3:'Raw data'!AQ$338 )</f>
        <v>3</v>
      </c>
      <c r="AE12">
        <f>SUMIF('Raw data'!$B$3:'Raw data'!$B$338,$A12,'Raw data'!AR$3:'Raw data'!AR$338 )</f>
        <v>3</v>
      </c>
      <c r="AF12">
        <f>SUMIF('Raw data'!$B$3:'Raw data'!$B$338,$A12,'Raw data'!AS$3:'Raw data'!AS$338 )</f>
        <v>2</v>
      </c>
      <c r="AG12">
        <f>SUMIF('Raw data'!$B$3:'Raw data'!$B$338,$A12,'Raw data'!AT$3:'Raw data'!AT$338 )</f>
        <v>2</v>
      </c>
      <c r="AH12">
        <f>SUMIF('Raw data'!$B$3:'Raw data'!$B$338,$A12,'Raw data'!AU$3:'Raw data'!AU$338 )</f>
        <v>3</v>
      </c>
      <c r="AI12">
        <f>SUMIF('Raw data'!$B$3:'Raw data'!$B$338,$A12,'Raw data'!AV$3:'Raw data'!AV$338 )</f>
        <v>8</v>
      </c>
      <c r="AJ12">
        <f>SUMIF('Raw data'!$B$3:'Raw data'!$B$338,$A12,'Raw data'!AW$3:'Raw data'!AW$338 )</f>
        <v>28</v>
      </c>
      <c r="AK12">
        <f>SUMIF('Raw data'!$B$3:'Raw data'!$B$338,$A12,'Raw data'!AX$3:'Raw data'!AX$338 )</f>
        <v>29</v>
      </c>
      <c r="AL12">
        <f>SUMIF('Raw data'!$B$3:'Raw data'!$B$338,$A12,'Raw data'!AY$3:'Raw data'!AY$338 )</f>
        <v>35</v>
      </c>
      <c r="AM12">
        <f>SUMIF('Raw data'!$B$3:'Raw data'!$B$338,$A12,'Raw data'!AZ$3:'Raw data'!AZ$338 )</f>
        <v>48</v>
      </c>
      <c r="AN12">
        <f>SUMIF('Raw data'!$B$3:'Raw data'!$B$338,$A12,'Raw data'!BA$3:'Raw data'!BA$338 )</f>
        <v>30</v>
      </c>
      <c r="AO12">
        <f>SUMIF('Raw data'!$B$3:'Raw data'!$B$338,$A12,'Raw data'!BB$3:'Raw data'!BB$338 )</f>
        <v>11</v>
      </c>
      <c r="AP12">
        <f>SUMIF('Raw data'!$B$3:'Raw data'!$B$338,$A12,'Raw data'!BC$3:'Raw data'!BC$338 )</f>
        <v>11</v>
      </c>
      <c r="AQ12">
        <f>SUMIF('Raw data'!$B$3:'Raw data'!$B$338,$A12,'Raw data'!BD$3:'Raw data'!BD$338 )</f>
        <v>9</v>
      </c>
      <c r="AR12">
        <f>SUMIF('Raw data'!$B$3:'Raw data'!$B$338,$A12,'Raw data'!BE$3:'Raw data'!BE$338 )</f>
        <v>3</v>
      </c>
      <c r="AS12">
        <f>SUMIF('Raw data'!$B$3:'Raw data'!$B$338,$A12,'Raw data'!BF$3:'Raw data'!BF$338 )</f>
        <v>2</v>
      </c>
      <c r="AT12">
        <f>SUMIF('Raw data'!$B$3:'Raw data'!$B$338,$A12,'Raw data'!BG$3:'Raw data'!BG$338 )</f>
        <v>4</v>
      </c>
      <c r="AU12">
        <f>SUMIF('Raw data'!$B$3:'Raw data'!$B$338,$A12,'Raw data'!BH$3:'Raw data'!BH$338 )</f>
        <v>2</v>
      </c>
    </row>
    <row r="13" spans="1:47" x14ac:dyDescent="0.25">
      <c r="A13" t="str">
        <v>Cumberland</v>
      </c>
      <c r="B13">
        <f>SUMIF('Raw data'!$B$3:'Raw data'!$B$338,$A13,'Raw data'!O$3:'Raw data'!O$338 )</f>
        <v>3</v>
      </c>
      <c r="C13">
        <f>SUMIF('Raw data'!$B$3:'Raw data'!$B$338,$A13,'Raw data'!P$3:'Raw data'!P$338 )</f>
        <v>19</v>
      </c>
      <c r="D13">
        <f>SUMIF('Raw data'!$B$3:'Raw data'!$B$338,$A13,'Raw data'!Q$3:'Raw data'!Q$338 )</f>
        <v>30</v>
      </c>
      <c r="E13">
        <f>SUMIF('Raw data'!$B$3:'Raw data'!$B$338,$A13,'Raw data'!R$3:'Raw data'!R$338 )</f>
        <v>23</v>
      </c>
      <c r="F13">
        <f>SUMIF('Raw data'!$B$3:'Raw data'!$B$338,$A13,'Raw data'!S$3:'Raw data'!S$338 )</f>
        <v>12</v>
      </c>
      <c r="G13">
        <f>SUMIF('Raw data'!$B$3:'Raw data'!$B$338,$A13,'Raw data'!T$3:'Raw data'!T$338 )</f>
        <v>4</v>
      </c>
      <c r="H13">
        <f>SUMIF('Raw data'!$B$3:'Raw data'!$B$338,$A13,'Raw data'!U$3:'Raw data'!U$338 )</f>
        <v>3</v>
      </c>
      <c r="I13">
        <f>SUMIF('Raw data'!$B$3:'Raw data'!$B$338,$A13,'Raw data'!V$3:'Raw data'!V$338 )</f>
        <v>1</v>
      </c>
      <c r="J13">
        <f>SUMIF('Raw data'!$B$3:'Raw data'!$B$338,$A13,'Raw data'!W$3:'Raw data'!W$338 )</f>
        <v>1</v>
      </c>
      <c r="K13">
        <f>SUMIF('Raw data'!$B$3:'Raw data'!$B$338,$A13,'Raw data'!X$3:'Raw data'!X$338 )</f>
        <v>0</v>
      </c>
      <c r="L13">
        <f>SUMIF('Raw data'!$B$3:'Raw data'!$B$338,$A13,'Raw data'!Y$3:'Raw data'!Y$338 )</f>
        <v>5</v>
      </c>
      <c r="M13">
        <f>SUMIF('Raw data'!$B$3:'Raw data'!$B$338,$A13,'Raw data'!Z$3:'Raw data'!Z$338 )</f>
        <v>0</v>
      </c>
      <c r="N13">
        <f>SUMIF('Raw data'!$B$3:'Raw data'!$B$338,$A13,'Raw data'!AA$3:'Raw data'!AA$338 )</f>
        <v>0</v>
      </c>
      <c r="O13">
        <f>SUMIF('Raw data'!$B$3:'Raw data'!$B$338,$A13,'Raw data'!AB$3:'Raw data'!AB$338 )</f>
        <v>0</v>
      </c>
      <c r="P13">
        <f>SUMIF('Raw data'!$B$3:'Raw data'!$B$338,$A13,'Raw data'!AC$3:'Raw data'!AC$338 )</f>
        <v>1</v>
      </c>
      <c r="Q13">
        <f>SUMIF('Raw data'!$B$3:'Raw data'!$B$338,$A13,'Raw data'!AD$3:'Raw data'!AD$338 )</f>
        <v>2</v>
      </c>
      <c r="R13">
        <f>SUMIF('Raw data'!$B$3:'Raw data'!$B$338,$A13,'Raw data'!AE$3:'Raw data'!AE$338 )</f>
        <v>3</v>
      </c>
      <c r="S13">
        <f>SUMIF('Raw data'!$B$3:'Raw data'!$B$338,$A13,'Raw data'!AF$3:'Raw data'!AF$338 )</f>
        <v>7</v>
      </c>
      <c r="T13">
        <f>SUMIF('Raw data'!$B$3:'Raw data'!$B$338,$A13,'Raw data'!AG$3:'Raw data'!AG$338 )</f>
        <v>17</v>
      </c>
      <c r="U13">
        <f>SUMIF('Raw data'!$B$3:'Raw data'!$B$338,$A13,'Raw data'!AH$3:'Raw data'!AH$338 )</f>
        <v>45</v>
      </c>
      <c r="V13">
        <f>SUMIF('Raw data'!$B$3:'Raw data'!$B$338,$A13,'Raw data'!AI$3:'Raw data'!AI$338 )</f>
        <v>71</v>
      </c>
      <c r="W13">
        <f>SUMIF('Raw data'!$B$3:'Raw data'!$B$338,$A13,'Raw data'!AJ$3:'Raw data'!AJ$338 )</f>
        <v>124</v>
      </c>
      <c r="X13">
        <f>SUMIF('Raw data'!$B$3:'Raw data'!$B$338,$A13,'Raw data'!AK$3:'Raw data'!AK$338 )</f>
        <v>190</v>
      </c>
      <c r="Y13">
        <f>SUMIF('Raw data'!$B$3:'Raw data'!$B$338,$A13,'Raw data'!AL$3:'Raw data'!AL$338 )</f>
        <v>126</v>
      </c>
      <c r="Z13">
        <f>SUMIF('Raw data'!$B$3:'Raw data'!$B$338,$A13,'Raw data'!AM$3:'Raw data'!AM$338 )</f>
        <v>45</v>
      </c>
      <c r="AA13">
        <f>SUMIF('Raw data'!$B$3:'Raw data'!$B$338,$A13,'Raw data'!AN$3:'Raw data'!AN$338 )</f>
        <v>19</v>
      </c>
      <c r="AB13">
        <f>SUMIF('Raw data'!$B$3:'Raw data'!$B$338,$A13,'Raw data'!AO$3:'Raw data'!AO$338 )</f>
        <v>7</v>
      </c>
      <c r="AC13">
        <f>SUMIF('Raw data'!$B$3:'Raw data'!$B$338,$A13,'Raw data'!AP$3:'Raw data'!AP$338 )</f>
        <v>11</v>
      </c>
      <c r="AD13">
        <f>SUMIF('Raw data'!$B$3:'Raw data'!$B$338,$A13,'Raw data'!AQ$3:'Raw data'!AQ$338 )</f>
        <v>4</v>
      </c>
      <c r="AE13">
        <f>SUMIF('Raw data'!$B$3:'Raw data'!$B$338,$A13,'Raw data'!AR$3:'Raw data'!AR$338 )</f>
        <v>6</v>
      </c>
      <c r="AF13">
        <f>SUMIF('Raw data'!$B$3:'Raw data'!$B$338,$A13,'Raw data'!AS$3:'Raw data'!AS$338 )</f>
        <v>3</v>
      </c>
      <c r="AG13">
        <f>SUMIF('Raw data'!$B$3:'Raw data'!$B$338,$A13,'Raw data'!AT$3:'Raw data'!AT$338 )</f>
        <v>3</v>
      </c>
      <c r="AH13">
        <f>SUMIF('Raw data'!$B$3:'Raw data'!$B$338,$A13,'Raw data'!AU$3:'Raw data'!AU$338 )</f>
        <v>2</v>
      </c>
      <c r="AI13">
        <f>SUMIF('Raw data'!$B$3:'Raw data'!$B$338,$A13,'Raw data'!AV$3:'Raw data'!AV$338 )</f>
        <v>6</v>
      </c>
      <c r="AJ13">
        <f>SUMIF('Raw data'!$B$3:'Raw data'!$B$338,$A13,'Raw data'!AW$3:'Raw data'!AW$338 )</f>
        <v>21</v>
      </c>
      <c r="AK13">
        <f>SUMIF('Raw data'!$B$3:'Raw data'!$B$338,$A13,'Raw data'!AX$3:'Raw data'!AX$338 )</f>
        <v>52</v>
      </c>
      <c r="AL13">
        <f>SUMIF('Raw data'!$B$3:'Raw data'!$B$338,$A13,'Raw data'!AY$3:'Raw data'!AY$338 )</f>
        <v>63</v>
      </c>
      <c r="AM13">
        <f>SUMIF('Raw data'!$B$3:'Raw data'!$B$338,$A13,'Raw data'!AZ$3:'Raw data'!AZ$338 )</f>
        <v>53</v>
      </c>
      <c r="AN13">
        <f>SUMIF('Raw data'!$B$3:'Raw data'!$B$338,$A13,'Raw data'!BA$3:'Raw data'!BA$338 )</f>
        <v>35</v>
      </c>
      <c r="AO13">
        <f>SUMIF('Raw data'!$B$3:'Raw data'!$B$338,$A13,'Raw data'!BB$3:'Raw data'!BB$338 )</f>
        <v>27</v>
      </c>
      <c r="AP13">
        <f>SUMIF('Raw data'!$B$3:'Raw data'!$B$338,$A13,'Raw data'!BC$3:'Raw data'!BC$338 )</f>
        <v>24</v>
      </c>
      <c r="AQ13">
        <f>SUMIF('Raw data'!$B$3:'Raw data'!$B$338,$A13,'Raw data'!BD$3:'Raw data'!BD$338 )</f>
        <v>18</v>
      </c>
      <c r="AR13">
        <f>SUMIF('Raw data'!$B$3:'Raw data'!$B$338,$A13,'Raw data'!BE$3:'Raw data'!BE$338 )</f>
        <v>19</v>
      </c>
      <c r="AS13">
        <f>SUMIF('Raw data'!$B$3:'Raw data'!$B$338,$A13,'Raw data'!BF$3:'Raw data'!BF$338 )</f>
        <v>4</v>
      </c>
      <c r="AT13">
        <f>SUMIF('Raw data'!$B$3:'Raw data'!$B$338,$A13,'Raw data'!BG$3:'Raw data'!BG$338 )</f>
        <v>4</v>
      </c>
      <c r="AU13">
        <f>SUMIF('Raw data'!$B$3:'Raw data'!$B$338,$A13,'Raw data'!BH$3:'Raw data'!BH$338 )</f>
        <v>1</v>
      </c>
    </row>
    <row r="14" spans="1:47" x14ac:dyDescent="0.25">
      <c r="A14" t="str">
        <v>Denbighshire</v>
      </c>
      <c r="B14">
        <f>SUMIF('Raw data'!$B$3:'Raw data'!$B$338,$A14,'Raw data'!O$3:'Raw data'!O$338 )</f>
        <v>1</v>
      </c>
      <c r="C14">
        <f>SUMIF('Raw data'!$B$3:'Raw data'!$B$338,$A14,'Raw data'!P$3:'Raw data'!P$338 )</f>
        <v>4</v>
      </c>
      <c r="D14">
        <f>SUMIF('Raw data'!$B$3:'Raw data'!$B$338,$A14,'Raw data'!Q$3:'Raw data'!Q$338 )</f>
        <v>3</v>
      </c>
      <c r="E14">
        <f>SUMIF('Raw data'!$B$3:'Raw data'!$B$338,$A14,'Raw data'!R$3:'Raw data'!R$338 )</f>
        <v>5</v>
      </c>
      <c r="F14">
        <f>SUMIF('Raw data'!$B$3:'Raw data'!$B$338,$A14,'Raw data'!S$3:'Raw data'!S$338 )</f>
        <v>3</v>
      </c>
      <c r="G14">
        <f>SUMIF('Raw data'!$B$3:'Raw data'!$B$338,$A14,'Raw data'!T$3:'Raw data'!T$338 )</f>
        <v>4</v>
      </c>
      <c r="H14">
        <f>SUMIF('Raw data'!$B$3:'Raw data'!$B$338,$A14,'Raw data'!U$3:'Raw data'!U$338 )</f>
        <v>0</v>
      </c>
      <c r="I14">
        <f>SUMIF('Raw data'!$B$3:'Raw data'!$B$338,$A14,'Raw data'!V$3:'Raw data'!V$338 )</f>
        <v>1</v>
      </c>
      <c r="J14">
        <f>SUMIF('Raw data'!$B$3:'Raw data'!$B$338,$A14,'Raw data'!W$3:'Raw data'!W$338 )</f>
        <v>1</v>
      </c>
      <c r="K14">
        <f>SUMIF('Raw data'!$B$3:'Raw data'!$B$338,$A14,'Raw data'!X$3:'Raw data'!X$338 )</f>
        <v>0</v>
      </c>
      <c r="L14">
        <f>SUMIF('Raw data'!$B$3:'Raw data'!$B$338,$A14,'Raw data'!Y$3:'Raw data'!Y$338 )</f>
        <v>0</v>
      </c>
      <c r="M14">
        <f>SUMIF('Raw data'!$B$3:'Raw data'!$B$338,$A14,'Raw data'!Z$3:'Raw data'!Z$338 )</f>
        <v>1</v>
      </c>
      <c r="N14">
        <f>SUMIF('Raw data'!$B$3:'Raw data'!$B$338,$A14,'Raw data'!AA$3:'Raw data'!AA$338 )</f>
        <v>0</v>
      </c>
      <c r="O14">
        <f>SUMIF('Raw data'!$B$3:'Raw data'!$B$338,$A14,'Raw data'!AB$3:'Raw data'!AB$338 )</f>
        <v>1</v>
      </c>
      <c r="P14">
        <f>SUMIF('Raw data'!$B$3:'Raw data'!$B$338,$A14,'Raw data'!AC$3:'Raw data'!AC$338 )</f>
        <v>3</v>
      </c>
      <c r="Q14">
        <f>SUMIF('Raw data'!$B$3:'Raw data'!$B$338,$A14,'Raw data'!AD$3:'Raw data'!AD$338 )</f>
        <v>1</v>
      </c>
      <c r="R14">
        <f>SUMIF('Raw data'!$B$3:'Raw data'!$B$338,$A14,'Raw data'!AE$3:'Raw data'!AE$338 )</f>
        <v>5</v>
      </c>
      <c r="S14">
        <f>SUMIF('Raw data'!$B$3:'Raw data'!$B$338,$A14,'Raw data'!AF$3:'Raw data'!AF$338 )</f>
        <v>14</v>
      </c>
      <c r="T14">
        <f>SUMIF('Raw data'!$B$3:'Raw data'!$B$338,$A14,'Raw data'!AG$3:'Raw data'!AG$338 )</f>
        <v>50</v>
      </c>
      <c r="U14">
        <f>SUMIF('Raw data'!$B$3:'Raw data'!$B$338,$A14,'Raw data'!AH$3:'Raw data'!AH$338 )</f>
        <v>47</v>
      </c>
      <c r="V14">
        <f>SUMIF('Raw data'!$B$3:'Raw data'!$B$338,$A14,'Raw data'!AI$3:'Raw data'!AI$338 )</f>
        <v>56</v>
      </c>
      <c r="W14">
        <f>SUMIF('Raw data'!$B$3:'Raw data'!$B$338,$A14,'Raw data'!AJ$3:'Raw data'!AJ$338 )</f>
        <v>44</v>
      </c>
      <c r="X14">
        <f>SUMIF('Raw data'!$B$3:'Raw data'!$B$338,$A14,'Raw data'!AK$3:'Raw data'!AK$338 )</f>
        <v>20</v>
      </c>
      <c r="Y14">
        <f>SUMIF('Raw data'!$B$3:'Raw data'!$B$338,$A14,'Raw data'!AL$3:'Raw data'!AL$338 )</f>
        <v>17</v>
      </c>
      <c r="Z14">
        <f>SUMIF('Raw data'!$B$3:'Raw data'!$B$338,$A14,'Raw data'!AM$3:'Raw data'!AM$338 )</f>
        <v>11</v>
      </c>
      <c r="AA14">
        <f>SUMIF('Raw data'!$B$3:'Raw data'!$B$338,$A14,'Raw data'!AN$3:'Raw data'!AN$338 )</f>
        <v>4</v>
      </c>
      <c r="AB14">
        <f>SUMIF('Raw data'!$B$3:'Raw data'!$B$338,$A14,'Raw data'!AO$3:'Raw data'!AO$338 )</f>
        <v>5</v>
      </c>
      <c r="AC14">
        <f>SUMIF('Raw data'!$B$3:'Raw data'!$B$338,$A14,'Raw data'!AP$3:'Raw data'!AP$338 )</f>
        <v>8</v>
      </c>
      <c r="AD14">
        <f>SUMIF('Raw data'!$B$3:'Raw data'!$B$338,$A14,'Raw data'!AQ$3:'Raw data'!AQ$338 )</f>
        <v>11</v>
      </c>
      <c r="AE14">
        <f>SUMIF('Raw data'!$B$3:'Raw data'!$B$338,$A14,'Raw data'!AR$3:'Raw data'!AR$338 )</f>
        <v>11</v>
      </c>
      <c r="AF14">
        <f>SUMIF('Raw data'!$B$3:'Raw data'!$B$338,$A14,'Raw data'!AS$3:'Raw data'!AS$338 )</f>
        <v>3</v>
      </c>
      <c r="AG14">
        <f>SUMIF('Raw data'!$B$3:'Raw data'!$B$338,$A14,'Raw data'!AT$3:'Raw data'!AT$338 )</f>
        <v>6</v>
      </c>
      <c r="AH14">
        <f>SUMIF('Raw data'!$B$3:'Raw data'!$B$338,$A14,'Raw data'!AU$3:'Raw data'!AU$338 )</f>
        <v>7</v>
      </c>
      <c r="AI14">
        <f>SUMIF('Raw data'!$B$3:'Raw data'!$B$338,$A14,'Raw data'!AV$3:'Raw data'!AV$338 )</f>
        <v>26</v>
      </c>
      <c r="AJ14">
        <f>SUMIF('Raw data'!$B$3:'Raw data'!$B$338,$A14,'Raw data'!AW$3:'Raw data'!AW$338 )</f>
        <v>49</v>
      </c>
      <c r="AK14">
        <f>SUMIF('Raw data'!$B$3:'Raw data'!$B$338,$A14,'Raw data'!AX$3:'Raw data'!AX$338 )</f>
        <v>40</v>
      </c>
      <c r="AL14">
        <f>SUMIF('Raw data'!$B$3:'Raw data'!$B$338,$A14,'Raw data'!AY$3:'Raw data'!AY$338 )</f>
        <v>27</v>
      </c>
      <c r="AM14">
        <f>SUMIF('Raw data'!$B$3:'Raw data'!$B$338,$A14,'Raw data'!AZ$3:'Raw data'!AZ$338 )</f>
        <v>9</v>
      </c>
      <c r="AN14">
        <f>SUMIF('Raw data'!$B$3:'Raw data'!$B$338,$A14,'Raw data'!BA$3:'Raw data'!BA$338 )</f>
        <v>15</v>
      </c>
      <c r="AO14">
        <f>SUMIF('Raw data'!$B$3:'Raw data'!$B$338,$A14,'Raw data'!BB$3:'Raw data'!BB$338 )</f>
        <v>8</v>
      </c>
      <c r="AP14">
        <f>SUMIF('Raw data'!$B$3:'Raw data'!$B$338,$A14,'Raw data'!BC$3:'Raw data'!BC$338 )</f>
        <v>13</v>
      </c>
      <c r="AQ14">
        <f>SUMIF('Raw data'!$B$3:'Raw data'!$B$338,$A14,'Raw data'!BD$3:'Raw data'!BD$338 )</f>
        <v>4</v>
      </c>
      <c r="AR14">
        <f>SUMIF('Raw data'!$B$3:'Raw data'!$B$338,$A14,'Raw data'!BE$3:'Raw data'!BE$338 )</f>
        <v>4</v>
      </c>
      <c r="AS14">
        <f>SUMIF('Raw data'!$B$3:'Raw data'!$B$338,$A14,'Raw data'!BF$3:'Raw data'!BF$338 )</f>
        <v>2</v>
      </c>
      <c r="AT14">
        <f>SUMIF('Raw data'!$B$3:'Raw data'!$B$338,$A14,'Raw data'!BG$3:'Raw data'!BG$338 )</f>
        <v>2</v>
      </c>
      <c r="AU14">
        <f>SUMIF('Raw data'!$B$3:'Raw data'!$B$338,$A14,'Raw data'!BH$3:'Raw data'!BH$338 )</f>
        <v>0</v>
      </c>
    </row>
    <row r="15" spans="1:47" x14ac:dyDescent="0.25">
      <c r="A15" t="str">
        <v>Derbyshire</v>
      </c>
      <c r="B15">
        <f>SUMIF('Raw data'!$B$3:'Raw data'!$B$338,$A15,'Raw data'!O$3:'Raw data'!O$338 )</f>
        <v>3</v>
      </c>
      <c r="C15">
        <f>SUMIF('Raw data'!$B$3:'Raw data'!$B$338,$A15,'Raw data'!P$3:'Raw data'!P$338 )</f>
        <v>16</v>
      </c>
      <c r="D15">
        <f>SUMIF('Raw data'!$B$3:'Raw data'!$B$338,$A15,'Raw data'!Q$3:'Raw data'!Q$338 )</f>
        <v>52</v>
      </c>
      <c r="E15">
        <f>SUMIF('Raw data'!$B$3:'Raw data'!$B$338,$A15,'Raw data'!R$3:'Raw data'!R$338 )</f>
        <v>63</v>
      </c>
      <c r="F15">
        <f>SUMIF('Raw data'!$B$3:'Raw data'!$B$338,$A15,'Raw data'!S$3:'Raw data'!S$338 )</f>
        <v>37</v>
      </c>
      <c r="G15">
        <f>SUMIF('Raw data'!$B$3:'Raw data'!$B$338,$A15,'Raw data'!T$3:'Raw data'!T$338 )</f>
        <v>24</v>
      </c>
      <c r="H15">
        <f>SUMIF('Raw data'!$B$3:'Raw data'!$B$338,$A15,'Raw data'!U$3:'Raw data'!U$338 )</f>
        <v>9</v>
      </c>
      <c r="I15">
        <f>SUMIF('Raw data'!$B$3:'Raw data'!$B$338,$A15,'Raw data'!V$3:'Raw data'!V$338 )</f>
        <v>7</v>
      </c>
      <c r="J15">
        <f>SUMIF('Raw data'!$B$3:'Raw data'!$B$338,$A15,'Raw data'!W$3:'Raw data'!W$338 )</f>
        <v>4</v>
      </c>
      <c r="K15">
        <f>SUMIF('Raw data'!$B$3:'Raw data'!$B$338,$A15,'Raw data'!X$3:'Raw data'!X$338 )</f>
        <v>3</v>
      </c>
      <c r="L15">
        <f>SUMIF('Raw data'!$B$3:'Raw data'!$B$338,$A15,'Raw data'!Y$3:'Raw data'!Y$338 )</f>
        <v>3</v>
      </c>
      <c r="M15">
        <f>SUMIF('Raw data'!$B$3:'Raw data'!$B$338,$A15,'Raw data'!Z$3:'Raw data'!Z$338 )</f>
        <v>0</v>
      </c>
      <c r="N15">
        <f>SUMIF('Raw data'!$B$3:'Raw data'!$B$338,$A15,'Raw data'!AA$3:'Raw data'!AA$338 )</f>
        <v>3</v>
      </c>
      <c r="O15">
        <f>SUMIF('Raw data'!$B$3:'Raw data'!$B$338,$A15,'Raw data'!AB$3:'Raw data'!AB$338 )</f>
        <v>2</v>
      </c>
      <c r="P15">
        <f>SUMIF('Raw data'!$B$3:'Raw data'!$B$338,$A15,'Raw data'!AC$3:'Raw data'!AC$338 )</f>
        <v>2</v>
      </c>
      <c r="Q15">
        <f>SUMIF('Raw data'!$B$3:'Raw data'!$B$338,$A15,'Raw data'!AD$3:'Raw data'!AD$338 )</f>
        <v>3</v>
      </c>
      <c r="R15">
        <f>SUMIF('Raw data'!$B$3:'Raw data'!$B$338,$A15,'Raw data'!AE$3:'Raw data'!AE$338 )</f>
        <v>16</v>
      </c>
      <c r="S15">
        <f>SUMIF('Raw data'!$B$3:'Raw data'!$B$338,$A15,'Raw data'!AF$3:'Raw data'!AF$338 )</f>
        <v>52</v>
      </c>
      <c r="T15">
        <f>SUMIF('Raw data'!$B$3:'Raw data'!$B$338,$A15,'Raw data'!AG$3:'Raw data'!AG$338 )</f>
        <v>137</v>
      </c>
      <c r="U15">
        <f>SUMIF('Raw data'!$B$3:'Raw data'!$B$338,$A15,'Raw data'!AH$3:'Raw data'!AH$338 )</f>
        <v>252</v>
      </c>
      <c r="V15">
        <f>SUMIF('Raw data'!$B$3:'Raw data'!$B$338,$A15,'Raw data'!AI$3:'Raw data'!AI$338 )</f>
        <v>320</v>
      </c>
      <c r="W15">
        <f>SUMIF('Raw data'!$B$3:'Raw data'!$B$338,$A15,'Raw data'!AJ$3:'Raw data'!AJ$338 )</f>
        <v>332</v>
      </c>
      <c r="X15">
        <f>SUMIF('Raw data'!$B$3:'Raw data'!$B$338,$A15,'Raw data'!AK$3:'Raw data'!AK$338 )</f>
        <v>358</v>
      </c>
      <c r="Y15">
        <f>SUMIF('Raw data'!$B$3:'Raw data'!$B$338,$A15,'Raw data'!AL$3:'Raw data'!AL$338 )</f>
        <v>258</v>
      </c>
      <c r="Z15">
        <f>SUMIF('Raw data'!$B$3:'Raw data'!$B$338,$A15,'Raw data'!AM$3:'Raw data'!AM$338 )</f>
        <v>137</v>
      </c>
      <c r="AA15">
        <f>SUMIF('Raw data'!$B$3:'Raw data'!$B$338,$A15,'Raw data'!AN$3:'Raw data'!AN$338 )</f>
        <v>66</v>
      </c>
      <c r="AB15">
        <f>SUMIF('Raw data'!$B$3:'Raw data'!$B$338,$A15,'Raw data'!AO$3:'Raw data'!AO$338 )</f>
        <v>29</v>
      </c>
      <c r="AC15">
        <f>SUMIF('Raw data'!$B$3:'Raw data'!$B$338,$A15,'Raw data'!AP$3:'Raw data'!AP$338 )</f>
        <v>23</v>
      </c>
      <c r="AD15">
        <f>SUMIF('Raw data'!$B$3:'Raw data'!$B$338,$A15,'Raw data'!AQ$3:'Raw data'!AQ$338 )</f>
        <v>14</v>
      </c>
      <c r="AE15">
        <f>SUMIF('Raw data'!$B$3:'Raw data'!$B$338,$A15,'Raw data'!AR$3:'Raw data'!AR$338 )</f>
        <v>11</v>
      </c>
      <c r="AF15">
        <f>SUMIF('Raw data'!$B$3:'Raw data'!$B$338,$A15,'Raw data'!AS$3:'Raw data'!AS$338 )</f>
        <v>7</v>
      </c>
      <c r="AG15">
        <f>SUMIF('Raw data'!$B$3:'Raw data'!$B$338,$A15,'Raw data'!AT$3:'Raw data'!AT$338 )</f>
        <v>8</v>
      </c>
      <c r="AH15">
        <f>SUMIF('Raw data'!$B$3:'Raw data'!$B$338,$A15,'Raw data'!AU$3:'Raw data'!AU$338 )</f>
        <v>14</v>
      </c>
      <c r="AI15">
        <f>SUMIF('Raw data'!$B$3:'Raw data'!$B$338,$A15,'Raw data'!AV$3:'Raw data'!AV$338 )</f>
        <v>38</v>
      </c>
      <c r="AJ15">
        <f>SUMIF('Raw data'!$B$3:'Raw data'!$B$338,$A15,'Raw data'!AW$3:'Raw data'!AW$338 )</f>
        <v>95</v>
      </c>
      <c r="AK15">
        <f>SUMIF('Raw data'!$B$3:'Raw data'!$B$338,$A15,'Raw data'!AX$3:'Raw data'!AX$338 )</f>
        <v>112</v>
      </c>
      <c r="AL15">
        <f>SUMIF('Raw data'!$B$3:'Raw data'!$B$338,$A15,'Raw data'!AY$3:'Raw data'!AY$338 )</f>
        <v>121</v>
      </c>
      <c r="AM15">
        <f>SUMIF('Raw data'!$B$3:'Raw data'!$B$338,$A15,'Raw data'!AZ$3:'Raw data'!AZ$338 )</f>
        <v>106</v>
      </c>
      <c r="AN15">
        <f>SUMIF('Raw data'!$B$3:'Raw data'!$B$338,$A15,'Raw data'!BA$3:'Raw data'!BA$338 )</f>
        <v>68</v>
      </c>
      <c r="AO15">
        <f>SUMIF('Raw data'!$B$3:'Raw data'!$B$338,$A15,'Raw data'!BB$3:'Raw data'!BB$338 )</f>
        <v>41</v>
      </c>
      <c r="AP15">
        <f>SUMIF('Raw data'!$B$3:'Raw data'!$B$338,$A15,'Raw data'!BC$3:'Raw data'!BC$338 )</f>
        <v>36</v>
      </c>
      <c r="AQ15">
        <f>SUMIF('Raw data'!$B$3:'Raw data'!$B$338,$A15,'Raw data'!BD$3:'Raw data'!BD$338 )</f>
        <v>33</v>
      </c>
      <c r="AR15">
        <f>SUMIF('Raw data'!$B$3:'Raw data'!$B$338,$A15,'Raw data'!BE$3:'Raw data'!BE$338 )</f>
        <v>19</v>
      </c>
      <c r="AS15">
        <f>SUMIF('Raw data'!$B$3:'Raw data'!$B$338,$A15,'Raw data'!BF$3:'Raw data'!BF$338 )</f>
        <v>5</v>
      </c>
      <c r="AT15">
        <f>SUMIF('Raw data'!$B$3:'Raw data'!$B$338,$A15,'Raw data'!BG$3:'Raw data'!BG$338 )</f>
        <v>14</v>
      </c>
      <c r="AU15">
        <f>SUMIF('Raw data'!$B$3:'Raw data'!$B$338,$A15,'Raw data'!BH$3:'Raw data'!BH$338 )</f>
        <v>4</v>
      </c>
    </row>
    <row r="16" spans="1:47" x14ac:dyDescent="0.25">
      <c r="A16" t="str">
        <v>Devonshire</v>
      </c>
      <c r="B16">
        <f>SUMIF('Raw data'!$B$3:'Raw data'!$B$338,$A16,'Raw data'!O$3:'Raw data'!O$338 )</f>
        <v>1</v>
      </c>
      <c r="C16">
        <f>SUMIF('Raw data'!$B$3:'Raw data'!$B$338,$A16,'Raw data'!P$3:'Raw data'!P$338 )</f>
        <v>8</v>
      </c>
      <c r="D16">
        <f>SUMIF('Raw data'!$B$3:'Raw data'!$B$338,$A16,'Raw data'!Q$3:'Raw data'!Q$338 )</f>
        <v>10</v>
      </c>
      <c r="E16">
        <f>SUMIF('Raw data'!$B$3:'Raw data'!$B$338,$A16,'Raw data'!R$3:'Raw data'!R$338 )</f>
        <v>21</v>
      </c>
      <c r="F16">
        <f>SUMIF('Raw data'!$B$3:'Raw data'!$B$338,$A16,'Raw data'!S$3:'Raw data'!S$338 )</f>
        <v>11</v>
      </c>
      <c r="G16">
        <f>SUMIF('Raw data'!$B$3:'Raw data'!$B$338,$A16,'Raw data'!T$3:'Raw data'!T$338 )</f>
        <v>13</v>
      </c>
      <c r="H16">
        <f>SUMIF('Raw data'!$B$3:'Raw data'!$B$338,$A16,'Raw data'!U$3:'Raw data'!U$338 )</f>
        <v>9</v>
      </c>
      <c r="I16">
        <f>SUMIF('Raw data'!$B$3:'Raw data'!$B$338,$A16,'Raw data'!V$3:'Raw data'!V$338 )</f>
        <v>7</v>
      </c>
      <c r="J16">
        <f>SUMIF('Raw data'!$B$3:'Raw data'!$B$338,$A16,'Raw data'!W$3:'Raw data'!W$338 )</f>
        <v>3</v>
      </c>
      <c r="K16">
        <f>SUMIF('Raw data'!$B$3:'Raw data'!$B$338,$A16,'Raw data'!X$3:'Raw data'!X$338 )</f>
        <v>1</v>
      </c>
      <c r="L16">
        <f>SUMIF('Raw data'!$B$3:'Raw data'!$B$338,$A16,'Raw data'!Y$3:'Raw data'!Y$338 )</f>
        <v>1</v>
      </c>
      <c r="M16">
        <f>SUMIF('Raw data'!$B$3:'Raw data'!$B$338,$A16,'Raw data'!Z$3:'Raw data'!Z$338 )</f>
        <v>1</v>
      </c>
      <c r="N16">
        <f>SUMIF('Raw data'!$B$3:'Raw data'!$B$338,$A16,'Raw data'!AA$3:'Raw data'!AA$338 )</f>
        <v>5</v>
      </c>
      <c r="O16">
        <f>SUMIF('Raw data'!$B$3:'Raw data'!$B$338,$A16,'Raw data'!AB$3:'Raw data'!AB$338 )</f>
        <v>8</v>
      </c>
      <c r="P16">
        <f>SUMIF('Raw data'!$B$3:'Raw data'!$B$338,$A16,'Raw data'!AC$3:'Raw data'!AC$338 )</f>
        <v>32</v>
      </c>
      <c r="Q16">
        <f>SUMIF('Raw data'!$B$3:'Raw data'!$B$338,$A16,'Raw data'!AD$3:'Raw data'!AD$338 )</f>
        <v>82</v>
      </c>
      <c r="R16">
        <f>SUMIF('Raw data'!$B$3:'Raw data'!$B$338,$A16,'Raw data'!AE$3:'Raw data'!AE$338 )</f>
        <v>138</v>
      </c>
      <c r="S16">
        <f>SUMIF('Raw data'!$B$3:'Raw data'!$B$338,$A16,'Raw data'!AF$3:'Raw data'!AF$338 )</f>
        <v>257</v>
      </c>
      <c r="T16">
        <f>SUMIF('Raw data'!$B$3:'Raw data'!$B$338,$A16,'Raw data'!AG$3:'Raw data'!AG$338 )</f>
        <v>321</v>
      </c>
      <c r="U16">
        <f>SUMIF('Raw data'!$B$3:'Raw data'!$B$338,$A16,'Raw data'!AH$3:'Raw data'!AH$338 )</f>
        <v>205</v>
      </c>
      <c r="V16">
        <f>SUMIF('Raw data'!$B$3:'Raw data'!$B$338,$A16,'Raw data'!AI$3:'Raw data'!AI$338 )</f>
        <v>105</v>
      </c>
      <c r="W16">
        <f>SUMIF('Raw data'!$B$3:'Raw data'!$B$338,$A16,'Raw data'!AJ$3:'Raw data'!AJ$338 )</f>
        <v>65</v>
      </c>
      <c r="X16">
        <f>SUMIF('Raw data'!$B$3:'Raw data'!$B$338,$A16,'Raw data'!AK$3:'Raw data'!AK$338 )</f>
        <v>50</v>
      </c>
      <c r="Y16">
        <f>SUMIF('Raw data'!$B$3:'Raw data'!$B$338,$A16,'Raw data'!AL$3:'Raw data'!AL$338 )</f>
        <v>27</v>
      </c>
      <c r="Z16">
        <f>SUMIF('Raw data'!$B$3:'Raw data'!$B$338,$A16,'Raw data'!AM$3:'Raw data'!AM$338 )</f>
        <v>19</v>
      </c>
      <c r="AA16">
        <f>SUMIF('Raw data'!$B$3:'Raw data'!$B$338,$A16,'Raw data'!AN$3:'Raw data'!AN$338 )</f>
        <v>9</v>
      </c>
      <c r="AB16">
        <f>SUMIF('Raw data'!$B$3:'Raw data'!$B$338,$A16,'Raw data'!AO$3:'Raw data'!AO$338 )</f>
        <v>12</v>
      </c>
      <c r="AC16">
        <f>SUMIF('Raw data'!$B$3:'Raw data'!$B$338,$A16,'Raw data'!AP$3:'Raw data'!AP$338 )</f>
        <v>9</v>
      </c>
      <c r="AD16">
        <f>SUMIF('Raw data'!$B$3:'Raw data'!$B$338,$A16,'Raw data'!AQ$3:'Raw data'!AQ$338 )</f>
        <v>9</v>
      </c>
      <c r="AE16">
        <f>SUMIF('Raw data'!$B$3:'Raw data'!$B$338,$A16,'Raw data'!AR$3:'Raw data'!AR$338 )</f>
        <v>10</v>
      </c>
      <c r="AF16">
        <f>SUMIF('Raw data'!$B$3:'Raw data'!$B$338,$A16,'Raw data'!AS$3:'Raw data'!AS$338 )</f>
        <v>11</v>
      </c>
      <c r="AG16">
        <f>SUMIF('Raw data'!$B$3:'Raw data'!$B$338,$A16,'Raw data'!AT$3:'Raw data'!AT$338 )</f>
        <v>15</v>
      </c>
      <c r="AH16">
        <f>SUMIF('Raw data'!$B$3:'Raw data'!$B$338,$A16,'Raw data'!AU$3:'Raw data'!AU$338 )</f>
        <v>9</v>
      </c>
      <c r="AI16">
        <f>SUMIF('Raw data'!$B$3:'Raw data'!$B$338,$A16,'Raw data'!AV$3:'Raw data'!AV$338 )</f>
        <v>24</v>
      </c>
      <c r="AJ16">
        <f>SUMIF('Raw data'!$B$3:'Raw data'!$B$338,$A16,'Raw data'!AW$3:'Raw data'!AW$338 )</f>
        <v>54</v>
      </c>
      <c r="AK16">
        <f>SUMIF('Raw data'!$B$3:'Raw data'!$B$338,$A16,'Raw data'!AX$3:'Raw data'!AX$338 )</f>
        <v>87</v>
      </c>
      <c r="AL16">
        <f>SUMIF('Raw data'!$B$3:'Raw data'!$B$338,$A16,'Raw data'!AY$3:'Raw data'!AY$338 )</f>
        <v>79</v>
      </c>
      <c r="AM16">
        <f>SUMIF('Raw data'!$B$3:'Raw data'!$B$338,$A16,'Raw data'!AZ$3:'Raw data'!AZ$338 )</f>
        <v>68</v>
      </c>
      <c r="AN16">
        <f>SUMIF('Raw data'!$B$3:'Raw data'!$B$338,$A16,'Raw data'!BA$3:'Raw data'!BA$338 )</f>
        <v>43</v>
      </c>
      <c r="AO16">
        <f>SUMIF('Raw data'!$B$3:'Raw data'!$B$338,$A16,'Raw data'!BB$3:'Raw data'!BB$338 )</f>
        <v>28</v>
      </c>
      <c r="AP16">
        <f>SUMIF('Raw data'!$B$3:'Raw data'!$B$338,$A16,'Raw data'!BC$3:'Raw data'!BC$338 )</f>
        <v>33</v>
      </c>
      <c r="AQ16">
        <f>SUMIF('Raw data'!$B$3:'Raw data'!$B$338,$A16,'Raw data'!BD$3:'Raw data'!BD$338 )</f>
        <v>29</v>
      </c>
      <c r="AR16">
        <f>SUMIF('Raw data'!$B$3:'Raw data'!$B$338,$A16,'Raw data'!BE$3:'Raw data'!BE$338 )</f>
        <v>16</v>
      </c>
      <c r="AS16">
        <f>SUMIF('Raw data'!$B$3:'Raw data'!$B$338,$A16,'Raw data'!BF$3:'Raw data'!BF$338 )</f>
        <v>5</v>
      </c>
      <c r="AT16">
        <f>SUMIF('Raw data'!$B$3:'Raw data'!$B$338,$A16,'Raw data'!BG$3:'Raw data'!BG$338 )</f>
        <v>6</v>
      </c>
      <c r="AU16">
        <f>SUMIF('Raw data'!$B$3:'Raw data'!$B$338,$A16,'Raw data'!BH$3:'Raw data'!BH$338 )</f>
        <v>6</v>
      </c>
    </row>
    <row r="17" spans="1:47" x14ac:dyDescent="0.25">
      <c r="A17" t="str">
        <v>Dorsetshire</v>
      </c>
      <c r="B17">
        <f>SUMIF('Raw data'!$B$3:'Raw data'!$B$338,$A17,'Raw data'!O$3:'Raw data'!O$338 )</f>
        <v>3</v>
      </c>
      <c r="C17">
        <f>SUMIF('Raw data'!$B$3:'Raw data'!$B$338,$A17,'Raw data'!P$3:'Raw data'!P$338 )</f>
        <v>2</v>
      </c>
      <c r="D17">
        <f>SUMIF('Raw data'!$B$3:'Raw data'!$B$338,$A17,'Raw data'!Q$3:'Raw data'!Q$338 )</f>
        <v>2</v>
      </c>
      <c r="E17">
        <f>SUMIF('Raw data'!$B$3:'Raw data'!$B$338,$A17,'Raw data'!R$3:'Raw data'!R$338 )</f>
        <v>0</v>
      </c>
      <c r="F17">
        <f>SUMIF('Raw data'!$B$3:'Raw data'!$B$338,$A17,'Raw data'!S$3:'Raw data'!S$338 )</f>
        <v>3</v>
      </c>
      <c r="G17">
        <f>SUMIF('Raw data'!$B$3:'Raw data'!$B$338,$A17,'Raw data'!T$3:'Raw data'!T$338 )</f>
        <v>2</v>
      </c>
      <c r="H17">
        <f>SUMIF('Raw data'!$B$3:'Raw data'!$B$338,$A17,'Raw data'!U$3:'Raw data'!U$338 )</f>
        <v>4</v>
      </c>
      <c r="I17">
        <f>SUMIF('Raw data'!$B$3:'Raw data'!$B$338,$A17,'Raw data'!V$3:'Raw data'!V$338 )</f>
        <v>4</v>
      </c>
      <c r="J17">
        <f>SUMIF('Raw data'!$B$3:'Raw data'!$B$338,$A17,'Raw data'!W$3:'Raw data'!W$338 )</f>
        <v>1</v>
      </c>
      <c r="K17">
        <f>SUMIF('Raw data'!$B$3:'Raw data'!$B$338,$A17,'Raw data'!X$3:'Raw data'!X$338 )</f>
        <v>2</v>
      </c>
      <c r="L17">
        <f>SUMIF('Raw data'!$B$3:'Raw data'!$B$338,$A17,'Raw data'!Y$3:'Raw data'!Y$338 )</f>
        <v>1</v>
      </c>
      <c r="M17">
        <f>SUMIF('Raw data'!$B$3:'Raw data'!$B$338,$A17,'Raw data'!Z$3:'Raw data'!Z$338 )</f>
        <v>1</v>
      </c>
      <c r="N17">
        <f>SUMIF('Raw data'!$B$3:'Raw data'!$B$338,$A17,'Raw data'!AA$3:'Raw data'!AA$338 )</f>
        <v>2</v>
      </c>
      <c r="O17">
        <f>SUMIF('Raw data'!$B$3:'Raw data'!$B$338,$A17,'Raw data'!AB$3:'Raw data'!AB$338 )</f>
        <v>1</v>
      </c>
      <c r="P17">
        <f>SUMIF('Raw data'!$B$3:'Raw data'!$B$338,$A17,'Raw data'!AC$3:'Raw data'!AC$338 )</f>
        <v>2</v>
      </c>
      <c r="Q17">
        <f>SUMIF('Raw data'!$B$3:'Raw data'!$B$338,$A17,'Raw data'!AD$3:'Raw data'!AD$338 )</f>
        <v>4</v>
      </c>
      <c r="R17">
        <f>SUMIF('Raw data'!$B$3:'Raw data'!$B$338,$A17,'Raw data'!AE$3:'Raw data'!AE$338 )</f>
        <v>12</v>
      </c>
      <c r="S17">
        <f>SUMIF('Raw data'!$B$3:'Raw data'!$B$338,$A17,'Raw data'!AF$3:'Raw data'!AF$338 )</f>
        <v>35</v>
      </c>
      <c r="T17">
        <f>SUMIF('Raw data'!$B$3:'Raw data'!$B$338,$A17,'Raw data'!AG$3:'Raw data'!AG$338 )</f>
        <v>93</v>
      </c>
      <c r="U17">
        <f>SUMIF('Raw data'!$B$3:'Raw data'!$B$338,$A17,'Raw data'!AH$3:'Raw data'!AH$338 )</f>
        <v>93</v>
      </c>
      <c r="V17">
        <f>SUMIF('Raw data'!$B$3:'Raw data'!$B$338,$A17,'Raw data'!AI$3:'Raw data'!AI$338 )</f>
        <v>45</v>
      </c>
      <c r="W17">
        <f>SUMIF('Raw data'!$B$3:'Raw data'!$B$338,$A17,'Raw data'!AJ$3:'Raw data'!AJ$338 )</f>
        <v>23</v>
      </c>
      <c r="X17">
        <f>SUMIF('Raw data'!$B$3:'Raw data'!$B$338,$A17,'Raw data'!AK$3:'Raw data'!AK$338 )</f>
        <v>28</v>
      </c>
      <c r="Y17">
        <f>SUMIF('Raw data'!$B$3:'Raw data'!$B$338,$A17,'Raw data'!AL$3:'Raw data'!AL$338 )</f>
        <v>17</v>
      </c>
      <c r="Z17">
        <f>SUMIF('Raw data'!$B$3:'Raw data'!$B$338,$A17,'Raw data'!AM$3:'Raw data'!AM$338 )</f>
        <v>18</v>
      </c>
      <c r="AA17">
        <f>SUMIF('Raw data'!$B$3:'Raw data'!$B$338,$A17,'Raw data'!AN$3:'Raw data'!AN$338 )</f>
        <v>13</v>
      </c>
      <c r="AB17">
        <f>SUMIF('Raw data'!$B$3:'Raw data'!$B$338,$A17,'Raw data'!AO$3:'Raw data'!AO$338 )</f>
        <v>6</v>
      </c>
      <c r="AC17">
        <f>SUMIF('Raw data'!$B$3:'Raw data'!$B$338,$A17,'Raw data'!AP$3:'Raw data'!AP$338 )</f>
        <v>2</v>
      </c>
      <c r="AD17">
        <f>SUMIF('Raw data'!$B$3:'Raw data'!$B$338,$A17,'Raw data'!AQ$3:'Raw data'!AQ$338 )</f>
        <v>9</v>
      </c>
      <c r="AE17">
        <f>SUMIF('Raw data'!$B$3:'Raw data'!$B$338,$A17,'Raw data'!AR$3:'Raw data'!AR$338 )</f>
        <v>8</v>
      </c>
      <c r="AF17">
        <f>SUMIF('Raw data'!$B$3:'Raw data'!$B$338,$A17,'Raw data'!AS$3:'Raw data'!AS$338 )</f>
        <v>4</v>
      </c>
      <c r="AG17">
        <f>SUMIF('Raw data'!$B$3:'Raw data'!$B$338,$A17,'Raw data'!AT$3:'Raw data'!AT$338 )</f>
        <v>4</v>
      </c>
      <c r="AH17">
        <f>SUMIF('Raw data'!$B$3:'Raw data'!$B$338,$A17,'Raw data'!AU$3:'Raw data'!AU$338 )</f>
        <v>9</v>
      </c>
      <c r="AI17">
        <f>SUMIF('Raw data'!$B$3:'Raw data'!$B$338,$A17,'Raw data'!AV$3:'Raw data'!AV$338 )</f>
        <v>24</v>
      </c>
      <c r="AJ17">
        <f>SUMIF('Raw data'!$B$3:'Raw data'!$B$338,$A17,'Raw data'!AW$3:'Raw data'!AW$338 )</f>
        <v>24</v>
      </c>
      <c r="AK17">
        <f>SUMIF('Raw data'!$B$3:'Raw data'!$B$338,$A17,'Raw data'!AX$3:'Raw data'!AX$338 )</f>
        <v>28</v>
      </c>
      <c r="AL17">
        <f>SUMIF('Raw data'!$B$3:'Raw data'!$B$338,$A17,'Raw data'!AY$3:'Raw data'!AY$338 )</f>
        <v>36</v>
      </c>
      <c r="AM17">
        <f>SUMIF('Raw data'!$B$3:'Raw data'!$B$338,$A17,'Raw data'!AZ$3:'Raw data'!AZ$338 )</f>
        <v>26</v>
      </c>
      <c r="AN17">
        <f>SUMIF('Raw data'!$B$3:'Raw data'!$B$338,$A17,'Raw data'!BA$3:'Raw data'!BA$338 )</f>
        <v>18</v>
      </c>
      <c r="AO17">
        <f>SUMIF('Raw data'!$B$3:'Raw data'!$B$338,$A17,'Raw data'!BB$3:'Raw data'!BB$338 )</f>
        <v>11</v>
      </c>
      <c r="AP17">
        <f>SUMIF('Raw data'!$B$3:'Raw data'!$B$338,$A17,'Raw data'!BC$3:'Raw data'!BC$338 )</f>
        <v>9</v>
      </c>
      <c r="AQ17">
        <f>SUMIF('Raw data'!$B$3:'Raw data'!$B$338,$A17,'Raw data'!BD$3:'Raw data'!BD$338 )</f>
        <v>4</v>
      </c>
      <c r="AR17">
        <f>SUMIF('Raw data'!$B$3:'Raw data'!$B$338,$A17,'Raw data'!BE$3:'Raw data'!BE$338 )</f>
        <v>1</v>
      </c>
      <c r="AS17">
        <f>SUMIF('Raw data'!$B$3:'Raw data'!$B$338,$A17,'Raw data'!BF$3:'Raw data'!BF$338 )</f>
        <v>3</v>
      </c>
      <c r="AT17">
        <f>SUMIF('Raw data'!$B$3:'Raw data'!$B$338,$A17,'Raw data'!BG$3:'Raw data'!BG$338 )</f>
        <v>3</v>
      </c>
      <c r="AU17">
        <f>SUMIF('Raw data'!$B$3:'Raw data'!$B$338,$A17,'Raw data'!BH$3:'Raw data'!BH$338 )</f>
        <v>2</v>
      </c>
    </row>
    <row r="18" spans="1:47" x14ac:dyDescent="0.25">
      <c r="A18" t="str">
        <v>Durham</v>
      </c>
      <c r="B18">
        <f>SUMIF('Raw data'!$B$3:'Raw data'!$B$338,$A18,'Raw data'!O$3:'Raw data'!O$338 )</f>
        <v>34</v>
      </c>
      <c r="C18">
        <f>SUMIF('Raw data'!$B$3:'Raw data'!$B$338,$A18,'Raw data'!P$3:'Raw data'!P$338 )</f>
        <v>156</v>
      </c>
      <c r="D18">
        <f>SUMIF('Raw data'!$B$3:'Raw data'!$B$338,$A18,'Raw data'!Q$3:'Raw data'!Q$338 )</f>
        <v>266</v>
      </c>
      <c r="E18">
        <f>SUMIF('Raw data'!$B$3:'Raw data'!$B$338,$A18,'Raw data'!R$3:'Raw data'!R$338 )</f>
        <v>178</v>
      </c>
      <c r="F18">
        <f>SUMIF('Raw data'!$B$3:'Raw data'!$B$338,$A18,'Raw data'!S$3:'Raw data'!S$338 )</f>
        <v>70</v>
      </c>
      <c r="G18">
        <f>SUMIF('Raw data'!$B$3:'Raw data'!$B$338,$A18,'Raw data'!T$3:'Raw data'!T$338 )</f>
        <v>28</v>
      </c>
      <c r="H18">
        <f>SUMIF('Raw data'!$B$3:'Raw data'!$B$338,$A18,'Raw data'!U$3:'Raw data'!U$338 )</f>
        <v>16</v>
      </c>
      <c r="I18">
        <f>SUMIF('Raw data'!$B$3:'Raw data'!$B$338,$A18,'Raw data'!V$3:'Raw data'!V$338 )</f>
        <v>14</v>
      </c>
      <c r="J18">
        <f>SUMIF('Raw data'!$B$3:'Raw data'!$B$338,$A18,'Raw data'!W$3:'Raw data'!W$338 )</f>
        <v>11</v>
      </c>
      <c r="K18">
        <f>SUMIF('Raw data'!$B$3:'Raw data'!$B$338,$A18,'Raw data'!X$3:'Raw data'!X$338 )</f>
        <v>6</v>
      </c>
      <c r="L18">
        <f>SUMIF('Raw data'!$B$3:'Raw data'!$B$338,$A18,'Raw data'!Y$3:'Raw data'!Y$338 )</f>
        <v>2</v>
      </c>
      <c r="M18">
        <f>SUMIF('Raw data'!$B$3:'Raw data'!$B$338,$A18,'Raw data'!Z$3:'Raw data'!Z$338 )</f>
        <v>3</v>
      </c>
      <c r="N18">
        <f>SUMIF('Raw data'!$B$3:'Raw data'!$B$338,$A18,'Raw data'!AA$3:'Raw data'!AA$338 )</f>
        <v>4</v>
      </c>
      <c r="O18">
        <f>SUMIF('Raw data'!$B$3:'Raw data'!$B$338,$A18,'Raw data'!AB$3:'Raw data'!AB$338 )</f>
        <v>5</v>
      </c>
      <c r="P18">
        <f>SUMIF('Raw data'!$B$3:'Raw data'!$B$338,$A18,'Raw data'!AC$3:'Raw data'!AC$338 )</f>
        <v>3</v>
      </c>
      <c r="Q18">
        <f>SUMIF('Raw data'!$B$3:'Raw data'!$B$338,$A18,'Raw data'!AD$3:'Raw data'!AD$338 )</f>
        <v>8</v>
      </c>
      <c r="R18">
        <f>SUMIF('Raw data'!$B$3:'Raw data'!$B$338,$A18,'Raw data'!AE$3:'Raw data'!AE$338 )</f>
        <v>25</v>
      </c>
      <c r="S18">
        <f>SUMIF('Raw data'!$B$3:'Raw data'!$B$338,$A18,'Raw data'!AF$3:'Raw data'!AF$338 )</f>
        <v>54</v>
      </c>
      <c r="T18">
        <f>SUMIF('Raw data'!$B$3:'Raw data'!$B$338,$A18,'Raw data'!AG$3:'Raw data'!AG$338 )</f>
        <v>174</v>
      </c>
      <c r="U18">
        <f>SUMIF('Raw data'!$B$3:'Raw data'!$B$338,$A18,'Raw data'!AH$3:'Raw data'!AH$338 )</f>
        <v>348</v>
      </c>
      <c r="V18">
        <f>SUMIF('Raw data'!$B$3:'Raw data'!$B$338,$A18,'Raw data'!AI$3:'Raw data'!AI$338 )</f>
        <v>493</v>
      </c>
      <c r="W18">
        <f>SUMIF('Raw data'!$B$3:'Raw data'!$B$338,$A18,'Raw data'!AJ$3:'Raw data'!AJ$338 )</f>
        <v>805</v>
      </c>
      <c r="X18">
        <f>SUMIF('Raw data'!$B$3:'Raw data'!$B$338,$A18,'Raw data'!AK$3:'Raw data'!AK$338 )</f>
        <v>979</v>
      </c>
      <c r="Y18">
        <f>SUMIF('Raw data'!$B$3:'Raw data'!$B$338,$A18,'Raw data'!AL$3:'Raw data'!AL$338 )</f>
        <v>715</v>
      </c>
      <c r="Z18">
        <f>SUMIF('Raw data'!$B$3:'Raw data'!$B$338,$A18,'Raw data'!AM$3:'Raw data'!AM$338 )</f>
        <v>344</v>
      </c>
      <c r="AA18">
        <f>SUMIF('Raw data'!$B$3:'Raw data'!$B$338,$A18,'Raw data'!AN$3:'Raw data'!AN$338 )</f>
        <v>150</v>
      </c>
      <c r="AB18">
        <f>SUMIF('Raw data'!$B$3:'Raw data'!$B$338,$A18,'Raw data'!AO$3:'Raw data'!AO$338 )</f>
        <v>62</v>
      </c>
      <c r="AC18">
        <f>SUMIF('Raw data'!$B$3:'Raw data'!$B$338,$A18,'Raw data'!AP$3:'Raw data'!AP$338 )</f>
        <v>52</v>
      </c>
      <c r="AD18">
        <f>SUMIF('Raw data'!$B$3:'Raw data'!$B$338,$A18,'Raw data'!AQ$3:'Raw data'!AQ$338 )</f>
        <v>37</v>
      </c>
      <c r="AE18">
        <f>SUMIF('Raw data'!$B$3:'Raw data'!$B$338,$A18,'Raw data'!AR$3:'Raw data'!AR$338 )</f>
        <v>26</v>
      </c>
      <c r="AF18">
        <f>SUMIF('Raw data'!$B$3:'Raw data'!$B$338,$A18,'Raw data'!AS$3:'Raw data'!AS$338 )</f>
        <v>32</v>
      </c>
      <c r="AG18">
        <f>SUMIF('Raw data'!$B$3:'Raw data'!$B$338,$A18,'Raw data'!AT$3:'Raw data'!AT$338 )</f>
        <v>54</v>
      </c>
      <c r="AH18">
        <f>SUMIF('Raw data'!$B$3:'Raw data'!$B$338,$A18,'Raw data'!AU$3:'Raw data'!AU$338 )</f>
        <v>88</v>
      </c>
      <c r="AI18">
        <f>SUMIF('Raw data'!$B$3:'Raw data'!$B$338,$A18,'Raw data'!AV$3:'Raw data'!AV$338 )</f>
        <v>157</v>
      </c>
      <c r="AJ18">
        <f>SUMIF('Raw data'!$B$3:'Raw data'!$B$338,$A18,'Raw data'!AW$3:'Raw data'!AW$338 )</f>
        <v>338</v>
      </c>
      <c r="AK18">
        <f>SUMIF('Raw data'!$B$3:'Raw data'!$B$338,$A18,'Raw data'!AX$3:'Raw data'!AX$338 )</f>
        <v>397</v>
      </c>
      <c r="AL18">
        <f>SUMIF('Raw data'!$B$3:'Raw data'!$B$338,$A18,'Raw data'!AY$3:'Raw data'!AY$338 )</f>
        <v>353</v>
      </c>
      <c r="AM18">
        <f>SUMIF('Raw data'!$B$3:'Raw data'!$B$338,$A18,'Raw data'!AZ$3:'Raw data'!AZ$338 )</f>
        <v>192</v>
      </c>
      <c r="AN18">
        <f>SUMIF('Raw data'!$B$3:'Raw data'!$B$338,$A18,'Raw data'!BA$3:'Raw data'!BA$338 )</f>
        <v>93</v>
      </c>
      <c r="AO18">
        <f>SUMIF('Raw data'!$B$3:'Raw data'!$B$338,$A18,'Raw data'!BB$3:'Raw data'!BB$338 )</f>
        <v>63</v>
      </c>
      <c r="AP18">
        <f>SUMIF('Raw data'!$B$3:'Raw data'!$B$338,$A18,'Raw data'!BC$3:'Raw data'!BC$338 )</f>
        <v>40</v>
      </c>
      <c r="AQ18">
        <f>SUMIF('Raw data'!$B$3:'Raw data'!$B$338,$A18,'Raw data'!BD$3:'Raw data'!BD$338 )</f>
        <v>26</v>
      </c>
      <c r="AR18">
        <f>SUMIF('Raw data'!$B$3:'Raw data'!$B$338,$A18,'Raw data'!BE$3:'Raw data'!BE$338 )</f>
        <v>19</v>
      </c>
      <c r="AS18">
        <f>SUMIF('Raw data'!$B$3:'Raw data'!$B$338,$A18,'Raw data'!BF$3:'Raw data'!BF$338 )</f>
        <v>18</v>
      </c>
      <c r="AT18">
        <f>SUMIF('Raw data'!$B$3:'Raw data'!$B$338,$A18,'Raw data'!BG$3:'Raw data'!BG$338 )</f>
        <v>13</v>
      </c>
      <c r="AU18">
        <f>SUMIF('Raw data'!$B$3:'Raw data'!$B$338,$A18,'Raw data'!BH$3:'Raw data'!BH$338 )</f>
        <v>14</v>
      </c>
    </row>
    <row r="19" spans="1:47" x14ac:dyDescent="0.25">
      <c r="A19" t="str">
        <v>Ely, Isle of</v>
      </c>
      <c r="B19">
        <f>SUMIF('Raw data'!$B$3:'Raw data'!$B$338,$A19,'Raw data'!O$3:'Raw data'!O$338 )</f>
        <v>0</v>
      </c>
      <c r="C19">
        <f>SUMIF('Raw data'!$B$3:'Raw data'!$B$338,$A19,'Raw data'!P$3:'Raw data'!P$338 )</f>
        <v>2</v>
      </c>
      <c r="D19">
        <f>SUMIF('Raw data'!$B$3:'Raw data'!$B$338,$A19,'Raw data'!Q$3:'Raw data'!Q$338 )</f>
        <v>1</v>
      </c>
      <c r="E19">
        <f>SUMIF('Raw data'!$B$3:'Raw data'!$B$338,$A19,'Raw data'!R$3:'Raw data'!R$338 )</f>
        <v>0</v>
      </c>
      <c r="F19">
        <f>SUMIF('Raw data'!$B$3:'Raw data'!$B$338,$A19,'Raw data'!S$3:'Raw data'!S$338 )</f>
        <v>0</v>
      </c>
      <c r="G19">
        <f>SUMIF('Raw data'!$B$3:'Raw data'!$B$338,$A19,'Raw data'!T$3:'Raw data'!T$338 )</f>
        <v>0</v>
      </c>
      <c r="H19">
        <f>SUMIF('Raw data'!$B$3:'Raw data'!$B$338,$A19,'Raw data'!U$3:'Raw data'!U$338 )</f>
        <v>0</v>
      </c>
      <c r="I19">
        <f>SUMIF('Raw data'!$B$3:'Raw data'!$B$338,$A19,'Raw data'!V$3:'Raw data'!V$338 )</f>
        <v>1</v>
      </c>
      <c r="J19">
        <f>SUMIF('Raw data'!$B$3:'Raw data'!$B$338,$A19,'Raw data'!W$3:'Raw data'!W$338 )</f>
        <v>1</v>
      </c>
      <c r="K19">
        <f>SUMIF('Raw data'!$B$3:'Raw data'!$B$338,$A19,'Raw data'!X$3:'Raw data'!X$338 )</f>
        <v>0</v>
      </c>
      <c r="L19">
        <f>SUMIF('Raw data'!$B$3:'Raw data'!$B$338,$A19,'Raw data'!Y$3:'Raw data'!Y$338 )</f>
        <v>0</v>
      </c>
      <c r="M19">
        <f>SUMIF('Raw data'!$B$3:'Raw data'!$B$338,$A19,'Raw data'!Z$3:'Raw data'!Z$338 )</f>
        <v>0</v>
      </c>
      <c r="N19">
        <f>SUMIF('Raw data'!$B$3:'Raw data'!$B$338,$A19,'Raw data'!AA$3:'Raw data'!AA$338 )</f>
        <v>0</v>
      </c>
      <c r="O19">
        <f>SUMIF('Raw data'!$B$3:'Raw data'!$B$338,$A19,'Raw data'!AB$3:'Raw data'!AB$338 )</f>
        <v>0</v>
      </c>
      <c r="P19">
        <f>SUMIF('Raw data'!$B$3:'Raw data'!$B$338,$A19,'Raw data'!AC$3:'Raw data'!AC$338 )</f>
        <v>0</v>
      </c>
      <c r="Q19">
        <f>SUMIF('Raw data'!$B$3:'Raw data'!$B$338,$A19,'Raw data'!AD$3:'Raw data'!AD$338 )</f>
        <v>0</v>
      </c>
      <c r="R19">
        <f>SUMIF('Raw data'!$B$3:'Raw data'!$B$338,$A19,'Raw data'!AE$3:'Raw data'!AE$338 )</f>
        <v>0</v>
      </c>
      <c r="S19">
        <f>SUMIF('Raw data'!$B$3:'Raw data'!$B$338,$A19,'Raw data'!AF$3:'Raw data'!AF$338 )</f>
        <v>4</v>
      </c>
      <c r="T19">
        <f>SUMIF('Raw data'!$B$3:'Raw data'!$B$338,$A19,'Raw data'!AG$3:'Raw data'!AG$338 )</f>
        <v>23</v>
      </c>
      <c r="U19">
        <f>SUMIF('Raw data'!$B$3:'Raw data'!$B$338,$A19,'Raw data'!AH$3:'Raw data'!AH$338 )</f>
        <v>46</v>
      </c>
      <c r="V19">
        <f>SUMIF('Raw data'!$B$3:'Raw data'!$B$338,$A19,'Raw data'!AI$3:'Raw data'!AI$338 )</f>
        <v>50</v>
      </c>
      <c r="W19">
        <f>SUMIF('Raw data'!$B$3:'Raw data'!$B$338,$A19,'Raw data'!AJ$3:'Raw data'!AJ$338 )</f>
        <v>23</v>
      </c>
      <c r="X19">
        <f>SUMIF('Raw data'!$B$3:'Raw data'!$B$338,$A19,'Raw data'!AK$3:'Raw data'!AK$338 )</f>
        <v>22</v>
      </c>
      <c r="Y19">
        <f>SUMIF('Raw data'!$B$3:'Raw data'!$B$338,$A19,'Raw data'!AL$3:'Raw data'!AL$338 )</f>
        <v>10</v>
      </c>
      <c r="Z19">
        <f>SUMIF('Raw data'!$B$3:'Raw data'!$B$338,$A19,'Raw data'!AM$3:'Raw data'!AM$338 )</f>
        <v>13</v>
      </c>
      <c r="AA19">
        <f>SUMIF('Raw data'!$B$3:'Raw data'!$B$338,$A19,'Raw data'!AN$3:'Raw data'!AN$338 )</f>
        <v>5</v>
      </c>
      <c r="AB19">
        <f>SUMIF('Raw data'!$B$3:'Raw data'!$B$338,$A19,'Raw data'!AO$3:'Raw data'!AO$338 )</f>
        <v>2</v>
      </c>
      <c r="AC19">
        <f>SUMIF('Raw data'!$B$3:'Raw data'!$B$338,$A19,'Raw data'!AP$3:'Raw data'!AP$338 )</f>
        <v>1</v>
      </c>
      <c r="AD19">
        <f>SUMIF('Raw data'!$B$3:'Raw data'!$B$338,$A19,'Raw data'!AQ$3:'Raw data'!AQ$338 )</f>
        <v>1</v>
      </c>
      <c r="AE19">
        <f>SUMIF('Raw data'!$B$3:'Raw data'!$B$338,$A19,'Raw data'!AR$3:'Raw data'!AR$338 )</f>
        <v>1</v>
      </c>
      <c r="AF19">
        <f>SUMIF('Raw data'!$B$3:'Raw data'!$B$338,$A19,'Raw data'!AS$3:'Raw data'!AS$338 )</f>
        <v>0</v>
      </c>
      <c r="AG19">
        <f>SUMIF('Raw data'!$B$3:'Raw data'!$B$338,$A19,'Raw data'!AT$3:'Raw data'!AT$338 )</f>
        <v>0</v>
      </c>
      <c r="AH19">
        <f>SUMIF('Raw data'!$B$3:'Raw data'!$B$338,$A19,'Raw data'!AU$3:'Raw data'!AU$338 )</f>
        <v>0</v>
      </c>
      <c r="AI19">
        <f>SUMIF('Raw data'!$B$3:'Raw data'!$B$338,$A19,'Raw data'!AV$3:'Raw data'!AV$338 )</f>
        <v>0</v>
      </c>
      <c r="AJ19">
        <f>SUMIF('Raw data'!$B$3:'Raw data'!$B$338,$A19,'Raw data'!AW$3:'Raw data'!AW$338 )</f>
        <v>4</v>
      </c>
      <c r="AK19">
        <f>SUMIF('Raw data'!$B$3:'Raw data'!$B$338,$A19,'Raw data'!AX$3:'Raw data'!AX$338 )</f>
        <v>3</v>
      </c>
      <c r="AL19">
        <f>SUMIF('Raw data'!$B$3:'Raw data'!$B$338,$A19,'Raw data'!AY$3:'Raw data'!AY$338 )</f>
        <v>10</v>
      </c>
      <c r="AM19">
        <f>SUMIF('Raw data'!$B$3:'Raw data'!$B$338,$A19,'Raw data'!AZ$3:'Raw data'!AZ$338 )</f>
        <v>5</v>
      </c>
      <c r="AN19">
        <f>SUMIF('Raw data'!$B$3:'Raw data'!$B$338,$A19,'Raw data'!BA$3:'Raw data'!BA$338 )</f>
        <v>4</v>
      </c>
      <c r="AO19">
        <f>SUMIF('Raw data'!$B$3:'Raw data'!$B$338,$A19,'Raw data'!BB$3:'Raw data'!BB$338 )</f>
        <v>4</v>
      </c>
      <c r="AP19">
        <f>SUMIF('Raw data'!$B$3:'Raw data'!$B$338,$A19,'Raw data'!BC$3:'Raw data'!BC$338 )</f>
        <v>2</v>
      </c>
      <c r="AQ19">
        <f>SUMIF('Raw data'!$B$3:'Raw data'!$B$338,$A19,'Raw data'!BD$3:'Raw data'!BD$338 )</f>
        <v>2</v>
      </c>
      <c r="AR19">
        <f>SUMIF('Raw data'!$B$3:'Raw data'!$B$338,$A19,'Raw data'!BE$3:'Raw data'!BE$338 )</f>
        <v>1</v>
      </c>
      <c r="AS19">
        <f>SUMIF('Raw data'!$B$3:'Raw data'!$B$338,$A19,'Raw data'!BF$3:'Raw data'!BF$338 )</f>
        <v>0</v>
      </c>
      <c r="AT19">
        <f>SUMIF('Raw data'!$B$3:'Raw data'!$B$338,$A19,'Raw data'!BG$3:'Raw data'!BG$338 )</f>
        <v>0</v>
      </c>
      <c r="AU19">
        <f>SUMIF('Raw data'!$B$3:'Raw data'!$B$338,$A19,'Raw data'!BH$3:'Raw data'!BH$338 )</f>
        <v>0</v>
      </c>
    </row>
    <row r="20" spans="1:47" x14ac:dyDescent="0.25">
      <c r="A20" t="str">
        <v>Essex</v>
      </c>
      <c r="B20">
        <f>SUMIF('Raw data'!$B$3:'Raw data'!$B$338,$A20,'Raw data'!O$3:'Raw data'!O$338 )</f>
        <v>7</v>
      </c>
      <c r="C20">
        <f>SUMIF('Raw data'!$B$3:'Raw data'!$B$338,$A20,'Raw data'!P$3:'Raw data'!P$338 )</f>
        <v>52</v>
      </c>
      <c r="D20">
        <f>SUMIF('Raw data'!$B$3:'Raw data'!$B$338,$A20,'Raw data'!Q$3:'Raw data'!Q$338 )</f>
        <v>70</v>
      </c>
      <c r="E20">
        <f>SUMIF('Raw data'!$B$3:'Raw data'!$B$338,$A20,'Raw data'!R$3:'Raw data'!R$338 )</f>
        <v>40</v>
      </c>
      <c r="F20">
        <f>SUMIF('Raw data'!$B$3:'Raw data'!$B$338,$A20,'Raw data'!S$3:'Raw data'!S$338 )</f>
        <v>37</v>
      </c>
      <c r="G20">
        <f>SUMIF('Raw data'!$B$3:'Raw data'!$B$338,$A20,'Raw data'!T$3:'Raw data'!T$338 )</f>
        <v>22</v>
      </c>
      <c r="H20">
        <f>SUMIF('Raw data'!$B$3:'Raw data'!$B$338,$A20,'Raw data'!U$3:'Raw data'!U$338 )</f>
        <v>7</v>
      </c>
      <c r="I20">
        <f>SUMIF('Raw data'!$B$3:'Raw data'!$B$338,$A20,'Raw data'!V$3:'Raw data'!V$338 )</f>
        <v>6</v>
      </c>
      <c r="J20">
        <f>SUMIF('Raw data'!$B$3:'Raw data'!$B$338,$A20,'Raw data'!W$3:'Raw data'!W$338 )</f>
        <v>5</v>
      </c>
      <c r="K20">
        <f>SUMIF('Raw data'!$B$3:'Raw data'!$B$338,$A20,'Raw data'!X$3:'Raw data'!X$338 )</f>
        <v>4</v>
      </c>
      <c r="L20">
        <f>SUMIF('Raw data'!$B$3:'Raw data'!$B$338,$A20,'Raw data'!Y$3:'Raw data'!Y$338 )</f>
        <v>2</v>
      </c>
      <c r="M20">
        <f>SUMIF('Raw data'!$B$3:'Raw data'!$B$338,$A20,'Raw data'!Z$3:'Raw data'!Z$338 )</f>
        <v>4</v>
      </c>
      <c r="N20">
        <f>SUMIF('Raw data'!$B$3:'Raw data'!$B$338,$A20,'Raw data'!AA$3:'Raw data'!AA$338 )</f>
        <v>6</v>
      </c>
      <c r="O20">
        <f>SUMIF('Raw data'!$B$3:'Raw data'!$B$338,$A20,'Raw data'!AB$3:'Raw data'!AB$338 )</f>
        <v>10</v>
      </c>
      <c r="P20">
        <f>SUMIF('Raw data'!$B$3:'Raw data'!$B$338,$A20,'Raw data'!AC$3:'Raw data'!AC$338 )</f>
        <v>16</v>
      </c>
      <c r="Q20">
        <f>SUMIF('Raw data'!$B$3:'Raw data'!$B$338,$A20,'Raw data'!AD$3:'Raw data'!AD$338 )</f>
        <v>52</v>
      </c>
      <c r="R20">
        <f>SUMIF('Raw data'!$B$3:'Raw data'!$B$338,$A20,'Raw data'!AE$3:'Raw data'!AE$338 )</f>
        <v>199</v>
      </c>
      <c r="S20">
        <f>SUMIF('Raw data'!$B$3:'Raw data'!$B$338,$A20,'Raw data'!AF$3:'Raw data'!AF$338 )</f>
        <v>571</v>
      </c>
      <c r="T20">
        <f>SUMIF('Raw data'!$B$3:'Raw data'!$B$338,$A20,'Raw data'!AG$3:'Raw data'!AG$338 )</f>
        <v>932</v>
      </c>
      <c r="U20">
        <f>SUMIF('Raw data'!$B$3:'Raw data'!$B$338,$A20,'Raw data'!AH$3:'Raw data'!AH$338 )</f>
        <v>809</v>
      </c>
      <c r="V20">
        <f>SUMIF('Raw data'!$B$3:'Raw data'!$B$338,$A20,'Raw data'!AI$3:'Raw data'!AI$338 )</f>
        <v>436</v>
      </c>
      <c r="W20">
        <f>SUMIF('Raw data'!$B$3:'Raw data'!$B$338,$A20,'Raw data'!AJ$3:'Raw data'!AJ$338 )</f>
        <v>312</v>
      </c>
      <c r="X20">
        <f>SUMIF('Raw data'!$B$3:'Raw data'!$B$338,$A20,'Raw data'!AK$3:'Raw data'!AK$338 )</f>
        <v>226</v>
      </c>
      <c r="Y20">
        <f>SUMIF('Raw data'!$B$3:'Raw data'!$B$338,$A20,'Raw data'!AL$3:'Raw data'!AL$338 )</f>
        <v>147</v>
      </c>
      <c r="Z20">
        <f>SUMIF('Raw data'!$B$3:'Raw data'!$B$338,$A20,'Raw data'!AM$3:'Raw data'!AM$338 )</f>
        <v>96</v>
      </c>
      <c r="AA20">
        <f>SUMIF('Raw data'!$B$3:'Raw data'!$B$338,$A20,'Raw data'!AN$3:'Raw data'!AN$338 )</f>
        <v>80</v>
      </c>
      <c r="AB20">
        <f>SUMIF('Raw data'!$B$3:'Raw data'!$B$338,$A20,'Raw data'!AO$3:'Raw data'!AO$338 )</f>
        <v>41</v>
      </c>
      <c r="AC20">
        <f>SUMIF('Raw data'!$B$3:'Raw data'!$B$338,$A20,'Raw data'!AP$3:'Raw data'!AP$338 )</f>
        <v>30</v>
      </c>
      <c r="AD20">
        <f>SUMIF('Raw data'!$B$3:'Raw data'!$B$338,$A20,'Raw data'!AQ$3:'Raw data'!AQ$338 )</f>
        <v>18</v>
      </c>
      <c r="AE20">
        <f>SUMIF('Raw data'!$B$3:'Raw data'!$B$338,$A20,'Raw data'!AR$3:'Raw data'!AR$338 )</f>
        <v>18</v>
      </c>
      <c r="AF20">
        <f>SUMIF('Raw data'!$B$3:'Raw data'!$B$338,$A20,'Raw data'!AS$3:'Raw data'!AS$338 )</f>
        <v>22</v>
      </c>
      <c r="AG20">
        <f>SUMIF('Raw data'!$B$3:'Raw data'!$B$338,$A20,'Raw data'!AT$3:'Raw data'!AT$338 )</f>
        <v>34</v>
      </c>
      <c r="AH20">
        <f>SUMIF('Raw data'!$B$3:'Raw data'!$B$338,$A20,'Raw data'!AU$3:'Raw data'!AU$338 )</f>
        <v>48</v>
      </c>
      <c r="AI20">
        <f>SUMIF('Raw data'!$B$3:'Raw data'!$B$338,$A20,'Raw data'!AV$3:'Raw data'!AV$338 )</f>
        <v>109</v>
      </c>
      <c r="AJ20">
        <f>SUMIF('Raw data'!$B$3:'Raw data'!$B$338,$A20,'Raw data'!AW$3:'Raw data'!AW$338 )</f>
        <v>142</v>
      </c>
      <c r="AK20">
        <f>SUMIF('Raw data'!$B$3:'Raw data'!$B$338,$A20,'Raw data'!AX$3:'Raw data'!AX$338 )</f>
        <v>174</v>
      </c>
      <c r="AL20">
        <f>SUMIF('Raw data'!$B$3:'Raw data'!$B$338,$A20,'Raw data'!AY$3:'Raw data'!AY$338 )</f>
        <v>142</v>
      </c>
      <c r="AM20">
        <f>SUMIF('Raw data'!$B$3:'Raw data'!$B$338,$A20,'Raw data'!AZ$3:'Raw data'!AZ$338 )</f>
        <v>85</v>
      </c>
      <c r="AN20">
        <f>SUMIF('Raw data'!$B$3:'Raw data'!$B$338,$A20,'Raw data'!BA$3:'Raw data'!BA$338 )</f>
        <v>52</v>
      </c>
      <c r="AO20">
        <f>SUMIF('Raw data'!$B$3:'Raw data'!$B$338,$A20,'Raw data'!BB$3:'Raw data'!BB$338 )</f>
        <v>44</v>
      </c>
      <c r="AP20">
        <f>SUMIF('Raw data'!$B$3:'Raw data'!$B$338,$A20,'Raw data'!BC$3:'Raw data'!BC$338 )</f>
        <v>22</v>
      </c>
      <c r="AQ20">
        <f>SUMIF('Raw data'!$B$3:'Raw data'!$B$338,$A20,'Raw data'!BD$3:'Raw data'!BD$338 )</f>
        <v>31</v>
      </c>
      <c r="AR20">
        <f>SUMIF('Raw data'!$B$3:'Raw data'!$B$338,$A20,'Raw data'!BE$3:'Raw data'!BE$338 )</f>
        <v>27</v>
      </c>
      <c r="AS20">
        <f>SUMIF('Raw data'!$B$3:'Raw data'!$B$338,$A20,'Raw data'!BF$3:'Raw data'!BF$338 )</f>
        <v>9</v>
      </c>
      <c r="AT20">
        <f>SUMIF('Raw data'!$B$3:'Raw data'!$B$338,$A20,'Raw data'!BG$3:'Raw data'!BG$338 )</f>
        <v>7</v>
      </c>
      <c r="AU20">
        <f>SUMIF('Raw data'!$B$3:'Raw data'!$B$338,$A20,'Raw data'!BH$3:'Raw data'!BH$338 )</f>
        <v>8</v>
      </c>
    </row>
    <row r="21" spans="1:47" x14ac:dyDescent="0.25">
      <c r="A21" t="str">
        <v>Flintshire</v>
      </c>
      <c r="B21">
        <f>SUMIF('Raw data'!$B$3:'Raw data'!$B$338,$A21,'Raw data'!O$3:'Raw data'!O$338 )</f>
        <v>0</v>
      </c>
      <c r="C21">
        <f>SUMIF('Raw data'!$B$3:'Raw data'!$B$338,$A21,'Raw data'!P$3:'Raw data'!P$338 )</f>
        <v>0</v>
      </c>
      <c r="D21">
        <f>SUMIF('Raw data'!$B$3:'Raw data'!$B$338,$A21,'Raw data'!Q$3:'Raw data'!Q$338 )</f>
        <v>5</v>
      </c>
      <c r="E21">
        <f>SUMIF('Raw data'!$B$3:'Raw data'!$B$338,$A21,'Raw data'!R$3:'Raw data'!R$338 )</f>
        <v>2</v>
      </c>
      <c r="F21">
        <f>SUMIF('Raw data'!$B$3:'Raw data'!$B$338,$A21,'Raw data'!S$3:'Raw data'!S$338 )</f>
        <v>9</v>
      </c>
      <c r="G21">
        <f>SUMIF('Raw data'!$B$3:'Raw data'!$B$338,$A21,'Raw data'!T$3:'Raw data'!T$338 )</f>
        <v>1</v>
      </c>
      <c r="H21">
        <f>SUMIF('Raw data'!$B$3:'Raw data'!$B$338,$A21,'Raw data'!U$3:'Raw data'!U$338 )</f>
        <v>1</v>
      </c>
      <c r="I21">
        <f>SUMIF('Raw data'!$B$3:'Raw data'!$B$338,$A21,'Raw data'!V$3:'Raw data'!V$338 )</f>
        <v>1</v>
      </c>
      <c r="J21">
        <f>SUMIF('Raw data'!$B$3:'Raw data'!$B$338,$A21,'Raw data'!W$3:'Raw data'!W$338 )</f>
        <v>0</v>
      </c>
      <c r="K21">
        <f>SUMIF('Raw data'!$B$3:'Raw data'!$B$338,$A21,'Raw data'!X$3:'Raw data'!X$338 )</f>
        <v>1</v>
      </c>
      <c r="L21">
        <f>SUMIF('Raw data'!$B$3:'Raw data'!$B$338,$A21,'Raw data'!Y$3:'Raw data'!Y$338 )</f>
        <v>0</v>
      </c>
      <c r="M21">
        <f>SUMIF('Raw data'!$B$3:'Raw data'!$B$338,$A21,'Raw data'!Z$3:'Raw data'!Z$338 )</f>
        <v>0</v>
      </c>
      <c r="N21">
        <f>SUMIF('Raw data'!$B$3:'Raw data'!$B$338,$A21,'Raw data'!AA$3:'Raw data'!AA$338 )</f>
        <v>0</v>
      </c>
      <c r="O21">
        <f>SUMIF('Raw data'!$B$3:'Raw data'!$B$338,$A21,'Raw data'!AB$3:'Raw data'!AB$338 )</f>
        <v>1</v>
      </c>
      <c r="P21">
        <f>SUMIF('Raw data'!$B$3:'Raw data'!$B$338,$A21,'Raw data'!AC$3:'Raw data'!AC$338 )</f>
        <v>0</v>
      </c>
      <c r="Q21">
        <f>SUMIF('Raw data'!$B$3:'Raw data'!$B$338,$A21,'Raw data'!AD$3:'Raw data'!AD$338 )</f>
        <v>2</v>
      </c>
      <c r="R21">
        <f>SUMIF('Raw data'!$B$3:'Raw data'!$B$338,$A21,'Raw data'!AE$3:'Raw data'!AE$338 )</f>
        <v>4</v>
      </c>
      <c r="S21">
        <f>SUMIF('Raw data'!$B$3:'Raw data'!$B$338,$A21,'Raw data'!AF$3:'Raw data'!AF$338 )</f>
        <v>16</v>
      </c>
      <c r="T21">
        <f>SUMIF('Raw data'!$B$3:'Raw data'!$B$338,$A21,'Raw data'!AG$3:'Raw data'!AG$338 )</f>
        <v>36</v>
      </c>
      <c r="U21">
        <f>SUMIF('Raw data'!$B$3:'Raw data'!$B$338,$A21,'Raw data'!AH$3:'Raw data'!AH$338 )</f>
        <v>54</v>
      </c>
      <c r="V21">
        <f>SUMIF('Raw data'!$B$3:'Raw data'!$B$338,$A21,'Raw data'!AI$3:'Raw data'!AI$338 )</f>
        <v>59</v>
      </c>
      <c r="W21">
        <f>SUMIF('Raw data'!$B$3:'Raw data'!$B$338,$A21,'Raw data'!AJ$3:'Raw data'!AJ$338 )</f>
        <v>44</v>
      </c>
      <c r="X21">
        <f>SUMIF('Raw data'!$B$3:'Raw data'!$B$338,$A21,'Raw data'!AK$3:'Raw data'!AK$338 )</f>
        <v>30</v>
      </c>
      <c r="Y21">
        <f>SUMIF('Raw data'!$B$3:'Raw data'!$B$338,$A21,'Raw data'!AL$3:'Raw data'!AL$338 )</f>
        <v>14</v>
      </c>
      <c r="Z21">
        <f>SUMIF('Raw data'!$B$3:'Raw data'!$B$338,$A21,'Raw data'!AM$3:'Raw data'!AM$338 )</f>
        <v>5</v>
      </c>
      <c r="AA21">
        <f>SUMIF('Raw data'!$B$3:'Raw data'!$B$338,$A21,'Raw data'!AN$3:'Raw data'!AN$338 )</f>
        <v>4</v>
      </c>
      <c r="AB21">
        <f>SUMIF('Raw data'!$B$3:'Raw data'!$B$338,$A21,'Raw data'!AO$3:'Raw data'!AO$338 )</f>
        <v>7</v>
      </c>
      <c r="AC21">
        <f>SUMIF('Raw data'!$B$3:'Raw data'!$B$338,$A21,'Raw data'!AP$3:'Raw data'!AP$338 )</f>
        <v>4</v>
      </c>
      <c r="AD21">
        <f>SUMIF('Raw data'!$B$3:'Raw data'!$B$338,$A21,'Raw data'!AQ$3:'Raw data'!AQ$338 )</f>
        <v>2</v>
      </c>
      <c r="AE21">
        <f>SUMIF('Raw data'!$B$3:'Raw data'!$B$338,$A21,'Raw data'!AR$3:'Raw data'!AR$338 )</f>
        <v>4</v>
      </c>
      <c r="AF21">
        <f>SUMIF('Raw data'!$B$3:'Raw data'!$B$338,$A21,'Raw data'!AS$3:'Raw data'!AS$338 )</f>
        <v>0</v>
      </c>
      <c r="AG21">
        <f>SUMIF('Raw data'!$B$3:'Raw data'!$B$338,$A21,'Raw data'!AT$3:'Raw data'!AT$338 )</f>
        <v>0</v>
      </c>
      <c r="AH21">
        <f>SUMIF('Raw data'!$B$3:'Raw data'!$B$338,$A21,'Raw data'!AU$3:'Raw data'!AU$338 )</f>
        <v>3</v>
      </c>
      <c r="AI21">
        <f>SUMIF('Raw data'!$B$3:'Raw data'!$B$338,$A21,'Raw data'!AV$3:'Raw data'!AV$338 )</f>
        <v>11</v>
      </c>
      <c r="AJ21">
        <f>SUMIF('Raw data'!$B$3:'Raw data'!$B$338,$A21,'Raw data'!AW$3:'Raw data'!AW$338 )</f>
        <v>30</v>
      </c>
      <c r="AK21">
        <f>SUMIF('Raw data'!$B$3:'Raw data'!$B$338,$A21,'Raw data'!AX$3:'Raw data'!AX$338 )</f>
        <v>30</v>
      </c>
      <c r="AL21">
        <f>SUMIF('Raw data'!$B$3:'Raw data'!$B$338,$A21,'Raw data'!AY$3:'Raw data'!AY$338 )</f>
        <v>36</v>
      </c>
      <c r="AM21">
        <f>SUMIF('Raw data'!$B$3:'Raw data'!$B$338,$A21,'Raw data'!AZ$3:'Raw data'!AZ$338 )</f>
        <v>21</v>
      </c>
      <c r="AN21">
        <f>SUMIF('Raw data'!$B$3:'Raw data'!$B$338,$A21,'Raw data'!BA$3:'Raw data'!BA$338 )</f>
        <v>14</v>
      </c>
      <c r="AO21">
        <f>SUMIF('Raw data'!$B$3:'Raw data'!$B$338,$A21,'Raw data'!BB$3:'Raw data'!BB$338 )</f>
        <v>11</v>
      </c>
      <c r="AP21">
        <f>SUMIF('Raw data'!$B$3:'Raw data'!$B$338,$A21,'Raw data'!BC$3:'Raw data'!BC$338 )</f>
        <v>6</v>
      </c>
      <c r="AQ21">
        <f>SUMIF('Raw data'!$B$3:'Raw data'!$B$338,$A21,'Raw data'!BD$3:'Raw data'!BD$338 )</f>
        <v>3</v>
      </c>
      <c r="AR21">
        <f>SUMIF('Raw data'!$B$3:'Raw data'!$B$338,$A21,'Raw data'!BE$3:'Raw data'!BE$338 )</f>
        <v>2</v>
      </c>
      <c r="AS21">
        <f>SUMIF('Raw data'!$B$3:'Raw data'!$B$338,$A21,'Raw data'!BF$3:'Raw data'!BF$338 )</f>
        <v>1</v>
      </c>
      <c r="AT21">
        <f>SUMIF('Raw data'!$B$3:'Raw data'!$B$338,$A21,'Raw data'!BG$3:'Raw data'!BG$338 )</f>
        <v>0</v>
      </c>
      <c r="AU21">
        <f>SUMIF('Raw data'!$B$3:'Raw data'!$B$338,$A21,'Raw data'!BH$3:'Raw data'!BH$338 )</f>
        <v>1</v>
      </c>
    </row>
    <row r="22" spans="1:47" x14ac:dyDescent="0.25">
      <c r="A22" t="str">
        <v>Glamorganshire</v>
      </c>
      <c r="B22">
        <f>SUMIF('Raw data'!$B$3:'Raw data'!$B$338,$A22,'Raw data'!O$3:'Raw data'!O$338 )</f>
        <v>18</v>
      </c>
      <c r="C22">
        <f>SUMIF('Raw data'!$B$3:'Raw data'!$B$338,$A22,'Raw data'!P$3:'Raw data'!P$338 )</f>
        <v>80</v>
      </c>
      <c r="D22">
        <f>SUMIF('Raw data'!$B$3:'Raw data'!$B$338,$A22,'Raw data'!Q$3:'Raw data'!Q$338 )</f>
        <v>107</v>
      </c>
      <c r="E22">
        <f>SUMIF('Raw data'!$B$3:'Raw data'!$B$338,$A22,'Raw data'!R$3:'Raw data'!R$338 )</f>
        <v>107</v>
      </c>
      <c r="F22">
        <f>SUMIF('Raw data'!$B$3:'Raw data'!$B$338,$A22,'Raw data'!S$3:'Raw data'!S$338 )</f>
        <v>65</v>
      </c>
      <c r="G22">
        <f>SUMIF('Raw data'!$B$3:'Raw data'!$B$338,$A22,'Raw data'!T$3:'Raw data'!T$338 )</f>
        <v>49</v>
      </c>
      <c r="H22">
        <f>SUMIF('Raw data'!$B$3:'Raw data'!$B$338,$A22,'Raw data'!U$3:'Raw data'!U$338 )</f>
        <v>22</v>
      </c>
      <c r="I22">
        <f>SUMIF('Raw data'!$B$3:'Raw data'!$B$338,$A22,'Raw data'!V$3:'Raw data'!V$338 )</f>
        <v>16</v>
      </c>
      <c r="J22">
        <f>SUMIF('Raw data'!$B$3:'Raw data'!$B$338,$A22,'Raw data'!W$3:'Raw data'!W$338 )</f>
        <v>6</v>
      </c>
      <c r="K22">
        <f>SUMIF('Raw data'!$B$3:'Raw data'!$B$338,$A22,'Raw data'!X$3:'Raw data'!X$338 )</f>
        <v>7</v>
      </c>
      <c r="L22">
        <f>SUMIF('Raw data'!$B$3:'Raw data'!$B$338,$A22,'Raw data'!Y$3:'Raw data'!Y$338 )</f>
        <v>6</v>
      </c>
      <c r="M22">
        <f>SUMIF('Raw data'!$B$3:'Raw data'!$B$338,$A22,'Raw data'!Z$3:'Raw data'!Z$338 )</f>
        <v>6</v>
      </c>
      <c r="N22">
        <f>SUMIF('Raw data'!$B$3:'Raw data'!$B$338,$A22,'Raw data'!AA$3:'Raw data'!AA$338 )</f>
        <v>5</v>
      </c>
      <c r="O22">
        <f>SUMIF('Raw data'!$B$3:'Raw data'!$B$338,$A22,'Raw data'!AB$3:'Raw data'!AB$338 )</f>
        <v>9</v>
      </c>
      <c r="P22">
        <f>SUMIF('Raw data'!$B$3:'Raw data'!$B$338,$A22,'Raw data'!AC$3:'Raw data'!AC$338 )</f>
        <v>19</v>
      </c>
      <c r="Q22">
        <f>SUMIF('Raw data'!$B$3:'Raw data'!$B$338,$A22,'Raw data'!AD$3:'Raw data'!AD$338 )</f>
        <v>46</v>
      </c>
      <c r="R22">
        <f>SUMIF('Raw data'!$B$3:'Raw data'!$B$338,$A22,'Raw data'!AE$3:'Raw data'!AE$338 )</f>
        <v>138</v>
      </c>
      <c r="S22">
        <f>SUMIF('Raw data'!$B$3:'Raw data'!$B$338,$A22,'Raw data'!AF$3:'Raw data'!AF$338 )</f>
        <v>300</v>
      </c>
      <c r="T22">
        <f>SUMIF('Raw data'!$B$3:'Raw data'!$B$338,$A22,'Raw data'!AG$3:'Raw data'!AG$338 )</f>
        <v>364</v>
      </c>
      <c r="U22">
        <f>SUMIF('Raw data'!$B$3:'Raw data'!$B$338,$A22,'Raw data'!AH$3:'Raw data'!AH$338 )</f>
        <v>369</v>
      </c>
      <c r="V22">
        <f>SUMIF('Raw data'!$B$3:'Raw data'!$B$338,$A22,'Raw data'!AI$3:'Raw data'!AI$338 )</f>
        <v>263</v>
      </c>
      <c r="W22">
        <f>SUMIF('Raw data'!$B$3:'Raw data'!$B$338,$A22,'Raw data'!AJ$3:'Raw data'!AJ$338 )</f>
        <v>294</v>
      </c>
      <c r="X22">
        <f>SUMIF('Raw data'!$B$3:'Raw data'!$B$338,$A22,'Raw data'!AK$3:'Raw data'!AK$338 )</f>
        <v>293</v>
      </c>
      <c r="Y22">
        <f>SUMIF('Raw data'!$B$3:'Raw data'!$B$338,$A22,'Raw data'!AL$3:'Raw data'!AL$338 )</f>
        <v>166</v>
      </c>
      <c r="Z22">
        <f>SUMIF('Raw data'!$B$3:'Raw data'!$B$338,$A22,'Raw data'!AM$3:'Raw data'!AM$338 )</f>
        <v>93</v>
      </c>
      <c r="AA22">
        <f>SUMIF('Raw data'!$B$3:'Raw data'!$B$338,$A22,'Raw data'!AN$3:'Raw data'!AN$338 )</f>
        <v>47</v>
      </c>
      <c r="AB22">
        <f>SUMIF('Raw data'!$B$3:'Raw data'!$B$338,$A22,'Raw data'!AO$3:'Raw data'!AO$338 )</f>
        <v>30</v>
      </c>
      <c r="AC22">
        <f>SUMIF('Raw data'!$B$3:'Raw data'!$B$338,$A22,'Raw data'!AP$3:'Raw data'!AP$338 )</f>
        <v>28</v>
      </c>
      <c r="AD22">
        <f>SUMIF('Raw data'!$B$3:'Raw data'!$B$338,$A22,'Raw data'!AQ$3:'Raw data'!AQ$338 )</f>
        <v>19</v>
      </c>
      <c r="AE22">
        <f>SUMIF('Raw data'!$B$3:'Raw data'!$B$338,$A22,'Raw data'!AR$3:'Raw data'!AR$338 )</f>
        <v>19</v>
      </c>
      <c r="AF22">
        <f>SUMIF('Raw data'!$B$3:'Raw data'!$B$338,$A22,'Raw data'!AS$3:'Raw data'!AS$338 )</f>
        <v>14</v>
      </c>
      <c r="AG22">
        <f>SUMIF('Raw data'!$B$3:'Raw data'!$B$338,$A22,'Raw data'!AT$3:'Raw data'!AT$338 )</f>
        <v>14</v>
      </c>
      <c r="AH22">
        <f>SUMIF('Raw data'!$B$3:'Raw data'!$B$338,$A22,'Raw data'!AU$3:'Raw data'!AU$338 )</f>
        <v>24</v>
      </c>
      <c r="AI22">
        <f>SUMIF('Raw data'!$B$3:'Raw data'!$B$338,$A22,'Raw data'!AV$3:'Raw data'!AV$338 )</f>
        <v>44</v>
      </c>
      <c r="AJ22">
        <f>SUMIF('Raw data'!$B$3:'Raw data'!$B$338,$A22,'Raw data'!AW$3:'Raw data'!AW$338 )</f>
        <v>100</v>
      </c>
      <c r="AK22">
        <f>SUMIF('Raw data'!$B$3:'Raw data'!$B$338,$A22,'Raw data'!AX$3:'Raw data'!AX$338 )</f>
        <v>150</v>
      </c>
      <c r="AL22">
        <f>SUMIF('Raw data'!$B$3:'Raw data'!$B$338,$A22,'Raw data'!AY$3:'Raw data'!AY$338 )</f>
        <v>168</v>
      </c>
      <c r="AM22">
        <f>SUMIF('Raw data'!$B$3:'Raw data'!$B$338,$A22,'Raw data'!AZ$3:'Raw data'!AZ$338 )</f>
        <v>127</v>
      </c>
      <c r="AN22">
        <f>SUMIF('Raw data'!$B$3:'Raw data'!$B$338,$A22,'Raw data'!BA$3:'Raw data'!BA$338 )</f>
        <v>91</v>
      </c>
      <c r="AO22">
        <f>SUMIF('Raw data'!$B$3:'Raw data'!$B$338,$A22,'Raw data'!BB$3:'Raw data'!BB$338 )</f>
        <v>81</v>
      </c>
      <c r="AP22">
        <f>SUMIF('Raw data'!$B$3:'Raw data'!$B$338,$A22,'Raw data'!BC$3:'Raw data'!BC$338 )</f>
        <v>68</v>
      </c>
      <c r="AQ22">
        <f>SUMIF('Raw data'!$B$3:'Raw data'!$B$338,$A22,'Raw data'!BD$3:'Raw data'!BD$338 )</f>
        <v>57</v>
      </c>
      <c r="AR22">
        <f>SUMIF('Raw data'!$B$3:'Raw data'!$B$338,$A22,'Raw data'!BE$3:'Raw data'!BE$338 )</f>
        <v>43</v>
      </c>
      <c r="AS22">
        <f>SUMIF('Raw data'!$B$3:'Raw data'!$B$338,$A22,'Raw data'!BF$3:'Raw data'!BF$338 )</f>
        <v>23</v>
      </c>
      <c r="AT22">
        <f>SUMIF('Raw data'!$B$3:'Raw data'!$B$338,$A22,'Raw data'!BG$3:'Raw data'!BG$338 )</f>
        <v>18</v>
      </c>
      <c r="AU22">
        <f>SUMIF('Raw data'!$B$3:'Raw data'!$B$338,$A22,'Raw data'!BH$3:'Raw data'!BH$338 )</f>
        <v>16</v>
      </c>
    </row>
    <row r="23" spans="1:47" x14ac:dyDescent="0.25">
      <c r="A23" t="str">
        <v>Gloucestershire</v>
      </c>
      <c r="B23">
        <f>SUMIF('Raw data'!$B$3:'Raw data'!$B$338,$A23,'Raw data'!O$3:'Raw data'!O$338 )</f>
        <v>2</v>
      </c>
      <c r="C23">
        <f>SUMIF('Raw data'!$B$3:'Raw data'!$B$338,$A23,'Raw data'!P$3:'Raw data'!P$338 )</f>
        <v>9</v>
      </c>
      <c r="D23">
        <f>SUMIF('Raw data'!$B$3:'Raw data'!$B$338,$A23,'Raw data'!Q$3:'Raw data'!Q$338 )</f>
        <v>20</v>
      </c>
      <c r="E23">
        <f>SUMIF('Raw data'!$B$3:'Raw data'!$B$338,$A23,'Raw data'!R$3:'Raw data'!R$338 )</f>
        <v>30</v>
      </c>
      <c r="F23">
        <f>SUMIF('Raw data'!$B$3:'Raw data'!$B$338,$A23,'Raw data'!S$3:'Raw data'!S$338 )</f>
        <v>20</v>
      </c>
      <c r="G23">
        <f>SUMIF('Raw data'!$B$3:'Raw data'!$B$338,$A23,'Raw data'!T$3:'Raw data'!T$338 )</f>
        <v>23</v>
      </c>
      <c r="H23">
        <f>SUMIF('Raw data'!$B$3:'Raw data'!$B$338,$A23,'Raw data'!U$3:'Raw data'!U$338 )</f>
        <v>7</v>
      </c>
      <c r="I23">
        <f>SUMIF('Raw data'!$B$3:'Raw data'!$B$338,$A23,'Raw data'!V$3:'Raw data'!V$338 )</f>
        <v>5</v>
      </c>
      <c r="J23">
        <f>SUMIF('Raw data'!$B$3:'Raw data'!$B$338,$A23,'Raw data'!W$3:'Raw data'!W$338 )</f>
        <v>2</v>
      </c>
      <c r="K23">
        <f>SUMIF('Raw data'!$B$3:'Raw data'!$B$338,$A23,'Raw data'!X$3:'Raw data'!X$338 )</f>
        <v>4</v>
      </c>
      <c r="L23">
        <f>SUMIF('Raw data'!$B$3:'Raw data'!$B$338,$A23,'Raw data'!Y$3:'Raw data'!Y$338 )</f>
        <v>4</v>
      </c>
      <c r="M23">
        <f>SUMIF('Raw data'!$B$3:'Raw data'!$B$338,$A23,'Raw data'!Z$3:'Raw data'!Z$338 )</f>
        <v>3</v>
      </c>
      <c r="N23">
        <f>SUMIF('Raw data'!$B$3:'Raw data'!$B$338,$A23,'Raw data'!AA$3:'Raw data'!AA$338 )</f>
        <v>0</v>
      </c>
      <c r="O23">
        <f>SUMIF('Raw data'!$B$3:'Raw data'!$B$338,$A23,'Raw data'!AB$3:'Raw data'!AB$338 )</f>
        <v>7</v>
      </c>
      <c r="P23">
        <f>SUMIF('Raw data'!$B$3:'Raw data'!$B$338,$A23,'Raw data'!AC$3:'Raw data'!AC$338 )</f>
        <v>19</v>
      </c>
      <c r="Q23">
        <f>SUMIF('Raw data'!$B$3:'Raw data'!$B$338,$A23,'Raw data'!AD$3:'Raw data'!AD$338 )</f>
        <v>60</v>
      </c>
      <c r="R23">
        <f>SUMIF('Raw data'!$B$3:'Raw data'!$B$338,$A23,'Raw data'!AE$3:'Raw data'!AE$338 )</f>
        <v>172</v>
      </c>
      <c r="S23">
        <f>SUMIF('Raw data'!$B$3:'Raw data'!$B$338,$A23,'Raw data'!AF$3:'Raw data'!AF$338 )</f>
        <v>259</v>
      </c>
      <c r="T23">
        <f>SUMIF('Raw data'!$B$3:'Raw data'!$B$338,$A23,'Raw data'!AG$3:'Raw data'!AG$338 )</f>
        <v>356</v>
      </c>
      <c r="U23">
        <f>SUMIF('Raw data'!$B$3:'Raw data'!$B$338,$A23,'Raw data'!AH$3:'Raw data'!AH$338 )</f>
        <v>286</v>
      </c>
      <c r="V23">
        <f>SUMIF('Raw data'!$B$3:'Raw data'!$B$338,$A23,'Raw data'!AI$3:'Raw data'!AI$338 )</f>
        <v>200</v>
      </c>
      <c r="W23">
        <f>SUMIF('Raw data'!$B$3:'Raw data'!$B$338,$A23,'Raw data'!AJ$3:'Raw data'!AJ$338 )</f>
        <v>151</v>
      </c>
      <c r="X23">
        <f>SUMIF('Raw data'!$B$3:'Raw data'!$B$338,$A23,'Raw data'!AK$3:'Raw data'!AK$338 )</f>
        <v>148</v>
      </c>
      <c r="Y23">
        <f>SUMIF('Raw data'!$B$3:'Raw data'!$B$338,$A23,'Raw data'!AL$3:'Raw data'!AL$338 )</f>
        <v>112</v>
      </c>
      <c r="Z23">
        <f>SUMIF('Raw data'!$B$3:'Raw data'!$B$338,$A23,'Raw data'!AM$3:'Raw data'!AM$338 )</f>
        <v>73</v>
      </c>
      <c r="AA23">
        <f>SUMIF('Raw data'!$B$3:'Raw data'!$B$338,$A23,'Raw data'!AN$3:'Raw data'!AN$338 )</f>
        <v>45</v>
      </c>
      <c r="AB23">
        <f>SUMIF('Raw data'!$B$3:'Raw data'!$B$338,$A23,'Raw data'!AO$3:'Raw data'!AO$338 )</f>
        <v>32</v>
      </c>
      <c r="AC23">
        <f>SUMIF('Raw data'!$B$3:'Raw data'!$B$338,$A23,'Raw data'!AP$3:'Raw data'!AP$338 )</f>
        <v>26</v>
      </c>
      <c r="AD23">
        <f>SUMIF('Raw data'!$B$3:'Raw data'!$B$338,$A23,'Raw data'!AQ$3:'Raw data'!AQ$338 )</f>
        <v>24</v>
      </c>
      <c r="AE23">
        <f>SUMIF('Raw data'!$B$3:'Raw data'!$B$338,$A23,'Raw data'!AR$3:'Raw data'!AR$338 )</f>
        <v>15</v>
      </c>
      <c r="AF23">
        <f>SUMIF('Raw data'!$B$3:'Raw data'!$B$338,$A23,'Raw data'!AS$3:'Raw data'!AS$338 )</f>
        <v>15</v>
      </c>
      <c r="AG23">
        <f>SUMIF('Raw data'!$B$3:'Raw data'!$B$338,$A23,'Raw data'!AT$3:'Raw data'!AT$338 )</f>
        <v>6</v>
      </c>
      <c r="AH23">
        <f>SUMIF('Raw data'!$B$3:'Raw data'!$B$338,$A23,'Raw data'!AU$3:'Raw data'!AU$338 )</f>
        <v>18</v>
      </c>
      <c r="AI23">
        <f>SUMIF('Raw data'!$B$3:'Raw data'!$B$338,$A23,'Raw data'!AV$3:'Raw data'!AV$338 )</f>
        <v>35</v>
      </c>
      <c r="AJ23">
        <f>SUMIF('Raw data'!$B$3:'Raw data'!$B$338,$A23,'Raw data'!AW$3:'Raw data'!AW$338 )</f>
        <v>71</v>
      </c>
      <c r="AK23">
        <f>SUMIF('Raw data'!$B$3:'Raw data'!$B$338,$A23,'Raw data'!AX$3:'Raw data'!AX$338 )</f>
        <v>134</v>
      </c>
      <c r="AL23">
        <f>SUMIF('Raw data'!$B$3:'Raw data'!$B$338,$A23,'Raw data'!AY$3:'Raw data'!AY$338 )</f>
        <v>124</v>
      </c>
      <c r="AM23">
        <f>SUMIF('Raw data'!$B$3:'Raw data'!$B$338,$A23,'Raw data'!AZ$3:'Raw data'!AZ$338 )</f>
        <v>101</v>
      </c>
      <c r="AN23">
        <f>SUMIF('Raw data'!$B$3:'Raw data'!$B$338,$A23,'Raw data'!BA$3:'Raw data'!BA$338 )</f>
        <v>67</v>
      </c>
      <c r="AO23">
        <f>SUMIF('Raw data'!$B$3:'Raw data'!$B$338,$A23,'Raw data'!BB$3:'Raw data'!BB$338 )</f>
        <v>36</v>
      </c>
      <c r="AP23">
        <f>SUMIF('Raw data'!$B$3:'Raw data'!$B$338,$A23,'Raw data'!BC$3:'Raw data'!BC$338 )</f>
        <v>24</v>
      </c>
      <c r="AQ23">
        <f>SUMIF('Raw data'!$B$3:'Raw data'!$B$338,$A23,'Raw data'!BD$3:'Raw data'!BD$338 )</f>
        <v>21</v>
      </c>
      <c r="AR23">
        <f>SUMIF('Raw data'!$B$3:'Raw data'!$B$338,$A23,'Raw data'!BE$3:'Raw data'!BE$338 )</f>
        <v>19</v>
      </c>
      <c r="AS23">
        <f>SUMIF('Raw data'!$B$3:'Raw data'!$B$338,$A23,'Raw data'!BF$3:'Raw data'!BF$338 )</f>
        <v>12</v>
      </c>
      <c r="AT23">
        <f>SUMIF('Raw data'!$B$3:'Raw data'!$B$338,$A23,'Raw data'!BG$3:'Raw data'!BG$338 )</f>
        <v>12</v>
      </c>
      <c r="AU23">
        <f>SUMIF('Raw data'!$B$3:'Raw data'!$B$338,$A23,'Raw data'!BH$3:'Raw data'!BH$338 )</f>
        <v>3</v>
      </c>
    </row>
    <row r="24" spans="1:47" x14ac:dyDescent="0.25">
      <c r="A24" t="str">
        <v>Herefordshire</v>
      </c>
      <c r="B24">
        <f>SUMIF('Raw data'!$B$3:'Raw data'!$B$338,$A24,'Raw data'!O$3:'Raw data'!O$338 )</f>
        <v>0</v>
      </c>
      <c r="C24">
        <f>SUMIF('Raw data'!$B$3:'Raw data'!$B$338,$A24,'Raw data'!P$3:'Raw data'!P$338 )</f>
        <v>0</v>
      </c>
      <c r="D24">
        <f>SUMIF('Raw data'!$B$3:'Raw data'!$B$338,$A24,'Raw data'!Q$3:'Raw data'!Q$338 )</f>
        <v>3</v>
      </c>
      <c r="E24">
        <f>SUMIF('Raw data'!$B$3:'Raw data'!$B$338,$A24,'Raw data'!R$3:'Raw data'!R$338 )</f>
        <v>3</v>
      </c>
      <c r="F24">
        <f>SUMIF('Raw data'!$B$3:'Raw data'!$B$338,$A24,'Raw data'!S$3:'Raw data'!S$338 )</f>
        <v>5</v>
      </c>
      <c r="G24">
        <f>SUMIF('Raw data'!$B$3:'Raw data'!$B$338,$A24,'Raw data'!T$3:'Raw data'!T$338 )</f>
        <v>2</v>
      </c>
      <c r="H24">
        <f>SUMIF('Raw data'!$B$3:'Raw data'!$B$338,$A24,'Raw data'!U$3:'Raw data'!U$338 )</f>
        <v>0</v>
      </c>
      <c r="I24">
        <f>SUMIF('Raw data'!$B$3:'Raw data'!$B$338,$A24,'Raw data'!V$3:'Raw data'!V$338 )</f>
        <v>0</v>
      </c>
      <c r="J24">
        <f>SUMIF('Raw data'!$B$3:'Raw data'!$B$338,$A24,'Raw data'!W$3:'Raw data'!W$338 )</f>
        <v>1</v>
      </c>
      <c r="K24">
        <f>SUMIF('Raw data'!$B$3:'Raw data'!$B$338,$A24,'Raw data'!X$3:'Raw data'!X$338 )</f>
        <v>2</v>
      </c>
      <c r="L24">
        <f>SUMIF('Raw data'!$B$3:'Raw data'!$B$338,$A24,'Raw data'!Y$3:'Raw data'!Y$338 )</f>
        <v>0</v>
      </c>
      <c r="M24">
        <f>SUMIF('Raw data'!$B$3:'Raw data'!$B$338,$A24,'Raw data'!Z$3:'Raw data'!Z$338 )</f>
        <v>0</v>
      </c>
      <c r="N24">
        <f>SUMIF('Raw data'!$B$3:'Raw data'!$B$338,$A24,'Raw data'!AA$3:'Raw data'!AA$338 )</f>
        <v>0</v>
      </c>
      <c r="O24">
        <f>SUMIF('Raw data'!$B$3:'Raw data'!$B$338,$A24,'Raw data'!AB$3:'Raw data'!AB$338 )</f>
        <v>0</v>
      </c>
      <c r="P24">
        <f>SUMIF('Raw data'!$B$3:'Raw data'!$B$338,$A24,'Raw data'!AC$3:'Raw data'!AC$338 )</f>
        <v>0</v>
      </c>
      <c r="Q24">
        <f>SUMIF('Raw data'!$B$3:'Raw data'!$B$338,$A24,'Raw data'!AD$3:'Raw data'!AD$338 )</f>
        <v>0</v>
      </c>
      <c r="R24">
        <f>SUMIF('Raw data'!$B$3:'Raw data'!$B$338,$A24,'Raw data'!AE$3:'Raw data'!AE$338 )</f>
        <v>4</v>
      </c>
      <c r="S24">
        <f>SUMIF('Raw data'!$B$3:'Raw data'!$B$338,$A24,'Raw data'!AF$3:'Raw data'!AF$338 )</f>
        <v>6</v>
      </c>
      <c r="T24">
        <f>SUMIF('Raw data'!$B$3:'Raw data'!$B$338,$A24,'Raw data'!AG$3:'Raw data'!AG$338 )</f>
        <v>20</v>
      </c>
      <c r="U24">
        <f>SUMIF('Raw data'!$B$3:'Raw data'!$B$338,$A24,'Raw data'!AH$3:'Raw data'!AH$338 )</f>
        <v>25</v>
      </c>
      <c r="V24">
        <f>SUMIF('Raw data'!$B$3:'Raw data'!$B$338,$A24,'Raw data'!AI$3:'Raw data'!AI$338 )</f>
        <v>29</v>
      </c>
      <c r="W24">
        <f>SUMIF('Raw data'!$B$3:'Raw data'!$B$338,$A24,'Raw data'!AJ$3:'Raw data'!AJ$338 )</f>
        <v>44</v>
      </c>
      <c r="X24">
        <f>SUMIF('Raw data'!$B$3:'Raw data'!$B$338,$A24,'Raw data'!AK$3:'Raw data'!AK$338 )</f>
        <v>46</v>
      </c>
      <c r="Y24">
        <f>SUMIF('Raw data'!$B$3:'Raw data'!$B$338,$A24,'Raw data'!AL$3:'Raw data'!AL$338 )</f>
        <v>25</v>
      </c>
      <c r="Z24">
        <f>SUMIF('Raw data'!$B$3:'Raw data'!$B$338,$A24,'Raw data'!AM$3:'Raw data'!AM$338 )</f>
        <v>22</v>
      </c>
      <c r="AA24">
        <f>SUMIF('Raw data'!$B$3:'Raw data'!$B$338,$A24,'Raw data'!AN$3:'Raw data'!AN$338 )</f>
        <v>8</v>
      </c>
      <c r="AB24">
        <f>SUMIF('Raw data'!$B$3:'Raw data'!$B$338,$A24,'Raw data'!AO$3:'Raw data'!AO$338 )</f>
        <v>14</v>
      </c>
      <c r="AC24">
        <f>SUMIF('Raw data'!$B$3:'Raw data'!$B$338,$A24,'Raw data'!AP$3:'Raw data'!AP$338 )</f>
        <v>6</v>
      </c>
      <c r="AD24">
        <f>SUMIF('Raw data'!$B$3:'Raw data'!$B$338,$A24,'Raw data'!AQ$3:'Raw data'!AQ$338 )</f>
        <v>7</v>
      </c>
      <c r="AE24">
        <f>SUMIF('Raw data'!$B$3:'Raw data'!$B$338,$A24,'Raw data'!AR$3:'Raw data'!AR$338 )</f>
        <v>4</v>
      </c>
      <c r="AF24">
        <f>SUMIF('Raw data'!$B$3:'Raw data'!$B$338,$A24,'Raw data'!AS$3:'Raw data'!AS$338 )</f>
        <v>1</v>
      </c>
      <c r="AG24">
        <f>SUMIF('Raw data'!$B$3:'Raw data'!$B$338,$A24,'Raw data'!AT$3:'Raw data'!AT$338 )</f>
        <v>3</v>
      </c>
      <c r="AH24">
        <f>SUMIF('Raw data'!$B$3:'Raw data'!$B$338,$A24,'Raw data'!AU$3:'Raw data'!AU$338 )</f>
        <v>3</v>
      </c>
      <c r="AI24">
        <f>SUMIF('Raw data'!$B$3:'Raw data'!$B$338,$A24,'Raw data'!AV$3:'Raw data'!AV$338 )</f>
        <v>7</v>
      </c>
      <c r="AJ24">
        <f>SUMIF('Raw data'!$B$3:'Raw data'!$B$338,$A24,'Raw data'!AW$3:'Raw data'!AW$338 )</f>
        <v>12</v>
      </c>
      <c r="AK24">
        <f>SUMIF('Raw data'!$B$3:'Raw data'!$B$338,$A24,'Raw data'!AX$3:'Raw data'!AX$338 )</f>
        <v>16</v>
      </c>
      <c r="AL24">
        <f>SUMIF('Raw data'!$B$3:'Raw data'!$B$338,$A24,'Raw data'!AY$3:'Raw data'!AY$338 )</f>
        <v>11</v>
      </c>
      <c r="AM24">
        <f>SUMIF('Raw data'!$B$3:'Raw data'!$B$338,$A24,'Raw data'!AZ$3:'Raw data'!AZ$338 )</f>
        <v>7</v>
      </c>
      <c r="AN24">
        <f>SUMIF('Raw data'!$B$3:'Raw data'!$B$338,$A24,'Raw data'!BA$3:'Raw data'!BA$338 )</f>
        <v>10</v>
      </c>
      <c r="AO24">
        <f>SUMIF('Raw data'!$B$3:'Raw data'!$B$338,$A24,'Raw data'!BB$3:'Raw data'!BB$338 )</f>
        <v>3</v>
      </c>
      <c r="AP24">
        <f>SUMIF('Raw data'!$B$3:'Raw data'!$B$338,$A24,'Raw data'!BC$3:'Raw data'!BC$338 )</f>
        <v>5</v>
      </c>
      <c r="AQ24">
        <f>SUMIF('Raw data'!$B$3:'Raw data'!$B$338,$A24,'Raw data'!BD$3:'Raw data'!BD$338 )</f>
        <v>6</v>
      </c>
      <c r="AR24">
        <f>SUMIF('Raw data'!$B$3:'Raw data'!$B$338,$A24,'Raw data'!BE$3:'Raw data'!BE$338 )</f>
        <v>3</v>
      </c>
      <c r="AS24">
        <f>SUMIF('Raw data'!$B$3:'Raw data'!$B$338,$A24,'Raw data'!BF$3:'Raw data'!BF$338 )</f>
        <v>2</v>
      </c>
      <c r="AT24">
        <f>SUMIF('Raw data'!$B$3:'Raw data'!$B$338,$A24,'Raw data'!BG$3:'Raw data'!BG$338 )</f>
        <v>2</v>
      </c>
      <c r="AU24">
        <f>SUMIF('Raw data'!$B$3:'Raw data'!$B$338,$A24,'Raw data'!BH$3:'Raw data'!BH$338 )</f>
        <v>0</v>
      </c>
    </row>
    <row r="25" spans="1:47" x14ac:dyDescent="0.25">
      <c r="A25" t="str">
        <v>Hertfordshire</v>
      </c>
      <c r="B25">
        <f>SUMIF('Raw data'!$B$3:'Raw data'!$B$338,$A25,'Raw data'!O$3:'Raw data'!O$338 )</f>
        <v>3</v>
      </c>
      <c r="C25">
        <f>SUMIF('Raw data'!$B$3:'Raw data'!$B$338,$A25,'Raw data'!P$3:'Raw data'!P$338 )</f>
        <v>8</v>
      </c>
      <c r="D25">
        <f>SUMIF('Raw data'!$B$3:'Raw data'!$B$338,$A25,'Raw data'!Q$3:'Raw data'!Q$338 )</f>
        <v>7</v>
      </c>
      <c r="E25">
        <f>SUMIF('Raw data'!$B$3:'Raw data'!$B$338,$A25,'Raw data'!R$3:'Raw data'!R$338 )</f>
        <v>8</v>
      </c>
      <c r="F25">
        <f>SUMIF('Raw data'!$B$3:'Raw data'!$B$338,$A25,'Raw data'!S$3:'Raw data'!S$338 )</f>
        <v>6</v>
      </c>
      <c r="G25">
        <f>SUMIF('Raw data'!$B$3:'Raw data'!$B$338,$A25,'Raw data'!T$3:'Raw data'!T$338 )</f>
        <v>3</v>
      </c>
      <c r="H25">
        <f>SUMIF('Raw data'!$B$3:'Raw data'!$B$338,$A25,'Raw data'!U$3:'Raw data'!U$338 )</f>
        <v>1</v>
      </c>
      <c r="I25">
        <f>SUMIF('Raw data'!$B$3:'Raw data'!$B$338,$A25,'Raw data'!V$3:'Raw data'!V$338 )</f>
        <v>3</v>
      </c>
      <c r="J25">
        <f>SUMIF('Raw data'!$B$3:'Raw data'!$B$338,$A25,'Raw data'!W$3:'Raw data'!W$338 )</f>
        <v>2</v>
      </c>
      <c r="K25">
        <f>SUMIF('Raw data'!$B$3:'Raw data'!$B$338,$A25,'Raw data'!X$3:'Raw data'!X$338 )</f>
        <v>0</v>
      </c>
      <c r="L25">
        <f>SUMIF('Raw data'!$B$3:'Raw data'!$B$338,$A25,'Raw data'!Y$3:'Raw data'!Y$338 )</f>
        <v>1</v>
      </c>
      <c r="M25">
        <f>SUMIF('Raw data'!$B$3:'Raw data'!$B$338,$A25,'Raw data'!Z$3:'Raw data'!Z$338 )</f>
        <v>0</v>
      </c>
      <c r="N25">
        <f>SUMIF('Raw data'!$B$3:'Raw data'!$B$338,$A25,'Raw data'!AA$3:'Raw data'!AA$338 )</f>
        <v>1</v>
      </c>
      <c r="O25">
        <f>SUMIF('Raw data'!$B$3:'Raw data'!$B$338,$A25,'Raw data'!AB$3:'Raw data'!AB$338 )</f>
        <v>0</v>
      </c>
      <c r="P25">
        <f>SUMIF('Raw data'!$B$3:'Raw data'!$B$338,$A25,'Raw data'!AC$3:'Raw data'!AC$338 )</f>
        <v>3</v>
      </c>
      <c r="Q25">
        <f>SUMIF('Raw data'!$B$3:'Raw data'!$B$338,$A25,'Raw data'!AD$3:'Raw data'!AD$338 )</f>
        <v>15</v>
      </c>
      <c r="R25">
        <f>SUMIF('Raw data'!$B$3:'Raw data'!$B$338,$A25,'Raw data'!AE$3:'Raw data'!AE$338 )</f>
        <v>45</v>
      </c>
      <c r="S25">
        <f>SUMIF('Raw data'!$B$3:'Raw data'!$B$338,$A25,'Raw data'!AF$3:'Raw data'!AF$338 )</f>
        <v>84</v>
      </c>
      <c r="T25">
        <f>SUMIF('Raw data'!$B$3:'Raw data'!$B$338,$A25,'Raw data'!AG$3:'Raw data'!AG$338 )</f>
        <v>146</v>
      </c>
      <c r="U25">
        <f>SUMIF('Raw data'!$B$3:'Raw data'!$B$338,$A25,'Raw data'!AH$3:'Raw data'!AH$338 )</f>
        <v>117</v>
      </c>
      <c r="V25">
        <f>SUMIF('Raw data'!$B$3:'Raw data'!$B$338,$A25,'Raw data'!AI$3:'Raw data'!AI$338 )</f>
        <v>95</v>
      </c>
      <c r="W25">
        <f>SUMIF('Raw data'!$B$3:'Raw data'!$B$338,$A25,'Raw data'!AJ$3:'Raw data'!AJ$338 )</f>
        <v>77</v>
      </c>
      <c r="X25">
        <f>SUMIF('Raw data'!$B$3:'Raw data'!$B$338,$A25,'Raw data'!AK$3:'Raw data'!AK$338 )</f>
        <v>69</v>
      </c>
      <c r="Y25">
        <f>SUMIF('Raw data'!$B$3:'Raw data'!$B$338,$A25,'Raw data'!AL$3:'Raw data'!AL$338 )</f>
        <v>42</v>
      </c>
      <c r="Z25">
        <f>SUMIF('Raw data'!$B$3:'Raw data'!$B$338,$A25,'Raw data'!AM$3:'Raw data'!AM$338 )</f>
        <v>50</v>
      </c>
      <c r="AA25">
        <f>SUMIF('Raw data'!$B$3:'Raw data'!$B$338,$A25,'Raw data'!AN$3:'Raw data'!AN$338 )</f>
        <v>10</v>
      </c>
      <c r="AB25">
        <f>SUMIF('Raw data'!$B$3:'Raw data'!$B$338,$A25,'Raw data'!AO$3:'Raw data'!AO$338 )</f>
        <v>18</v>
      </c>
      <c r="AC25">
        <f>SUMIF('Raw data'!$B$3:'Raw data'!$B$338,$A25,'Raw data'!AP$3:'Raw data'!AP$338 )</f>
        <v>8</v>
      </c>
      <c r="AD25">
        <f>SUMIF('Raw data'!$B$3:'Raw data'!$B$338,$A25,'Raw data'!AQ$3:'Raw data'!AQ$338 )</f>
        <v>4</v>
      </c>
      <c r="AE25">
        <f>SUMIF('Raw data'!$B$3:'Raw data'!$B$338,$A25,'Raw data'!AR$3:'Raw data'!AR$338 )</f>
        <v>4</v>
      </c>
      <c r="AF25">
        <f>SUMIF('Raw data'!$B$3:'Raw data'!$B$338,$A25,'Raw data'!AS$3:'Raw data'!AS$338 )</f>
        <v>6</v>
      </c>
      <c r="AG25">
        <f>SUMIF('Raw data'!$B$3:'Raw data'!$B$338,$A25,'Raw data'!AT$3:'Raw data'!AT$338 )</f>
        <v>6</v>
      </c>
      <c r="AH25">
        <f>SUMIF('Raw data'!$B$3:'Raw data'!$B$338,$A25,'Raw data'!AU$3:'Raw data'!AU$338 )</f>
        <v>8</v>
      </c>
      <c r="AI25">
        <f>SUMIF('Raw data'!$B$3:'Raw data'!$B$338,$A25,'Raw data'!AV$3:'Raw data'!AV$338 )</f>
        <v>8</v>
      </c>
      <c r="AJ25">
        <f>SUMIF('Raw data'!$B$3:'Raw data'!$B$338,$A25,'Raw data'!AW$3:'Raw data'!AW$338 )</f>
        <v>27</v>
      </c>
      <c r="AK25">
        <f>SUMIF('Raw data'!$B$3:'Raw data'!$B$338,$A25,'Raw data'!AX$3:'Raw data'!AX$338 )</f>
        <v>44</v>
      </c>
      <c r="AL25">
        <f>SUMIF('Raw data'!$B$3:'Raw data'!$B$338,$A25,'Raw data'!AY$3:'Raw data'!AY$338 )</f>
        <v>38</v>
      </c>
      <c r="AM25">
        <f>SUMIF('Raw data'!$B$3:'Raw data'!$B$338,$A25,'Raw data'!AZ$3:'Raw data'!AZ$338 )</f>
        <v>32</v>
      </c>
      <c r="AN25">
        <f>SUMIF('Raw data'!$B$3:'Raw data'!$B$338,$A25,'Raw data'!BA$3:'Raw data'!BA$338 )</f>
        <v>18</v>
      </c>
      <c r="AO25">
        <f>SUMIF('Raw data'!$B$3:'Raw data'!$B$338,$A25,'Raw data'!BB$3:'Raw data'!BB$338 )</f>
        <v>13</v>
      </c>
      <c r="AP25">
        <f>SUMIF('Raw data'!$B$3:'Raw data'!$B$338,$A25,'Raw data'!BC$3:'Raw data'!BC$338 )</f>
        <v>6</v>
      </c>
      <c r="AQ25">
        <f>SUMIF('Raw data'!$B$3:'Raw data'!$B$338,$A25,'Raw data'!BD$3:'Raw data'!BD$338 )</f>
        <v>9</v>
      </c>
      <c r="AR25">
        <f>SUMIF('Raw data'!$B$3:'Raw data'!$B$338,$A25,'Raw data'!BE$3:'Raw data'!BE$338 )</f>
        <v>4</v>
      </c>
      <c r="AS25">
        <f>SUMIF('Raw data'!$B$3:'Raw data'!$B$338,$A25,'Raw data'!BF$3:'Raw data'!BF$338 )</f>
        <v>4</v>
      </c>
      <c r="AT25">
        <f>SUMIF('Raw data'!$B$3:'Raw data'!$B$338,$A25,'Raw data'!BG$3:'Raw data'!BG$338 )</f>
        <v>2</v>
      </c>
      <c r="AU25">
        <f>SUMIF('Raw data'!$B$3:'Raw data'!$B$338,$A25,'Raw data'!BH$3:'Raw data'!BH$338 )</f>
        <v>3</v>
      </c>
    </row>
    <row r="26" spans="1:47" x14ac:dyDescent="0.25">
      <c r="A26" t="str">
        <v>Huntingdonshire</v>
      </c>
      <c r="B26">
        <f>SUMIF('Raw data'!$B$3:'Raw data'!$B$338,$A26,'Raw data'!O$3:'Raw data'!O$338 )</f>
        <v>0</v>
      </c>
      <c r="C26">
        <f>SUMIF('Raw data'!$B$3:'Raw data'!$B$338,$A26,'Raw data'!P$3:'Raw data'!P$338 )</f>
        <v>1</v>
      </c>
      <c r="D26">
        <f>SUMIF('Raw data'!$B$3:'Raw data'!$B$338,$A26,'Raw data'!Q$3:'Raw data'!Q$338 )</f>
        <v>0</v>
      </c>
      <c r="E26">
        <f>SUMIF('Raw data'!$B$3:'Raw data'!$B$338,$A26,'Raw data'!R$3:'Raw data'!R$338 )</f>
        <v>1</v>
      </c>
      <c r="F26">
        <f>SUMIF('Raw data'!$B$3:'Raw data'!$B$338,$A26,'Raw data'!S$3:'Raw data'!S$338 )</f>
        <v>0</v>
      </c>
      <c r="G26">
        <f>SUMIF('Raw data'!$B$3:'Raw data'!$B$338,$A26,'Raw data'!T$3:'Raw data'!T$338 )</f>
        <v>0</v>
      </c>
      <c r="H26">
        <f>SUMIF('Raw data'!$B$3:'Raw data'!$B$338,$A26,'Raw data'!U$3:'Raw data'!U$338 )</f>
        <v>0</v>
      </c>
      <c r="I26">
        <f>SUMIF('Raw data'!$B$3:'Raw data'!$B$338,$A26,'Raw data'!V$3:'Raw data'!V$338 )</f>
        <v>0</v>
      </c>
      <c r="J26">
        <f>SUMIF('Raw data'!$B$3:'Raw data'!$B$338,$A26,'Raw data'!W$3:'Raw data'!W$338 )</f>
        <v>0</v>
      </c>
      <c r="K26">
        <f>SUMIF('Raw data'!$B$3:'Raw data'!$B$338,$A26,'Raw data'!X$3:'Raw data'!X$338 )</f>
        <v>1</v>
      </c>
      <c r="L26">
        <f>SUMIF('Raw data'!$B$3:'Raw data'!$B$338,$A26,'Raw data'!Y$3:'Raw data'!Y$338 )</f>
        <v>0</v>
      </c>
      <c r="M26">
        <f>SUMIF('Raw data'!$B$3:'Raw data'!$B$338,$A26,'Raw data'!Z$3:'Raw data'!Z$338 )</f>
        <v>0</v>
      </c>
      <c r="N26">
        <f>SUMIF('Raw data'!$B$3:'Raw data'!$B$338,$A26,'Raw data'!AA$3:'Raw data'!AA$338 )</f>
        <v>0</v>
      </c>
      <c r="O26">
        <f>SUMIF('Raw data'!$B$3:'Raw data'!$B$338,$A26,'Raw data'!AB$3:'Raw data'!AB$338 )</f>
        <v>1</v>
      </c>
      <c r="P26">
        <f>SUMIF('Raw data'!$B$3:'Raw data'!$B$338,$A26,'Raw data'!AC$3:'Raw data'!AC$338 )</f>
        <v>2</v>
      </c>
      <c r="Q26">
        <f>SUMIF('Raw data'!$B$3:'Raw data'!$B$338,$A26,'Raw data'!AD$3:'Raw data'!AD$338 )</f>
        <v>0</v>
      </c>
      <c r="R26">
        <f>SUMIF('Raw data'!$B$3:'Raw data'!$B$338,$A26,'Raw data'!AE$3:'Raw data'!AE$338 )</f>
        <v>0</v>
      </c>
      <c r="S26">
        <f>SUMIF('Raw data'!$B$3:'Raw data'!$B$338,$A26,'Raw data'!AF$3:'Raw data'!AF$338 )</f>
        <v>1</v>
      </c>
      <c r="T26">
        <f>SUMIF('Raw data'!$B$3:'Raw data'!$B$338,$A26,'Raw data'!AG$3:'Raw data'!AG$338 )</f>
        <v>13</v>
      </c>
      <c r="U26">
        <f>SUMIF('Raw data'!$B$3:'Raw data'!$B$338,$A26,'Raw data'!AH$3:'Raw data'!AH$338 )</f>
        <v>22</v>
      </c>
      <c r="V26">
        <f>SUMIF('Raw data'!$B$3:'Raw data'!$B$338,$A26,'Raw data'!AI$3:'Raw data'!AI$338 )</f>
        <v>22</v>
      </c>
      <c r="W26">
        <f>SUMIF('Raw data'!$B$3:'Raw data'!$B$338,$A26,'Raw data'!AJ$3:'Raw data'!AJ$338 )</f>
        <v>36</v>
      </c>
      <c r="X26">
        <f>SUMIF('Raw data'!$B$3:'Raw data'!$B$338,$A26,'Raw data'!AK$3:'Raw data'!AK$338 )</f>
        <v>32</v>
      </c>
      <c r="Y26">
        <f>SUMIF('Raw data'!$B$3:'Raw data'!$B$338,$A26,'Raw data'!AL$3:'Raw data'!AL$338 )</f>
        <v>21</v>
      </c>
      <c r="Z26">
        <f>SUMIF('Raw data'!$B$3:'Raw data'!$B$338,$A26,'Raw data'!AM$3:'Raw data'!AM$338 )</f>
        <v>5</v>
      </c>
      <c r="AA26">
        <f>SUMIF('Raw data'!$B$3:'Raw data'!$B$338,$A26,'Raw data'!AN$3:'Raw data'!AN$338 )</f>
        <v>6</v>
      </c>
      <c r="AB26">
        <f>SUMIF('Raw data'!$B$3:'Raw data'!$B$338,$A26,'Raw data'!AO$3:'Raw data'!AO$338 )</f>
        <v>0</v>
      </c>
      <c r="AC26">
        <f>SUMIF('Raw data'!$B$3:'Raw data'!$B$338,$A26,'Raw data'!AP$3:'Raw data'!AP$338 )</f>
        <v>3</v>
      </c>
      <c r="AD26">
        <f>SUMIF('Raw data'!$B$3:'Raw data'!$B$338,$A26,'Raw data'!AQ$3:'Raw data'!AQ$338 )</f>
        <v>0</v>
      </c>
      <c r="AE26">
        <f>SUMIF('Raw data'!$B$3:'Raw data'!$B$338,$A26,'Raw data'!AR$3:'Raw data'!AR$338 )</f>
        <v>0</v>
      </c>
      <c r="AF26">
        <f>SUMIF('Raw data'!$B$3:'Raw data'!$B$338,$A26,'Raw data'!AS$3:'Raw data'!AS$338 )</f>
        <v>1</v>
      </c>
      <c r="AG26">
        <f>SUMIF('Raw data'!$B$3:'Raw data'!$B$338,$A26,'Raw data'!AT$3:'Raw data'!AT$338 )</f>
        <v>1</v>
      </c>
      <c r="AH26">
        <f>SUMIF('Raw data'!$B$3:'Raw data'!$B$338,$A26,'Raw data'!AU$3:'Raw data'!AU$338 )</f>
        <v>1</v>
      </c>
      <c r="AI26">
        <f>SUMIF('Raw data'!$B$3:'Raw data'!$B$338,$A26,'Raw data'!AV$3:'Raw data'!AV$338 )</f>
        <v>6</v>
      </c>
      <c r="AJ26">
        <f>SUMIF('Raw data'!$B$3:'Raw data'!$B$338,$A26,'Raw data'!AW$3:'Raw data'!AW$338 )</f>
        <v>2</v>
      </c>
      <c r="AK26">
        <f>SUMIF('Raw data'!$B$3:'Raw data'!$B$338,$A26,'Raw data'!AX$3:'Raw data'!AX$338 )</f>
        <v>5</v>
      </c>
      <c r="AL26">
        <f>SUMIF('Raw data'!$B$3:'Raw data'!$B$338,$A26,'Raw data'!AY$3:'Raw data'!AY$338 )</f>
        <v>6</v>
      </c>
      <c r="AM26">
        <f>SUMIF('Raw data'!$B$3:'Raw data'!$B$338,$A26,'Raw data'!AZ$3:'Raw data'!AZ$338 )</f>
        <v>0</v>
      </c>
      <c r="AN26">
        <f>SUMIF('Raw data'!$B$3:'Raw data'!$B$338,$A26,'Raw data'!BA$3:'Raw data'!BA$338 )</f>
        <v>3</v>
      </c>
      <c r="AO26">
        <f>SUMIF('Raw data'!$B$3:'Raw data'!$B$338,$A26,'Raw data'!BB$3:'Raw data'!BB$338 )</f>
        <v>1</v>
      </c>
      <c r="AP26">
        <f>SUMIF('Raw data'!$B$3:'Raw data'!$B$338,$A26,'Raw data'!BC$3:'Raw data'!BC$338 )</f>
        <v>2</v>
      </c>
      <c r="AQ26">
        <f>SUMIF('Raw data'!$B$3:'Raw data'!$B$338,$A26,'Raw data'!BD$3:'Raw data'!BD$338 )</f>
        <v>0</v>
      </c>
      <c r="AR26">
        <f>SUMIF('Raw data'!$B$3:'Raw data'!$B$338,$A26,'Raw data'!BE$3:'Raw data'!BE$338 )</f>
        <v>0</v>
      </c>
      <c r="AS26">
        <f>SUMIF('Raw data'!$B$3:'Raw data'!$B$338,$A26,'Raw data'!BF$3:'Raw data'!BF$338 )</f>
        <v>0</v>
      </c>
      <c r="AT26">
        <f>SUMIF('Raw data'!$B$3:'Raw data'!$B$338,$A26,'Raw data'!BG$3:'Raw data'!BG$338 )</f>
        <v>0</v>
      </c>
      <c r="AU26">
        <f>SUMIF('Raw data'!$B$3:'Raw data'!$B$338,$A26,'Raw data'!BH$3:'Raw data'!BH$338 )</f>
        <v>0</v>
      </c>
    </row>
    <row r="27" spans="1:47" x14ac:dyDescent="0.25">
      <c r="A27" t="str">
        <v>Kent</v>
      </c>
      <c r="B27">
        <f>SUMIF('Raw data'!$B$3:'Raw data'!$B$338,$A27,'Raw data'!O$3:'Raw data'!O$338 )</f>
        <v>8</v>
      </c>
      <c r="C27">
        <f>SUMIF('Raw data'!$B$3:'Raw data'!$B$338,$A27,'Raw data'!P$3:'Raw data'!P$338 )</f>
        <v>16</v>
      </c>
      <c r="D27">
        <f>SUMIF('Raw data'!$B$3:'Raw data'!$B$338,$A27,'Raw data'!Q$3:'Raw data'!Q$338 )</f>
        <v>25</v>
      </c>
      <c r="E27">
        <f>SUMIF('Raw data'!$B$3:'Raw data'!$B$338,$A27,'Raw data'!R$3:'Raw data'!R$338 )</f>
        <v>24</v>
      </c>
      <c r="F27">
        <f>SUMIF('Raw data'!$B$3:'Raw data'!$B$338,$A27,'Raw data'!S$3:'Raw data'!S$338 )</f>
        <v>11</v>
      </c>
      <c r="G27">
        <f>SUMIF('Raw data'!$B$3:'Raw data'!$B$338,$A27,'Raw data'!T$3:'Raw data'!T$338 )</f>
        <v>6</v>
      </c>
      <c r="H27">
        <f>SUMIF('Raw data'!$B$3:'Raw data'!$B$338,$A27,'Raw data'!U$3:'Raw data'!U$338 )</f>
        <v>6</v>
      </c>
      <c r="I27">
        <f>SUMIF('Raw data'!$B$3:'Raw data'!$B$338,$A27,'Raw data'!V$3:'Raw data'!V$338 )</f>
        <v>9</v>
      </c>
      <c r="J27">
        <f>SUMIF('Raw data'!$B$3:'Raw data'!$B$338,$A27,'Raw data'!W$3:'Raw data'!W$338 )</f>
        <v>2</v>
      </c>
      <c r="K27">
        <f>SUMIF('Raw data'!$B$3:'Raw data'!$B$338,$A27,'Raw data'!X$3:'Raw data'!X$338 )</f>
        <v>5</v>
      </c>
      <c r="L27">
        <f>SUMIF('Raw data'!$B$3:'Raw data'!$B$338,$A27,'Raw data'!Y$3:'Raw data'!Y$338 )</f>
        <v>2</v>
      </c>
      <c r="M27">
        <f>SUMIF('Raw data'!$B$3:'Raw data'!$B$338,$A27,'Raw data'!Z$3:'Raw data'!Z$338 )</f>
        <v>1</v>
      </c>
      <c r="N27">
        <f>SUMIF('Raw data'!$B$3:'Raw data'!$B$338,$A27,'Raw data'!AA$3:'Raw data'!AA$338 )</f>
        <v>3</v>
      </c>
      <c r="O27">
        <f>SUMIF('Raw data'!$B$3:'Raw data'!$B$338,$A27,'Raw data'!AB$3:'Raw data'!AB$338 )</f>
        <v>6</v>
      </c>
      <c r="P27">
        <f>SUMIF('Raw data'!$B$3:'Raw data'!$B$338,$A27,'Raw data'!AC$3:'Raw data'!AC$338 )</f>
        <v>6</v>
      </c>
      <c r="Q27">
        <f>SUMIF('Raw data'!$B$3:'Raw data'!$B$338,$A27,'Raw data'!AD$3:'Raw data'!AD$338 )</f>
        <v>15</v>
      </c>
      <c r="R27">
        <f>SUMIF('Raw data'!$B$3:'Raw data'!$B$338,$A27,'Raw data'!AE$3:'Raw data'!AE$338 )</f>
        <v>73</v>
      </c>
      <c r="S27">
        <f>SUMIF('Raw data'!$B$3:'Raw data'!$B$338,$A27,'Raw data'!AF$3:'Raw data'!AF$338 )</f>
        <v>231</v>
      </c>
      <c r="T27">
        <f>SUMIF('Raw data'!$B$3:'Raw data'!$B$338,$A27,'Raw data'!AG$3:'Raw data'!AG$338 )</f>
        <v>557</v>
      </c>
      <c r="U27">
        <f>SUMIF('Raw data'!$B$3:'Raw data'!$B$338,$A27,'Raw data'!AH$3:'Raw data'!AH$338 )</f>
        <v>556</v>
      </c>
      <c r="V27">
        <f>SUMIF('Raw data'!$B$3:'Raw data'!$B$338,$A27,'Raw data'!AI$3:'Raw data'!AI$338 )</f>
        <v>359</v>
      </c>
      <c r="W27">
        <f>SUMIF('Raw data'!$B$3:'Raw data'!$B$338,$A27,'Raw data'!AJ$3:'Raw data'!AJ$338 )</f>
        <v>332</v>
      </c>
      <c r="X27">
        <f>SUMIF('Raw data'!$B$3:'Raw data'!$B$338,$A27,'Raw data'!AK$3:'Raw data'!AK$338 )</f>
        <v>236</v>
      </c>
      <c r="Y27">
        <f>SUMIF('Raw data'!$B$3:'Raw data'!$B$338,$A27,'Raw data'!AL$3:'Raw data'!AL$338 )</f>
        <v>172</v>
      </c>
      <c r="Z27">
        <f>SUMIF('Raw data'!$B$3:'Raw data'!$B$338,$A27,'Raw data'!AM$3:'Raw data'!AM$338 )</f>
        <v>87</v>
      </c>
      <c r="AA27">
        <f>SUMIF('Raw data'!$B$3:'Raw data'!$B$338,$A27,'Raw data'!AN$3:'Raw data'!AN$338 )</f>
        <v>50</v>
      </c>
      <c r="AB27">
        <f>SUMIF('Raw data'!$B$3:'Raw data'!$B$338,$A27,'Raw data'!AO$3:'Raw data'!AO$338 )</f>
        <v>25</v>
      </c>
      <c r="AC27">
        <f>SUMIF('Raw data'!$B$3:'Raw data'!$B$338,$A27,'Raw data'!AP$3:'Raw data'!AP$338 )</f>
        <v>20</v>
      </c>
      <c r="AD27">
        <f>SUMIF('Raw data'!$B$3:'Raw data'!$B$338,$A27,'Raw data'!AQ$3:'Raw data'!AQ$338 )</f>
        <v>21</v>
      </c>
      <c r="AE27">
        <f>SUMIF('Raw data'!$B$3:'Raw data'!$B$338,$A27,'Raw data'!AR$3:'Raw data'!AR$338 )</f>
        <v>8</v>
      </c>
      <c r="AF27">
        <f>SUMIF('Raw data'!$B$3:'Raw data'!$B$338,$A27,'Raw data'!AS$3:'Raw data'!AS$338 )</f>
        <v>11</v>
      </c>
      <c r="AG27">
        <f>SUMIF('Raw data'!$B$3:'Raw data'!$B$338,$A27,'Raw data'!AT$3:'Raw data'!AT$338 )</f>
        <v>9</v>
      </c>
      <c r="AH27">
        <f>SUMIF('Raw data'!$B$3:'Raw data'!$B$338,$A27,'Raw data'!AU$3:'Raw data'!AU$338 )</f>
        <v>11</v>
      </c>
      <c r="AI27">
        <f>SUMIF('Raw data'!$B$3:'Raw data'!$B$338,$A27,'Raw data'!AV$3:'Raw data'!AV$338 )</f>
        <v>47</v>
      </c>
      <c r="AJ27">
        <f>SUMIF('Raw data'!$B$3:'Raw data'!$B$338,$A27,'Raw data'!AW$3:'Raw data'!AW$338 )</f>
        <v>134</v>
      </c>
      <c r="AK27">
        <f>SUMIF('Raw data'!$B$3:'Raw data'!$B$338,$A27,'Raw data'!AX$3:'Raw data'!AX$338 )</f>
        <v>155</v>
      </c>
      <c r="AL27">
        <f>SUMIF('Raw data'!$B$3:'Raw data'!$B$338,$A27,'Raw data'!AY$3:'Raw data'!AY$338 )</f>
        <v>141</v>
      </c>
      <c r="AM27">
        <f>SUMIF('Raw data'!$B$3:'Raw data'!$B$338,$A27,'Raw data'!AZ$3:'Raw data'!AZ$338 )</f>
        <v>79</v>
      </c>
      <c r="AN27">
        <f>SUMIF('Raw data'!$B$3:'Raw data'!$B$338,$A27,'Raw data'!BA$3:'Raw data'!BA$338 )</f>
        <v>45</v>
      </c>
      <c r="AO27">
        <f>SUMIF('Raw data'!$B$3:'Raw data'!$B$338,$A27,'Raw data'!BB$3:'Raw data'!BB$338 )</f>
        <v>35</v>
      </c>
      <c r="AP27">
        <f>SUMIF('Raw data'!$B$3:'Raw data'!$B$338,$A27,'Raw data'!BC$3:'Raw data'!BC$338 )</f>
        <v>21</v>
      </c>
      <c r="AQ27">
        <f>SUMIF('Raw data'!$B$3:'Raw data'!$B$338,$A27,'Raw data'!BD$3:'Raw data'!BD$338 )</f>
        <v>25</v>
      </c>
      <c r="AR27">
        <f>SUMIF('Raw data'!$B$3:'Raw data'!$B$338,$A27,'Raw data'!BE$3:'Raw data'!BE$338 )</f>
        <v>17</v>
      </c>
      <c r="AS27">
        <f>SUMIF('Raw data'!$B$3:'Raw data'!$B$338,$A27,'Raw data'!BF$3:'Raw data'!BF$338 )</f>
        <v>13</v>
      </c>
      <c r="AT27">
        <f>SUMIF('Raw data'!$B$3:'Raw data'!$B$338,$A27,'Raw data'!BG$3:'Raw data'!BG$338 )</f>
        <v>8</v>
      </c>
      <c r="AU27">
        <f>SUMIF('Raw data'!$B$3:'Raw data'!$B$338,$A27,'Raw data'!BH$3:'Raw data'!BH$338 )</f>
        <v>4</v>
      </c>
    </row>
    <row r="28" spans="1:47" x14ac:dyDescent="0.25">
      <c r="A28" t="str">
        <v>Lancashire</v>
      </c>
      <c r="B28">
        <f>SUMIF('Raw data'!$B$3:'Raw data'!$B$338,$A28,'Raw data'!O$3:'Raw data'!O$338 )</f>
        <v>97</v>
      </c>
      <c r="C28">
        <f>SUMIF('Raw data'!$B$3:'Raw data'!$B$338,$A28,'Raw data'!P$3:'Raw data'!P$338 )</f>
        <v>499</v>
      </c>
      <c r="D28">
        <f>SUMIF('Raw data'!$B$3:'Raw data'!$B$338,$A28,'Raw data'!Q$3:'Raw data'!Q$338 )</f>
        <v>635</v>
      </c>
      <c r="E28">
        <f>SUMIF('Raw data'!$B$3:'Raw data'!$B$338,$A28,'Raw data'!R$3:'Raw data'!R$338 )</f>
        <v>467</v>
      </c>
      <c r="F28">
        <f>SUMIF('Raw data'!$B$3:'Raw data'!$B$338,$A28,'Raw data'!S$3:'Raw data'!S$338 )</f>
        <v>269</v>
      </c>
      <c r="G28">
        <f>SUMIF('Raw data'!$B$3:'Raw data'!$B$338,$A28,'Raw data'!T$3:'Raw data'!T$338 )</f>
        <v>135</v>
      </c>
      <c r="H28">
        <f>SUMIF('Raw data'!$B$3:'Raw data'!$B$338,$A28,'Raw data'!U$3:'Raw data'!U$338 )</f>
        <v>61</v>
      </c>
      <c r="I28">
        <f>SUMIF('Raw data'!$B$3:'Raw data'!$B$338,$A28,'Raw data'!V$3:'Raw data'!V$338 )</f>
        <v>41</v>
      </c>
      <c r="J28">
        <f>SUMIF('Raw data'!$B$3:'Raw data'!$B$338,$A28,'Raw data'!W$3:'Raw data'!W$338 )</f>
        <v>34</v>
      </c>
      <c r="K28">
        <f>SUMIF('Raw data'!$B$3:'Raw data'!$B$338,$A28,'Raw data'!X$3:'Raw data'!X$338 )</f>
        <v>27</v>
      </c>
      <c r="L28">
        <f>SUMIF('Raw data'!$B$3:'Raw data'!$B$338,$A28,'Raw data'!Y$3:'Raw data'!Y$338 )</f>
        <v>13</v>
      </c>
      <c r="M28">
        <f>SUMIF('Raw data'!$B$3:'Raw data'!$B$338,$A28,'Raw data'!Z$3:'Raw data'!Z$338 )</f>
        <v>15</v>
      </c>
      <c r="N28">
        <f>SUMIF('Raw data'!$B$3:'Raw data'!$B$338,$A28,'Raw data'!AA$3:'Raw data'!AA$338 )</f>
        <v>20</v>
      </c>
      <c r="O28">
        <f>SUMIF('Raw data'!$B$3:'Raw data'!$B$338,$A28,'Raw data'!AB$3:'Raw data'!AB$338 )</f>
        <v>38</v>
      </c>
      <c r="P28">
        <f>SUMIF('Raw data'!$B$3:'Raw data'!$B$338,$A28,'Raw data'!AC$3:'Raw data'!AC$338 )</f>
        <v>70</v>
      </c>
      <c r="Q28">
        <f>SUMIF('Raw data'!$B$3:'Raw data'!$B$338,$A28,'Raw data'!AD$3:'Raw data'!AD$338 )</f>
        <v>225</v>
      </c>
      <c r="R28">
        <f>SUMIF('Raw data'!$B$3:'Raw data'!$B$338,$A28,'Raw data'!AE$3:'Raw data'!AE$338 )</f>
        <v>473</v>
      </c>
      <c r="S28">
        <f>SUMIF('Raw data'!$B$3:'Raw data'!$B$338,$A28,'Raw data'!AF$3:'Raw data'!AF$338 )</f>
        <v>768</v>
      </c>
      <c r="T28">
        <f>SUMIF('Raw data'!$B$3:'Raw data'!$B$338,$A28,'Raw data'!AG$3:'Raw data'!AG$338 )</f>
        <v>1067</v>
      </c>
      <c r="U28">
        <f>SUMIF('Raw data'!$B$3:'Raw data'!$B$338,$A28,'Raw data'!AH$3:'Raw data'!AH$338 )</f>
        <v>1229</v>
      </c>
      <c r="V28">
        <f>SUMIF('Raw data'!$B$3:'Raw data'!$B$338,$A28,'Raw data'!AI$3:'Raw data'!AI$338 )</f>
        <v>1239</v>
      </c>
      <c r="W28">
        <f>SUMIF('Raw data'!$B$3:'Raw data'!$B$338,$A28,'Raw data'!AJ$3:'Raw data'!AJ$338 )</f>
        <v>1484</v>
      </c>
      <c r="X28">
        <f>SUMIF('Raw data'!$B$3:'Raw data'!$B$338,$A28,'Raw data'!AK$3:'Raw data'!AK$338 )</f>
        <v>1518</v>
      </c>
      <c r="Y28">
        <f>SUMIF('Raw data'!$B$3:'Raw data'!$B$338,$A28,'Raw data'!AL$3:'Raw data'!AL$338 )</f>
        <v>1055</v>
      </c>
      <c r="Z28">
        <f>SUMIF('Raw data'!$B$3:'Raw data'!$B$338,$A28,'Raw data'!AM$3:'Raw data'!AM$338 )</f>
        <v>587</v>
      </c>
      <c r="AA28">
        <f>SUMIF('Raw data'!$B$3:'Raw data'!$B$338,$A28,'Raw data'!AN$3:'Raw data'!AN$338 )</f>
        <v>356</v>
      </c>
      <c r="AB28">
        <f>SUMIF('Raw data'!$B$3:'Raw data'!$B$338,$A28,'Raw data'!AO$3:'Raw data'!AO$338 )</f>
        <v>214</v>
      </c>
      <c r="AC28">
        <f>SUMIF('Raw data'!$B$3:'Raw data'!$B$338,$A28,'Raw data'!AP$3:'Raw data'!AP$338 )</f>
        <v>170</v>
      </c>
      <c r="AD28">
        <f>SUMIF('Raw data'!$B$3:'Raw data'!$B$338,$A28,'Raw data'!AQ$3:'Raw data'!AQ$338 )</f>
        <v>124</v>
      </c>
      <c r="AE28">
        <f>SUMIF('Raw data'!$B$3:'Raw data'!$B$338,$A28,'Raw data'!AR$3:'Raw data'!AR$338 )</f>
        <v>89</v>
      </c>
      <c r="AF28">
        <f>SUMIF('Raw data'!$B$3:'Raw data'!$B$338,$A28,'Raw data'!AS$3:'Raw data'!AS$338 )</f>
        <v>95</v>
      </c>
      <c r="AG28">
        <f>SUMIF('Raw data'!$B$3:'Raw data'!$B$338,$A28,'Raw data'!AT$3:'Raw data'!AT$338 )</f>
        <v>120</v>
      </c>
      <c r="AH28">
        <f>SUMIF('Raw data'!$B$3:'Raw data'!$B$338,$A28,'Raw data'!AU$3:'Raw data'!AU$338 )</f>
        <v>221</v>
      </c>
      <c r="AI28">
        <f>SUMIF('Raw data'!$B$3:'Raw data'!$B$338,$A28,'Raw data'!AV$3:'Raw data'!AV$338 )</f>
        <v>578</v>
      </c>
      <c r="AJ28">
        <f>SUMIF('Raw data'!$B$3:'Raw data'!$B$338,$A28,'Raw data'!AW$3:'Raw data'!AW$338 )</f>
        <v>1075</v>
      </c>
      <c r="AK28">
        <f>SUMIF('Raw data'!$B$3:'Raw data'!$B$338,$A28,'Raw data'!AX$3:'Raw data'!AX$338 )</f>
        <v>1393</v>
      </c>
      <c r="AL28">
        <f>SUMIF('Raw data'!$B$3:'Raw data'!$B$338,$A28,'Raw data'!AY$3:'Raw data'!AY$338 )</f>
        <v>1208</v>
      </c>
      <c r="AM28">
        <f>SUMIF('Raw data'!$B$3:'Raw data'!$B$338,$A28,'Raw data'!AZ$3:'Raw data'!AZ$338 )</f>
        <v>771</v>
      </c>
      <c r="AN28">
        <f>SUMIF('Raw data'!$B$3:'Raw data'!$B$338,$A28,'Raw data'!BA$3:'Raw data'!BA$338 )</f>
        <v>475</v>
      </c>
      <c r="AO28">
        <f>SUMIF('Raw data'!$B$3:'Raw data'!$B$338,$A28,'Raw data'!BB$3:'Raw data'!BB$338 )</f>
        <v>317</v>
      </c>
      <c r="AP28">
        <f>SUMIF('Raw data'!$B$3:'Raw data'!$B$338,$A28,'Raw data'!BC$3:'Raw data'!BC$338 )</f>
        <v>166</v>
      </c>
      <c r="AQ28">
        <f>SUMIF('Raw data'!$B$3:'Raw data'!$B$338,$A28,'Raw data'!BD$3:'Raw data'!BD$338 )</f>
        <v>107</v>
      </c>
      <c r="AR28">
        <f>SUMIF('Raw data'!$B$3:'Raw data'!$B$338,$A28,'Raw data'!BE$3:'Raw data'!BE$338 )</f>
        <v>99</v>
      </c>
      <c r="AS28">
        <f>SUMIF('Raw data'!$B$3:'Raw data'!$B$338,$A28,'Raw data'!BF$3:'Raw data'!BF$338 )</f>
        <v>68</v>
      </c>
      <c r="AT28">
        <f>SUMIF('Raw data'!$B$3:'Raw data'!$B$338,$A28,'Raw data'!BG$3:'Raw data'!BG$338 )</f>
        <v>42</v>
      </c>
      <c r="AU28">
        <f>SUMIF('Raw data'!$B$3:'Raw data'!$B$338,$A28,'Raw data'!BH$3:'Raw data'!BH$338 )</f>
        <v>42</v>
      </c>
    </row>
    <row r="29" spans="1:47" x14ac:dyDescent="0.25">
      <c r="A29" t="str">
        <v>Leicestershire</v>
      </c>
      <c r="B29">
        <f>SUMIF('Raw data'!$B$3:'Raw data'!$B$338,$A29,'Raw data'!O$3:'Raw data'!O$338 )</f>
        <v>2</v>
      </c>
      <c r="C29">
        <f>SUMIF('Raw data'!$B$3:'Raw data'!$B$338,$A29,'Raw data'!P$3:'Raw data'!P$338 )</f>
        <v>12</v>
      </c>
      <c r="D29">
        <f>SUMIF('Raw data'!$B$3:'Raw data'!$B$338,$A29,'Raw data'!Q$3:'Raw data'!Q$338 )</f>
        <v>27</v>
      </c>
      <c r="E29">
        <f>SUMIF('Raw data'!$B$3:'Raw data'!$B$338,$A29,'Raw data'!R$3:'Raw data'!R$338 )</f>
        <v>42</v>
      </c>
      <c r="F29">
        <f>SUMIF('Raw data'!$B$3:'Raw data'!$B$338,$A29,'Raw data'!S$3:'Raw data'!S$338 )</f>
        <v>10</v>
      </c>
      <c r="G29">
        <f>SUMIF('Raw data'!$B$3:'Raw data'!$B$338,$A29,'Raw data'!T$3:'Raw data'!T$338 )</f>
        <v>6</v>
      </c>
      <c r="H29">
        <f>SUMIF('Raw data'!$B$3:'Raw data'!$B$338,$A29,'Raw data'!U$3:'Raw data'!U$338 )</f>
        <v>11</v>
      </c>
      <c r="I29">
        <f>SUMIF('Raw data'!$B$3:'Raw data'!$B$338,$A29,'Raw data'!V$3:'Raw data'!V$338 )</f>
        <v>4</v>
      </c>
      <c r="J29">
        <f>SUMIF('Raw data'!$B$3:'Raw data'!$B$338,$A29,'Raw data'!W$3:'Raw data'!W$338 )</f>
        <v>4</v>
      </c>
      <c r="K29">
        <f>SUMIF('Raw data'!$B$3:'Raw data'!$B$338,$A29,'Raw data'!X$3:'Raw data'!X$338 )</f>
        <v>0</v>
      </c>
      <c r="L29">
        <f>SUMIF('Raw data'!$B$3:'Raw data'!$B$338,$A29,'Raw data'!Y$3:'Raw data'!Y$338 )</f>
        <v>2</v>
      </c>
      <c r="M29">
        <f>SUMIF('Raw data'!$B$3:'Raw data'!$B$338,$A29,'Raw data'!Z$3:'Raw data'!Z$338 )</f>
        <v>1</v>
      </c>
      <c r="N29">
        <f>SUMIF('Raw data'!$B$3:'Raw data'!$B$338,$A29,'Raw data'!AA$3:'Raw data'!AA$338 )</f>
        <v>0</v>
      </c>
      <c r="O29">
        <f>SUMIF('Raw data'!$B$3:'Raw data'!$B$338,$A29,'Raw data'!AB$3:'Raw data'!AB$338 )</f>
        <v>2</v>
      </c>
      <c r="P29">
        <f>SUMIF('Raw data'!$B$3:'Raw data'!$B$338,$A29,'Raw data'!AC$3:'Raw data'!AC$338 )</f>
        <v>4</v>
      </c>
      <c r="Q29">
        <f>SUMIF('Raw data'!$B$3:'Raw data'!$B$338,$A29,'Raw data'!AD$3:'Raw data'!AD$338 )</f>
        <v>16</v>
      </c>
      <c r="R29">
        <f>SUMIF('Raw data'!$B$3:'Raw data'!$B$338,$A29,'Raw data'!AE$3:'Raw data'!AE$338 )</f>
        <v>109</v>
      </c>
      <c r="S29">
        <f>SUMIF('Raw data'!$B$3:'Raw data'!$B$338,$A29,'Raw data'!AF$3:'Raw data'!AF$338 )</f>
        <v>282</v>
      </c>
      <c r="T29">
        <f>SUMIF('Raw data'!$B$3:'Raw data'!$B$338,$A29,'Raw data'!AG$3:'Raw data'!AG$338 )</f>
        <v>421</v>
      </c>
      <c r="U29">
        <f>SUMIF('Raw data'!$B$3:'Raw data'!$B$338,$A29,'Raw data'!AH$3:'Raw data'!AH$338 )</f>
        <v>284</v>
      </c>
      <c r="V29">
        <f>SUMIF('Raw data'!$B$3:'Raw data'!$B$338,$A29,'Raw data'!AI$3:'Raw data'!AI$338 )</f>
        <v>159</v>
      </c>
      <c r="W29">
        <f>SUMIF('Raw data'!$B$3:'Raw data'!$B$338,$A29,'Raw data'!AJ$3:'Raw data'!AJ$338 )</f>
        <v>98</v>
      </c>
      <c r="X29">
        <f>SUMIF('Raw data'!$B$3:'Raw data'!$B$338,$A29,'Raw data'!AK$3:'Raw data'!AK$338 )</f>
        <v>111</v>
      </c>
      <c r="Y29">
        <f>SUMIF('Raw data'!$B$3:'Raw data'!$B$338,$A29,'Raw data'!AL$3:'Raw data'!AL$338 )</f>
        <v>80</v>
      </c>
      <c r="Z29">
        <f>SUMIF('Raw data'!$B$3:'Raw data'!$B$338,$A29,'Raw data'!AM$3:'Raw data'!AM$338 )</f>
        <v>34</v>
      </c>
      <c r="AA29">
        <f>SUMIF('Raw data'!$B$3:'Raw data'!$B$338,$A29,'Raw data'!AN$3:'Raw data'!AN$338 )</f>
        <v>25</v>
      </c>
      <c r="AB29">
        <f>SUMIF('Raw data'!$B$3:'Raw data'!$B$338,$A29,'Raw data'!AO$3:'Raw data'!AO$338 )</f>
        <v>8</v>
      </c>
      <c r="AC29">
        <f>SUMIF('Raw data'!$B$3:'Raw data'!$B$338,$A29,'Raw data'!AP$3:'Raw data'!AP$338 )</f>
        <v>12</v>
      </c>
      <c r="AD29">
        <f>SUMIF('Raw data'!$B$3:'Raw data'!$B$338,$A29,'Raw data'!AQ$3:'Raw data'!AQ$338 )</f>
        <v>7</v>
      </c>
      <c r="AE29">
        <f>SUMIF('Raw data'!$B$3:'Raw data'!$B$338,$A29,'Raw data'!AR$3:'Raw data'!AR$338 )</f>
        <v>2</v>
      </c>
      <c r="AF29">
        <f>SUMIF('Raw data'!$B$3:'Raw data'!$B$338,$A29,'Raw data'!AS$3:'Raw data'!AS$338 )</f>
        <v>6</v>
      </c>
      <c r="AG29">
        <f>SUMIF('Raw data'!$B$3:'Raw data'!$B$338,$A29,'Raw data'!AT$3:'Raw data'!AT$338 )</f>
        <v>3</v>
      </c>
      <c r="AH29">
        <f>SUMIF('Raw data'!$B$3:'Raw data'!$B$338,$A29,'Raw data'!AU$3:'Raw data'!AU$338 )</f>
        <v>11</v>
      </c>
      <c r="AI29">
        <f>SUMIF('Raw data'!$B$3:'Raw data'!$B$338,$A29,'Raw data'!AV$3:'Raw data'!AV$338 )</f>
        <v>31</v>
      </c>
      <c r="AJ29">
        <f>SUMIF('Raw data'!$B$3:'Raw data'!$B$338,$A29,'Raw data'!AW$3:'Raw data'!AW$338 )</f>
        <v>92</v>
      </c>
      <c r="AK29">
        <f>SUMIF('Raw data'!$B$3:'Raw data'!$B$338,$A29,'Raw data'!AX$3:'Raw data'!AX$338 )</f>
        <v>118</v>
      </c>
      <c r="AL29">
        <f>SUMIF('Raw data'!$B$3:'Raw data'!$B$338,$A29,'Raw data'!AY$3:'Raw data'!AY$338 )</f>
        <v>81</v>
      </c>
      <c r="AM29">
        <f>SUMIF('Raw data'!$B$3:'Raw data'!$B$338,$A29,'Raw data'!AZ$3:'Raw data'!AZ$338 )</f>
        <v>71</v>
      </c>
      <c r="AN29">
        <f>SUMIF('Raw data'!$B$3:'Raw data'!$B$338,$A29,'Raw data'!BA$3:'Raw data'!BA$338 )</f>
        <v>43</v>
      </c>
      <c r="AO29">
        <f>SUMIF('Raw data'!$B$3:'Raw data'!$B$338,$A29,'Raw data'!BB$3:'Raw data'!BB$338 )</f>
        <v>22</v>
      </c>
      <c r="AP29">
        <f>SUMIF('Raw data'!$B$3:'Raw data'!$B$338,$A29,'Raw data'!BC$3:'Raw data'!BC$338 )</f>
        <v>26</v>
      </c>
      <c r="AQ29">
        <f>SUMIF('Raw data'!$B$3:'Raw data'!$B$338,$A29,'Raw data'!BD$3:'Raw data'!BD$338 )</f>
        <v>13</v>
      </c>
      <c r="AR29">
        <f>SUMIF('Raw data'!$B$3:'Raw data'!$B$338,$A29,'Raw data'!BE$3:'Raw data'!BE$338 )</f>
        <v>8</v>
      </c>
      <c r="AS29">
        <f>SUMIF('Raw data'!$B$3:'Raw data'!$B$338,$A29,'Raw data'!BF$3:'Raw data'!BF$338 )</f>
        <v>10</v>
      </c>
      <c r="AT29">
        <f>SUMIF('Raw data'!$B$3:'Raw data'!$B$338,$A29,'Raw data'!BG$3:'Raw data'!BG$338 )</f>
        <v>3</v>
      </c>
      <c r="AU29">
        <f>SUMIF('Raw data'!$B$3:'Raw data'!$B$338,$A29,'Raw data'!BH$3:'Raw data'!BH$338 )</f>
        <v>9</v>
      </c>
    </row>
    <row r="30" spans="1:47" x14ac:dyDescent="0.25">
      <c r="A30" t="str">
        <v>Lincolnshire</v>
      </c>
      <c r="B30">
        <f>SUMIF('Raw data'!$B$3:'Raw data'!$B$338,$A30,'Raw data'!O$3:'Raw data'!O$338 )</f>
        <v>0</v>
      </c>
      <c r="C30">
        <f>SUMIF('Raw data'!$B$3:'Raw data'!$B$338,$A30,'Raw data'!P$3:'Raw data'!P$338 )</f>
        <v>9</v>
      </c>
      <c r="D30">
        <f>SUMIF('Raw data'!$B$3:'Raw data'!$B$338,$A30,'Raw data'!Q$3:'Raw data'!Q$338 )</f>
        <v>12</v>
      </c>
      <c r="E30">
        <f>SUMIF('Raw data'!$B$3:'Raw data'!$B$338,$A30,'Raw data'!R$3:'Raw data'!R$338 )</f>
        <v>8</v>
      </c>
      <c r="F30">
        <f>SUMIF('Raw data'!$B$3:'Raw data'!$B$338,$A30,'Raw data'!S$3:'Raw data'!S$338 )</f>
        <v>0</v>
      </c>
      <c r="G30">
        <f>SUMIF('Raw data'!$B$3:'Raw data'!$B$338,$A30,'Raw data'!T$3:'Raw data'!T$338 )</f>
        <v>2</v>
      </c>
      <c r="H30">
        <f>SUMIF('Raw data'!$B$3:'Raw data'!$B$338,$A30,'Raw data'!U$3:'Raw data'!U$338 )</f>
        <v>1</v>
      </c>
      <c r="I30">
        <f>SUMIF('Raw data'!$B$3:'Raw data'!$B$338,$A30,'Raw data'!V$3:'Raw data'!V$338 )</f>
        <v>0</v>
      </c>
      <c r="J30">
        <f>SUMIF('Raw data'!$B$3:'Raw data'!$B$338,$A30,'Raw data'!W$3:'Raw data'!W$338 )</f>
        <v>0</v>
      </c>
      <c r="K30">
        <f>SUMIF('Raw data'!$B$3:'Raw data'!$B$338,$A30,'Raw data'!X$3:'Raw data'!X$338 )</f>
        <v>0</v>
      </c>
      <c r="L30">
        <f>SUMIF('Raw data'!$B$3:'Raw data'!$B$338,$A30,'Raw data'!Y$3:'Raw data'!Y$338 )</f>
        <v>0</v>
      </c>
      <c r="M30">
        <f>SUMIF('Raw data'!$B$3:'Raw data'!$B$338,$A30,'Raw data'!Z$3:'Raw data'!Z$338 )</f>
        <v>0</v>
      </c>
      <c r="N30">
        <f>SUMIF('Raw data'!$B$3:'Raw data'!$B$338,$A30,'Raw data'!AA$3:'Raw data'!AA$338 )</f>
        <v>1</v>
      </c>
      <c r="O30">
        <f>SUMIF('Raw data'!$B$3:'Raw data'!$B$338,$A30,'Raw data'!AB$3:'Raw data'!AB$338 )</f>
        <v>0</v>
      </c>
      <c r="P30">
        <f>SUMIF('Raw data'!$B$3:'Raw data'!$B$338,$A30,'Raw data'!AC$3:'Raw data'!AC$338 )</f>
        <v>2</v>
      </c>
      <c r="Q30">
        <f>SUMIF('Raw data'!$B$3:'Raw data'!$B$338,$A30,'Raw data'!AD$3:'Raw data'!AD$338 )</f>
        <v>1</v>
      </c>
      <c r="R30">
        <f>SUMIF('Raw data'!$B$3:'Raw data'!$B$338,$A30,'Raw data'!AE$3:'Raw data'!AE$338 )</f>
        <v>5</v>
      </c>
      <c r="S30">
        <f>SUMIF('Raw data'!$B$3:'Raw data'!$B$338,$A30,'Raw data'!AF$3:'Raw data'!AF$338 )</f>
        <v>16</v>
      </c>
      <c r="T30">
        <f>SUMIF('Raw data'!$B$3:'Raw data'!$B$338,$A30,'Raw data'!AG$3:'Raw data'!AG$338 )</f>
        <v>28</v>
      </c>
      <c r="U30">
        <f>SUMIF('Raw data'!$B$3:'Raw data'!$B$338,$A30,'Raw data'!AH$3:'Raw data'!AH$338 )</f>
        <v>29</v>
      </c>
      <c r="V30">
        <f>SUMIF('Raw data'!$B$3:'Raw data'!$B$338,$A30,'Raw data'!AI$3:'Raw data'!AI$338 )</f>
        <v>53</v>
      </c>
      <c r="W30">
        <f>SUMIF('Raw data'!$B$3:'Raw data'!$B$338,$A30,'Raw data'!AJ$3:'Raw data'!AJ$338 )</f>
        <v>45</v>
      </c>
      <c r="X30">
        <f>SUMIF('Raw data'!$B$3:'Raw data'!$B$338,$A30,'Raw data'!AK$3:'Raw data'!AK$338 )</f>
        <v>91</v>
      </c>
      <c r="Y30">
        <f>SUMIF('Raw data'!$B$3:'Raw data'!$B$338,$A30,'Raw data'!AL$3:'Raw data'!AL$338 )</f>
        <v>53</v>
      </c>
      <c r="Z30">
        <f>SUMIF('Raw data'!$B$3:'Raw data'!$B$338,$A30,'Raw data'!AM$3:'Raw data'!AM$338 )</f>
        <v>28</v>
      </c>
      <c r="AA30">
        <f>SUMIF('Raw data'!$B$3:'Raw data'!$B$338,$A30,'Raw data'!AN$3:'Raw data'!AN$338 )</f>
        <v>11</v>
      </c>
      <c r="AB30">
        <f>SUMIF('Raw data'!$B$3:'Raw data'!$B$338,$A30,'Raw data'!AO$3:'Raw data'!AO$338 )</f>
        <v>2</v>
      </c>
      <c r="AC30">
        <f>SUMIF('Raw data'!$B$3:'Raw data'!$B$338,$A30,'Raw data'!AP$3:'Raw data'!AP$338 )</f>
        <v>6</v>
      </c>
      <c r="AD30">
        <f>SUMIF('Raw data'!$B$3:'Raw data'!$B$338,$A30,'Raw data'!AQ$3:'Raw data'!AQ$338 )</f>
        <v>1</v>
      </c>
      <c r="AE30">
        <f>SUMIF('Raw data'!$B$3:'Raw data'!$B$338,$A30,'Raw data'!AR$3:'Raw data'!AR$338 )</f>
        <v>5</v>
      </c>
      <c r="AF30">
        <f>SUMIF('Raw data'!$B$3:'Raw data'!$B$338,$A30,'Raw data'!AS$3:'Raw data'!AS$338 )</f>
        <v>0</v>
      </c>
      <c r="AG30">
        <f>SUMIF('Raw data'!$B$3:'Raw data'!$B$338,$A30,'Raw data'!AT$3:'Raw data'!AT$338 )</f>
        <v>0</v>
      </c>
      <c r="AH30">
        <f>SUMIF('Raw data'!$B$3:'Raw data'!$B$338,$A30,'Raw data'!AU$3:'Raw data'!AU$338 )</f>
        <v>1</v>
      </c>
      <c r="AI30">
        <f>SUMIF('Raw data'!$B$3:'Raw data'!$B$338,$A30,'Raw data'!AV$3:'Raw data'!AV$338 )</f>
        <v>6</v>
      </c>
      <c r="AJ30">
        <f>SUMIF('Raw data'!$B$3:'Raw data'!$B$338,$A30,'Raw data'!AW$3:'Raw data'!AW$338 )</f>
        <v>18</v>
      </c>
      <c r="AK30">
        <f>SUMIF('Raw data'!$B$3:'Raw data'!$B$338,$A30,'Raw data'!AX$3:'Raw data'!AX$338 )</f>
        <v>13</v>
      </c>
      <c r="AL30">
        <f>SUMIF('Raw data'!$B$3:'Raw data'!$B$338,$A30,'Raw data'!AY$3:'Raw data'!AY$338 )</f>
        <v>12</v>
      </c>
      <c r="AM30">
        <f>SUMIF('Raw data'!$B$3:'Raw data'!$B$338,$A30,'Raw data'!AZ$3:'Raw data'!AZ$338 )</f>
        <v>12</v>
      </c>
      <c r="AN30">
        <f>SUMIF('Raw data'!$B$3:'Raw data'!$B$338,$A30,'Raw data'!BA$3:'Raw data'!BA$338 )</f>
        <v>9</v>
      </c>
      <c r="AO30">
        <f>SUMIF('Raw data'!$B$3:'Raw data'!$B$338,$A30,'Raw data'!BB$3:'Raw data'!BB$338 )</f>
        <v>13</v>
      </c>
      <c r="AP30">
        <f>SUMIF('Raw data'!$B$3:'Raw data'!$B$338,$A30,'Raw data'!BC$3:'Raw data'!BC$338 )</f>
        <v>4</v>
      </c>
      <c r="AQ30">
        <f>SUMIF('Raw data'!$B$3:'Raw data'!$B$338,$A30,'Raw data'!BD$3:'Raw data'!BD$338 )</f>
        <v>8</v>
      </c>
      <c r="AR30">
        <f>SUMIF('Raw data'!$B$3:'Raw data'!$B$338,$A30,'Raw data'!BE$3:'Raw data'!BE$338 )</f>
        <v>5</v>
      </c>
      <c r="AS30">
        <f>SUMIF('Raw data'!$B$3:'Raw data'!$B$338,$A30,'Raw data'!BF$3:'Raw data'!BF$338 )</f>
        <v>2</v>
      </c>
      <c r="AT30">
        <f>SUMIF('Raw data'!$B$3:'Raw data'!$B$338,$A30,'Raw data'!BG$3:'Raw data'!BG$338 )</f>
        <v>1</v>
      </c>
      <c r="AU30">
        <f>SUMIF('Raw data'!$B$3:'Raw data'!$B$338,$A30,'Raw data'!BH$3:'Raw data'!BH$338 )</f>
        <v>1</v>
      </c>
    </row>
    <row r="31" spans="1:47" x14ac:dyDescent="0.25">
      <c r="A31" t="str">
        <v>Lincolnshire (Kesteven)</v>
      </c>
      <c r="B31">
        <f>SUMIF('Raw data'!$B$3:'Raw data'!$B$338,$A31,'Raw data'!O$3:'Raw data'!O$338 )</f>
        <v>0</v>
      </c>
      <c r="C31">
        <f>SUMIF('Raw data'!$B$3:'Raw data'!$B$338,$A31,'Raw data'!P$3:'Raw data'!P$338 )</f>
        <v>3</v>
      </c>
      <c r="D31">
        <f>SUMIF('Raw data'!$B$3:'Raw data'!$B$338,$A31,'Raw data'!Q$3:'Raw data'!Q$338 )</f>
        <v>3</v>
      </c>
      <c r="E31">
        <f>SUMIF('Raw data'!$B$3:'Raw data'!$B$338,$A31,'Raw data'!R$3:'Raw data'!R$338 )</f>
        <v>3</v>
      </c>
      <c r="F31">
        <f>SUMIF('Raw data'!$B$3:'Raw data'!$B$338,$A31,'Raw data'!S$3:'Raw data'!S$338 )</f>
        <v>0</v>
      </c>
      <c r="G31">
        <f>SUMIF('Raw data'!$B$3:'Raw data'!$B$338,$A31,'Raw data'!T$3:'Raw data'!T$338 )</f>
        <v>1</v>
      </c>
      <c r="H31">
        <f>SUMIF('Raw data'!$B$3:'Raw data'!$B$338,$A31,'Raw data'!U$3:'Raw data'!U$338 )</f>
        <v>1</v>
      </c>
      <c r="I31">
        <f>SUMIF('Raw data'!$B$3:'Raw data'!$B$338,$A31,'Raw data'!V$3:'Raw data'!V$338 )</f>
        <v>2</v>
      </c>
      <c r="J31">
        <f>SUMIF('Raw data'!$B$3:'Raw data'!$B$338,$A31,'Raw data'!W$3:'Raw data'!W$338 )</f>
        <v>1</v>
      </c>
      <c r="K31">
        <f>SUMIF('Raw data'!$B$3:'Raw data'!$B$338,$A31,'Raw data'!X$3:'Raw data'!X$338 )</f>
        <v>0</v>
      </c>
      <c r="L31">
        <f>SUMIF('Raw data'!$B$3:'Raw data'!$B$338,$A31,'Raw data'!Y$3:'Raw data'!Y$338 )</f>
        <v>1</v>
      </c>
      <c r="M31">
        <f>SUMIF('Raw data'!$B$3:'Raw data'!$B$338,$A31,'Raw data'!Z$3:'Raw data'!Z$338 )</f>
        <v>0</v>
      </c>
      <c r="N31">
        <f>SUMIF('Raw data'!$B$3:'Raw data'!$B$338,$A31,'Raw data'!AA$3:'Raw data'!AA$338 )</f>
        <v>0</v>
      </c>
      <c r="O31">
        <f>SUMIF('Raw data'!$B$3:'Raw data'!$B$338,$A31,'Raw data'!AB$3:'Raw data'!AB$338 )</f>
        <v>0</v>
      </c>
      <c r="P31">
        <f>SUMIF('Raw data'!$B$3:'Raw data'!$B$338,$A31,'Raw data'!AC$3:'Raw data'!AC$338 )</f>
        <v>0</v>
      </c>
      <c r="Q31">
        <f>SUMIF('Raw data'!$B$3:'Raw data'!$B$338,$A31,'Raw data'!AD$3:'Raw data'!AD$338 )</f>
        <v>1</v>
      </c>
      <c r="R31">
        <f>SUMIF('Raw data'!$B$3:'Raw data'!$B$338,$A31,'Raw data'!AE$3:'Raw data'!AE$338 )</f>
        <v>0</v>
      </c>
      <c r="S31">
        <f>SUMIF('Raw data'!$B$3:'Raw data'!$B$338,$A31,'Raw data'!AF$3:'Raw data'!AF$338 )</f>
        <v>5</v>
      </c>
      <c r="T31">
        <f>SUMIF('Raw data'!$B$3:'Raw data'!$B$338,$A31,'Raw data'!AG$3:'Raw data'!AG$338 )</f>
        <v>20</v>
      </c>
      <c r="U31">
        <f>SUMIF('Raw data'!$B$3:'Raw data'!$B$338,$A31,'Raw data'!AH$3:'Raw data'!AH$338 )</f>
        <v>28</v>
      </c>
      <c r="V31">
        <f>SUMIF('Raw data'!$B$3:'Raw data'!$B$338,$A31,'Raw data'!AI$3:'Raw data'!AI$338 )</f>
        <v>47</v>
      </c>
      <c r="W31">
        <f>SUMIF('Raw data'!$B$3:'Raw data'!$B$338,$A31,'Raw data'!AJ$3:'Raw data'!AJ$338 )</f>
        <v>64</v>
      </c>
      <c r="X31">
        <f>SUMIF('Raw data'!$B$3:'Raw data'!$B$338,$A31,'Raw data'!AK$3:'Raw data'!AK$338 )</f>
        <v>86</v>
      </c>
      <c r="Y31">
        <f>SUMIF('Raw data'!$B$3:'Raw data'!$B$338,$A31,'Raw data'!AL$3:'Raw data'!AL$338 )</f>
        <v>61</v>
      </c>
      <c r="Z31">
        <f>SUMIF('Raw data'!$B$3:'Raw data'!$B$338,$A31,'Raw data'!AM$3:'Raw data'!AM$338 )</f>
        <v>33</v>
      </c>
      <c r="AA31">
        <f>SUMIF('Raw data'!$B$3:'Raw data'!$B$338,$A31,'Raw data'!AN$3:'Raw data'!AN$338 )</f>
        <v>16</v>
      </c>
      <c r="AB31">
        <f>SUMIF('Raw data'!$B$3:'Raw data'!$B$338,$A31,'Raw data'!AO$3:'Raw data'!AO$338 )</f>
        <v>7</v>
      </c>
      <c r="AC31">
        <f>SUMIF('Raw data'!$B$3:'Raw data'!$B$338,$A31,'Raw data'!AP$3:'Raw data'!AP$338 )</f>
        <v>4</v>
      </c>
      <c r="AD31">
        <f>SUMIF('Raw data'!$B$3:'Raw data'!$B$338,$A31,'Raw data'!AQ$3:'Raw data'!AQ$338 )</f>
        <v>3</v>
      </c>
      <c r="AE31">
        <f>SUMIF('Raw data'!$B$3:'Raw data'!$B$338,$A31,'Raw data'!AR$3:'Raw data'!AR$338 )</f>
        <v>3</v>
      </c>
      <c r="AF31">
        <f>SUMIF('Raw data'!$B$3:'Raw data'!$B$338,$A31,'Raw data'!AS$3:'Raw data'!AS$338 )</f>
        <v>3</v>
      </c>
      <c r="AG31">
        <f>SUMIF('Raw data'!$B$3:'Raw data'!$B$338,$A31,'Raw data'!AT$3:'Raw data'!AT$338 )</f>
        <v>0</v>
      </c>
      <c r="AH31">
        <f>SUMIF('Raw data'!$B$3:'Raw data'!$B$338,$A31,'Raw data'!AU$3:'Raw data'!AU$338 )</f>
        <v>0</v>
      </c>
      <c r="AI31">
        <f>SUMIF('Raw data'!$B$3:'Raw data'!$B$338,$A31,'Raw data'!AV$3:'Raw data'!AV$338 )</f>
        <v>4</v>
      </c>
      <c r="AJ31">
        <f>SUMIF('Raw data'!$B$3:'Raw data'!$B$338,$A31,'Raw data'!AW$3:'Raw data'!AW$338 )</f>
        <v>15</v>
      </c>
      <c r="AK31">
        <f>SUMIF('Raw data'!$B$3:'Raw data'!$B$338,$A31,'Raw data'!AX$3:'Raw data'!AX$338 )</f>
        <v>15</v>
      </c>
      <c r="AL31">
        <f>SUMIF('Raw data'!$B$3:'Raw data'!$B$338,$A31,'Raw data'!AY$3:'Raw data'!AY$338 )</f>
        <v>4</v>
      </c>
      <c r="AM31">
        <f>SUMIF('Raw data'!$B$3:'Raw data'!$B$338,$A31,'Raw data'!AZ$3:'Raw data'!AZ$338 )</f>
        <v>7</v>
      </c>
      <c r="AN31">
        <f>SUMIF('Raw data'!$B$3:'Raw data'!$B$338,$A31,'Raw data'!BA$3:'Raw data'!BA$338 )</f>
        <v>7</v>
      </c>
      <c r="AO31">
        <f>SUMIF('Raw data'!$B$3:'Raw data'!$B$338,$A31,'Raw data'!BB$3:'Raw data'!BB$338 )</f>
        <v>8</v>
      </c>
      <c r="AP31">
        <f>SUMIF('Raw data'!$B$3:'Raw data'!$B$338,$A31,'Raw data'!BC$3:'Raw data'!BC$338 )</f>
        <v>3</v>
      </c>
      <c r="AQ31">
        <f>SUMIF('Raw data'!$B$3:'Raw data'!$B$338,$A31,'Raw data'!BD$3:'Raw data'!BD$338 )</f>
        <v>5</v>
      </c>
      <c r="AR31">
        <f>SUMIF('Raw data'!$B$3:'Raw data'!$B$338,$A31,'Raw data'!BE$3:'Raw data'!BE$338 )</f>
        <v>2</v>
      </c>
      <c r="AS31">
        <f>SUMIF('Raw data'!$B$3:'Raw data'!$B$338,$A31,'Raw data'!BF$3:'Raw data'!BF$338 )</f>
        <v>3</v>
      </c>
      <c r="AT31">
        <f>SUMIF('Raw data'!$B$3:'Raw data'!$B$338,$A31,'Raw data'!BG$3:'Raw data'!BG$338 )</f>
        <v>1</v>
      </c>
      <c r="AU31">
        <f>SUMIF('Raw data'!$B$3:'Raw data'!$B$338,$A31,'Raw data'!BH$3:'Raw data'!BH$338 )</f>
        <v>0</v>
      </c>
    </row>
    <row r="32" spans="1:47" x14ac:dyDescent="0.25">
      <c r="A32" t="str">
        <v>Lincolnshire (Lindsey)</v>
      </c>
      <c r="B32">
        <f>SUMIF('Raw data'!$B$3:'Raw data'!$B$338,$A32,'Raw data'!O$3:'Raw data'!O$338 )</f>
        <v>1</v>
      </c>
      <c r="C32">
        <f>SUMIF('Raw data'!$B$3:'Raw data'!$B$338,$A32,'Raw data'!P$3:'Raw data'!P$338 )</f>
        <v>3</v>
      </c>
      <c r="D32">
        <f>SUMIF('Raw data'!$B$3:'Raw data'!$B$338,$A32,'Raw data'!Q$3:'Raw data'!Q$338 )</f>
        <v>8</v>
      </c>
      <c r="E32">
        <f>SUMIF('Raw data'!$B$3:'Raw data'!$B$338,$A32,'Raw data'!R$3:'Raw data'!R$338 )</f>
        <v>14</v>
      </c>
      <c r="F32">
        <f>SUMIF('Raw data'!$B$3:'Raw data'!$B$338,$A32,'Raw data'!S$3:'Raw data'!S$338 )</f>
        <v>12</v>
      </c>
      <c r="G32">
        <f>SUMIF('Raw data'!$B$3:'Raw data'!$B$338,$A32,'Raw data'!T$3:'Raw data'!T$338 )</f>
        <v>10</v>
      </c>
      <c r="H32">
        <f>SUMIF('Raw data'!$B$3:'Raw data'!$B$338,$A32,'Raw data'!U$3:'Raw data'!U$338 )</f>
        <v>0</v>
      </c>
      <c r="I32">
        <f>SUMIF('Raw data'!$B$3:'Raw data'!$B$338,$A32,'Raw data'!V$3:'Raw data'!V$338 )</f>
        <v>5</v>
      </c>
      <c r="J32">
        <f>SUMIF('Raw data'!$B$3:'Raw data'!$B$338,$A32,'Raw data'!W$3:'Raw data'!W$338 )</f>
        <v>4</v>
      </c>
      <c r="K32">
        <f>SUMIF('Raw data'!$B$3:'Raw data'!$B$338,$A32,'Raw data'!X$3:'Raw data'!X$338 )</f>
        <v>1</v>
      </c>
      <c r="L32">
        <f>SUMIF('Raw data'!$B$3:'Raw data'!$B$338,$A32,'Raw data'!Y$3:'Raw data'!Y$338 )</f>
        <v>0</v>
      </c>
      <c r="M32">
        <f>SUMIF('Raw data'!$B$3:'Raw data'!$B$338,$A32,'Raw data'!Z$3:'Raw data'!Z$338 )</f>
        <v>2</v>
      </c>
      <c r="N32">
        <f>SUMIF('Raw data'!$B$3:'Raw data'!$B$338,$A32,'Raw data'!AA$3:'Raw data'!AA$338 )</f>
        <v>0</v>
      </c>
      <c r="O32">
        <f>SUMIF('Raw data'!$B$3:'Raw data'!$B$338,$A32,'Raw data'!AB$3:'Raw data'!AB$338 )</f>
        <v>1</v>
      </c>
      <c r="P32">
        <f>SUMIF('Raw data'!$B$3:'Raw data'!$B$338,$A32,'Raw data'!AC$3:'Raw data'!AC$338 )</f>
        <v>1</v>
      </c>
      <c r="Q32">
        <f>SUMIF('Raw data'!$B$3:'Raw data'!$B$338,$A32,'Raw data'!AD$3:'Raw data'!AD$338 )</f>
        <v>1</v>
      </c>
      <c r="R32">
        <f>SUMIF('Raw data'!$B$3:'Raw data'!$B$338,$A32,'Raw data'!AE$3:'Raw data'!AE$338 )</f>
        <v>2</v>
      </c>
      <c r="S32">
        <f>SUMIF('Raw data'!$B$3:'Raw data'!$B$338,$A32,'Raw data'!AF$3:'Raw data'!AF$338 )</f>
        <v>9</v>
      </c>
      <c r="T32">
        <f>SUMIF('Raw data'!$B$3:'Raw data'!$B$338,$A32,'Raw data'!AG$3:'Raw data'!AG$338 )</f>
        <v>33</v>
      </c>
      <c r="U32">
        <f>SUMIF('Raw data'!$B$3:'Raw data'!$B$338,$A32,'Raw data'!AH$3:'Raw data'!AH$338 )</f>
        <v>66</v>
      </c>
      <c r="V32">
        <f>SUMIF('Raw data'!$B$3:'Raw data'!$B$338,$A32,'Raw data'!AI$3:'Raw data'!AI$338 )</f>
        <v>102</v>
      </c>
      <c r="W32">
        <f>SUMIF('Raw data'!$B$3:'Raw data'!$B$338,$A32,'Raw data'!AJ$3:'Raw data'!AJ$338 )</f>
        <v>130</v>
      </c>
      <c r="X32">
        <f>SUMIF('Raw data'!$B$3:'Raw data'!$B$338,$A32,'Raw data'!AK$3:'Raw data'!AK$338 )</f>
        <v>179</v>
      </c>
      <c r="Y32">
        <f>SUMIF('Raw data'!$B$3:'Raw data'!$B$338,$A32,'Raw data'!AL$3:'Raw data'!AL$338 )</f>
        <v>137</v>
      </c>
      <c r="Z32">
        <f>SUMIF('Raw data'!$B$3:'Raw data'!$B$338,$A32,'Raw data'!AM$3:'Raw data'!AM$338 )</f>
        <v>66</v>
      </c>
      <c r="AA32">
        <f>SUMIF('Raw data'!$B$3:'Raw data'!$B$338,$A32,'Raw data'!AN$3:'Raw data'!AN$338 )</f>
        <v>41</v>
      </c>
      <c r="AB32">
        <f>SUMIF('Raw data'!$B$3:'Raw data'!$B$338,$A32,'Raw data'!AO$3:'Raw data'!AO$338 )</f>
        <v>13</v>
      </c>
      <c r="AC32">
        <f>SUMIF('Raw data'!$B$3:'Raw data'!$B$338,$A32,'Raw data'!AP$3:'Raw data'!AP$338 )</f>
        <v>12</v>
      </c>
      <c r="AD32">
        <f>SUMIF('Raw data'!$B$3:'Raw data'!$B$338,$A32,'Raw data'!AQ$3:'Raw data'!AQ$338 )</f>
        <v>7</v>
      </c>
      <c r="AE32">
        <f>SUMIF('Raw data'!$B$3:'Raw data'!$B$338,$A32,'Raw data'!AR$3:'Raw data'!AR$338 )</f>
        <v>7</v>
      </c>
      <c r="AF32">
        <f>SUMIF('Raw data'!$B$3:'Raw data'!$B$338,$A32,'Raw data'!AS$3:'Raw data'!AS$338 )</f>
        <v>5</v>
      </c>
      <c r="AG32">
        <f>SUMIF('Raw data'!$B$3:'Raw data'!$B$338,$A32,'Raw data'!AT$3:'Raw data'!AT$338 )</f>
        <v>8</v>
      </c>
      <c r="AH32">
        <f>SUMIF('Raw data'!$B$3:'Raw data'!$B$338,$A32,'Raw data'!AU$3:'Raw data'!AU$338 )</f>
        <v>9</v>
      </c>
      <c r="AI32">
        <f>SUMIF('Raw data'!$B$3:'Raw data'!$B$338,$A32,'Raw data'!AV$3:'Raw data'!AV$338 )</f>
        <v>11</v>
      </c>
      <c r="AJ32">
        <f>SUMIF('Raw data'!$B$3:'Raw data'!$B$338,$A32,'Raw data'!AW$3:'Raw data'!AW$338 )</f>
        <v>21</v>
      </c>
      <c r="AK32">
        <f>SUMIF('Raw data'!$B$3:'Raw data'!$B$338,$A32,'Raw data'!AX$3:'Raw data'!AX$338 )</f>
        <v>24</v>
      </c>
      <c r="AL32">
        <f>SUMIF('Raw data'!$B$3:'Raw data'!$B$338,$A32,'Raw data'!AY$3:'Raw data'!AY$338 )</f>
        <v>27</v>
      </c>
      <c r="AM32">
        <f>SUMIF('Raw data'!$B$3:'Raw data'!$B$338,$A32,'Raw data'!AZ$3:'Raw data'!AZ$338 )</f>
        <v>39</v>
      </c>
      <c r="AN32">
        <f>SUMIF('Raw data'!$B$3:'Raw data'!$B$338,$A32,'Raw data'!BA$3:'Raw data'!BA$338 )</f>
        <v>27</v>
      </c>
      <c r="AO32">
        <f>SUMIF('Raw data'!$B$3:'Raw data'!$B$338,$A32,'Raw data'!BB$3:'Raw data'!BB$338 )</f>
        <v>19</v>
      </c>
      <c r="AP32">
        <f>SUMIF('Raw data'!$B$3:'Raw data'!$B$338,$A32,'Raw data'!BC$3:'Raw data'!BC$338 )</f>
        <v>14</v>
      </c>
      <c r="AQ32">
        <f>SUMIF('Raw data'!$B$3:'Raw data'!$B$338,$A32,'Raw data'!BD$3:'Raw data'!BD$338 )</f>
        <v>7</v>
      </c>
      <c r="AR32">
        <f>SUMIF('Raw data'!$B$3:'Raw data'!$B$338,$A32,'Raw data'!BE$3:'Raw data'!BE$338 )</f>
        <v>8</v>
      </c>
      <c r="AS32">
        <f>SUMIF('Raw data'!$B$3:'Raw data'!$B$338,$A32,'Raw data'!BF$3:'Raw data'!BF$338 )</f>
        <v>8</v>
      </c>
      <c r="AT32">
        <f>SUMIF('Raw data'!$B$3:'Raw data'!$B$338,$A32,'Raw data'!BG$3:'Raw data'!BG$338 )</f>
        <v>7</v>
      </c>
      <c r="AU32">
        <f>SUMIF('Raw data'!$B$3:'Raw data'!$B$338,$A32,'Raw data'!BH$3:'Raw data'!BH$338 )</f>
        <v>3</v>
      </c>
    </row>
    <row r="33" spans="1:47" x14ac:dyDescent="0.25">
      <c r="A33" t="str">
        <v>Lincolnshire (Parts of Holland)</v>
      </c>
      <c r="B33">
        <f>SUMIF('Raw data'!$B$3:'Raw data'!$B$338,$A33,'Raw data'!O$3:'Raw data'!O$338 )</f>
        <v>0</v>
      </c>
      <c r="C33">
        <f>SUMIF('Raw data'!$B$3:'Raw data'!$B$338,$A33,'Raw data'!P$3:'Raw data'!P$338 )</f>
        <v>1</v>
      </c>
      <c r="D33">
        <f>SUMIF('Raw data'!$B$3:'Raw data'!$B$338,$A33,'Raw data'!Q$3:'Raw data'!Q$338 )</f>
        <v>1</v>
      </c>
      <c r="E33">
        <f>SUMIF('Raw data'!$B$3:'Raw data'!$B$338,$A33,'Raw data'!R$3:'Raw data'!R$338 )</f>
        <v>4</v>
      </c>
      <c r="F33">
        <f>SUMIF('Raw data'!$B$3:'Raw data'!$B$338,$A33,'Raw data'!S$3:'Raw data'!S$338 )</f>
        <v>0</v>
      </c>
      <c r="G33">
        <f>SUMIF('Raw data'!$B$3:'Raw data'!$B$338,$A33,'Raw data'!T$3:'Raw data'!T$338 )</f>
        <v>3</v>
      </c>
      <c r="H33">
        <f>SUMIF('Raw data'!$B$3:'Raw data'!$B$338,$A33,'Raw data'!U$3:'Raw data'!U$338 )</f>
        <v>1</v>
      </c>
      <c r="I33">
        <f>SUMIF('Raw data'!$B$3:'Raw data'!$B$338,$A33,'Raw data'!V$3:'Raw data'!V$338 )</f>
        <v>0</v>
      </c>
      <c r="J33">
        <f>SUMIF('Raw data'!$B$3:'Raw data'!$B$338,$A33,'Raw data'!W$3:'Raw data'!W$338 )</f>
        <v>1</v>
      </c>
      <c r="K33">
        <f>SUMIF('Raw data'!$B$3:'Raw data'!$B$338,$A33,'Raw data'!X$3:'Raw data'!X$338 )</f>
        <v>0</v>
      </c>
      <c r="L33">
        <f>SUMIF('Raw data'!$B$3:'Raw data'!$B$338,$A33,'Raw data'!Y$3:'Raw data'!Y$338 )</f>
        <v>0</v>
      </c>
      <c r="M33">
        <f>SUMIF('Raw data'!$B$3:'Raw data'!$B$338,$A33,'Raw data'!Z$3:'Raw data'!Z$338 )</f>
        <v>0</v>
      </c>
      <c r="N33">
        <f>SUMIF('Raw data'!$B$3:'Raw data'!$B$338,$A33,'Raw data'!AA$3:'Raw data'!AA$338 )</f>
        <v>0</v>
      </c>
      <c r="O33">
        <f>SUMIF('Raw data'!$B$3:'Raw data'!$B$338,$A33,'Raw data'!AB$3:'Raw data'!AB$338 )</f>
        <v>0</v>
      </c>
      <c r="P33">
        <f>SUMIF('Raw data'!$B$3:'Raw data'!$B$338,$A33,'Raw data'!AC$3:'Raw data'!AC$338 )</f>
        <v>0</v>
      </c>
      <c r="Q33">
        <f>SUMIF('Raw data'!$B$3:'Raw data'!$B$338,$A33,'Raw data'!AD$3:'Raw data'!AD$338 )</f>
        <v>0</v>
      </c>
      <c r="R33">
        <f>SUMIF('Raw data'!$B$3:'Raw data'!$B$338,$A33,'Raw data'!AE$3:'Raw data'!AE$338 )</f>
        <v>1</v>
      </c>
      <c r="S33">
        <f>SUMIF('Raw data'!$B$3:'Raw data'!$B$338,$A33,'Raw data'!AF$3:'Raw data'!AF$338 )</f>
        <v>1</v>
      </c>
      <c r="T33">
        <f>SUMIF('Raw data'!$B$3:'Raw data'!$B$338,$A33,'Raw data'!AG$3:'Raw data'!AG$338 )</f>
        <v>3</v>
      </c>
      <c r="U33">
        <f>SUMIF('Raw data'!$B$3:'Raw data'!$B$338,$A33,'Raw data'!AH$3:'Raw data'!AH$338 )</f>
        <v>7</v>
      </c>
      <c r="V33">
        <f>SUMIF('Raw data'!$B$3:'Raw data'!$B$338,$A33,'Raw data'!AI$3:'Raw data'!AI$338 )</f>
        <v>22</v>
      </c>
      <c r="W33">
        <f>SUMIF('Raw data'!$B$3:'Raw data'!$B$338,$A33,'Raw data'!AJ$3:'Raw data'!AJ$338 )</f>
        <v>28</v>
      </c>
      <c r="X33">
        <f>SUMIF('Raw data'!$B$3:'Raw data'!$B$338,$A33,'Raw data'!AK$3:'Raw data'!AK$338 )</f>
        <v>52</v>
      </c>
      <c r="Y33">
        <f>SUMIF('Raw data'!$B$3:'Raw data'!$B$338,$A33,'Raw data'!AL$3:'Raw data'!AL$338 )</f>
        <v>59</v>
      </c>
      <c r="Z33">
        <f>SUMIF('Raw data'!$B$3:'Raw data'!$B$338,$A33,'Raw data'!AM$3:'Raw data'!AM$338 )</f>
        <v>19</v>
      </c>
      <c r="AA33">
        <f>SUMIF('Raw data'!$B$3:'Raw data'!$B$338,$A33,'Raw data'!AN$3:'Raw data'!AN$338 )</f>
        <v>13</v>
      </c>
      <c r="AB33">
        <f>SUMIF('Raw data'!$B$3:'Raw data'!$B$338,$A33,'Raw data'!AO$3:'Raw data'!AO$338 )</f>
        <v>3</v>
      </c>
      <c r="AC33">
        <f>SUMIF('Raw data'!$B$3:'Raw data'!$B$338,$A33,'Raw data'!AP$3:'Raw data'!AP$338 )</f>
        <v>2</v>
      </c>
      <c r="AD33">
        <f>SUMIF('Raw data'!$B$3:'Raw data'!$B$338,$A33,'Raw data'!AQ$3:'Raw data'!AQ$338 )</f>
        <v>0</v>
      </c>
      <c r="AE33">
        <f>SUMIF('Raw data'!$B$3:'Raw data'!$B$338,$A33,'Raw data'!AR$3:'Raw data'!AR$338 )</f>
        <v>1</v>
      </c>
      <c r="AF33">
        <f>SUMIF('Raw data'!$B$3:'Raw data'!$B$338,$A33,'Raw data'!AS$3:'Raw data'!AS$338 )</f>
        <v>0</v>
      </c>
      <c r="AG33">
        <f>SUMIF('Raw data'!$B$3:'Raw data'!$B$338,$A33,'Raw data'!AT$3:'Raw data'!AT$338 )</f>
        <v>1</v>
      </c>
      <c r="AH33">
        <f>SUMIF('Raw data'!$B$3:'Raw data'!$B$338,$A33,'Raw data'!AU$3:'Raw data'!AU$338 )</f>
        <v>1</v>
      </c>
      <c r="AI33">
        <f>SUMIF('Raw data'!$B$3:'Raw data'!$B$338,$A33,'Raw data'!AV$3:'Raw data'!AV$338 )</f>
        <v>1</v>
      </c>
      <c r="AJ33">
        <f>SUMIF('Raw data'!$B$3:'Raw data'!$B$338,$A33,'Raw data'!AW$3:'Raw data'!AW$338 )</f>
        <v>10</v>
      </c>
      <c r="AK33">
        <f>SUMIF('Raw data'!$B$3:'Raw data'!$B$338,$A33,'Raw data'!AX$3:'Raw data'!AX$338 )</f>
        <v>14</v>
      </c>
      <c r="AL33">
        <f>SUMIF('Raw data'!$B$3:'Raw data'!$B$338,$A33,'Raw data'!AY$3:'Raw data'!AY$338 )</f>
        <v>9</v>
      </c>
      <c r="AM33">
        <f>SUMIF('Raw data'!$B$3:'Raw data'!$B$338,$A33,'Raw data'!AZ$3:'Raw data'!AZ$338 )</f>
        <v>6</v>
      </c>
      <c r="AN33">
        <f>SUMIF('Raw data'!$B$3:'Raw data'!$B$338,$A33,'Raw data'!BA$3:'Raw data'!BA$338 )</f>
        <v>2</v>
      </c>
      <c r="AO33">
        <f>SUMIF('Raw data'!$B$3:'Raw data'!$B$338,$A33,'Raw data'!BB$3:'Raw data'!BB$338 )</f>
        <v>4</v>
      </c>
      <c r="AP33">
        <f>SUMIF('Raw data'!$B$3:'Raw data'!$B$338,$A33,'Raw data'!BC$3:'Raw data'!BC$338 )</f>
        <v>0</v>
      </c>
      <c r="AQ33">
        <f>SUMIF('Raw data'!$B$3:'Raw data'!$B$338,$A33,'Raw data'!BD$3:'Raw data'!BD$338 )</f>
        <v>2</v>
      </c>
      <c r="AR33">
        <f>SUMIF('Raw data'!$B$3:'Raw data'!$B$338,$A33,'Raw data'!BE$3:'Raw data'!BE$338 )</f>
        <v>2</v>
      </c>
      <c r="AS33">
        <f>SUMIF('Raw data'!$B$3:'Raw data'!$B$338,$A33,'Raw data'!BF$3:'Raw data'!BF$338 )</f>
        <v>0</v>
      </c>
      <c r="AT33">
        <f>SUMIF('Raw data'!$B$3:'Raw data'!$B$338,$A33,'Raw data'!BG$3:'Raw data'!BG$338 )</f>
        <v>0</v>
      </c>
      <c r="AU33">
        <f>SUMIF('Raw data'!$B$3:'Raw data'!$B$338,$A33,'Raw data'!BH$3:'Raw data'!BH$338 )</f>
        <v>0</v>
      </c>
    </row>
    <row r="34" spans="1:47" x14ac:dyDescent="0.25">
      <c r="A34" t="str">
        <v>London</v>
      </c>
      <c r="B34">
        <f>SUMIF('Raw data'!$B$3:'Raw data'!$B$338,$A34,'Raw data'!O$3:'Raw data'!O$338 )</f>
        <v>186</v>
      </c>
      <c r="C34">
        <f>SUMIF('Raw data'!$B$3:'Raw data'!$B$338,$A34,'Raw data'!P$3:'Raw data'!P$338 )</f>
        <v>516</v>
      </c>
      <c r="D34">
        <f>SUMIF('Raw data'!$B$3:'Raw data'!$B$338,$A34,'Raw data'!Q$3:'Raw data'!Q$338 )</f>
        <v>558</v>
      </c>
      <c r="E34">
        <f>SUMIF('Raw data'!$B$3:'Raw data'!$B$338,$A34,'Raw data'!R$3:'Raw data'!R$338 )</f>
        <v>330</v>
      </c>
      <c r="F34">
        <f>SUMIF('Raw data'!$B$3:'Raw data'!$B$338,$A34,'Raw data'!S$3:'Raw data'!S$338 )</f>
        <v>150</v>
      </c>
      <c r="G34">
        <f>SUMIF('Raw data'!$B$3:'Raw data'!$B$338,$A34,'Raw data'!T$3:'Raw data'!T$338 )</f>
        <v>60</v>
      </c>
      <c r="H34">
        <f>SUMIF('Raw data'!$B$3:'Raw data'!$B$338,$A34,'Raw data'!U$3:'Raw data'!U$338 )</f>
        <v>56</v>
      </c>
      <c r="I34">
        <f>SUMIF('Raw data'!$B$3:'Raw data'!$B$338,$A34,'Raw data'!V$3:'Raw data'!V$338 )</f>
        <v>32</v>
      </c>
      <c r="J34">
        <f>SUMIF('Raw data'!$B$3:'Raw data'!$B$338,$A34,'Raw data'!W$3:'Raw data'!W$338 )</f>
        <v>30</v>
      </c>
      <c r="K34">
        <f>SUMIF('Raw data'!$B$3:'Raw data'!$B$338,$A34,'Raw data'!X$3:'Raw data'!X$338 )</f>
        <v>20</v>
      </c>
      <c r="L34">
        <f>SUMIF('Raw data'!$B$3:'Raw data'!$B$338,$A34,'Raw data'!Y$3:'Raw data'!Y$338 )</f>
        <v>26</v>
      </c>
      <c r="M34">
        <f>SUMIF('Raw data'!$B$3:'Raw data'!$B$338,$A34,'Raw data'!Z$3:'Raw data'!Z$338 )</f>
        <v>30</v>
      </c>
      <c r="N34">
        <f>SUMIF('Raw data'!$B$3:'Raw data'!$B$338,$A34,'Raw data'!AA$3:'Raw data'!AA$338 )</f>
        <v>26</v>
      </c>
      <c r="O34">
        <f>SUMIF('Raw data'!$B$3:'Raw data'!$B$338,$A34,'Raw data'!AB$3:'Raw data'!AB$338 )</f>
        <v>34</v>
      </c>
      <c r="P34">
        <f>SUMIF('Raw data'!$B$3:'Raw data'!$B$338,$A34,'Raw data'!AC$3:'Raw data'!AC$338 )</f>
        <v>50</v>
      </c>
      <c r="Q34">
        <f>SUMIF('Raw data'!$B$3:'Raw data'!$B$338,$A34,'Raw data'!AD$3:'Raw data'!AD$338 )</f>
        <v>220</v>
      </c>
      <c r="R34">
        <f>SUMIF('Raw data'!$B$3:'Raw data'!$B$338,$A34,'Raw data'!AE$3:'Raw data'!AE$338 )</f>
        <v>1038</v>
      </c>
      <c r="S34">
        <f>SUMIF('Raw data'!$B$3:'Raw data'!$B$338,$A34,'Raw data'!AF$3:'Raw data'!AF$338 )</f>
        <v>3158</v>
      </c>
      <c r="T34">
        <f>SUMIF('Raw data'!$B$3:'Raw data'!$B$338,$A34,'Raw data'!AG$3:'Raw data'!AG$338 )</f>
        <v>5302</v>
      </c>
      <c r="U34">
        <f>SUMIF('Raw data'!$B$3:'Raw data'!$B$338,$A34,'Raw data'!AH$3:'Raw data'!AH$338 )</f>
        <v>4826</v>
      </c>
      <c r="V34">
        <f>SUMIF('Raw data'!$B$3:'Raw data'!$B$338,$A34,'Raw data'!AI$3:'Raw data'!AI$338 )</f>
        <v>3176</v>
      </c>
      <c r="W34">
        <f>SUMIF('Raw data'!$B$3:'Raw data'!$B$338,$A34,'Raw data'!AJ$3:'Raw data'!AJ$338 )</f>
        <v>2320</v>
      </c>
      <c r="X34">
        <f>SUMIF('Raw data'!$B$3:'Raw data'!$B$338,$A34,'Raw data'!AK$3:'Raw data'!AK$338 )</f>
        <v>1836</v>
      </c>
      <c r="Y34">
        <f>SUMIF('Raw data'!$B$3:'Raw data'!$B$338,$A34,'Raw data'!AL$3:'Raw data'!AL$338 )</f>
        <v>1194</v>
      </c>
      <c r="Z34">
        <f>SUMIF('Raw data'!$B$3:'Raw data'!$B$338,$A34,'Raw data'!AM$3:'Raw data'!AM$338 )</f>
        <v>524</v>
      </c>
      <c r="AA34">
        <f>SUMIF('Raw data'!$B$3:'Raw data'!$B$338,$A34,'Raw data'!AN$3:'Raw data'!AN$338 )</f>
        <v>330</v>
      </c>
      <c r="AB34">
        <f>SUMIF('Raw data'!$B$3:'Raw data'!$B$338,$A34,'Raw data'!AO$3:'Raw data'!AO$338 )</f>
        <v>204</v>
      </c>
      <c r="AC34">
        <f>SUMIF('Raw data'!$B$3:'Raw data'!$B$338,$A34,'Raw data'!AP$3:'Raw data'!AP$338 )</f>
        <v>144</v>
      </c>
      <c r="AD34">
        <f>SUMIF('Raw data'!$B$3:'Raw data'!$B$338,$A34,'Raw data'!AQ$3:'Raw data'!AQ$338 )</f>
        <v>118</v>
      </c>
      <c r="AE34">
        <f>SUMIF('Raw data'!$B$3:'Raw data'!$B$338,$A34,'Raw data'!AR$3:'Raw data'!AR$338 )</f>
        <v>88</v>
      </c>
      <c r="AF34">
        <f>SUMIF('Raw data'!$B$3:'Raw data'!$B$338,$A34,'Raw data'!AS$3:'Raw data'!AS$338 )</f>
        <v>72</v>
      </c>
      <c r="AG34">
        <f>SUMIF('Raw data'!$B$3:'Raw data'!$B$338,$A34,'Raw data'!AT$3:'Raw data'!AT$338 )</f>
        <v>136</v>
      </c>
      <c r="AH34">
        <f>SUMIF('Raw data'!$B$3:'Raw data'!$B$338,$A34,'Raw data'!AU$3:'Raw data'!AU$338 )</f>
        <v>246</v>
      </c>
      <c r="AI34">
        <f>SUMIF('Raw data'!$B$3:'Raw data'!$B$338,$A34,'Raw data'!AV$3:'Raw data'!AV$338 )</f>
        <v>736</v>
      </c>
      <c r="AJ34">
        <f>SUMIF('Raw data'!$B$3:'Raw data'!$B$338,$A34,'Raw data'!AW$3:'Raw data'!AW$338 )</f>
        <v>1458</v>
      </c>
      <c r="AK34">
        <f>SUMIF('Raw data'!$B$3:'Raw data'!$B$338,$A34,'Raw data'!AX$3:'Raw data'!AX$338 )</f>
        <v>1650</v>
      </c>
      <c r="AL34">
        <f>SUMIF('Raw data'!$B$3:'Raw data'!$B$338,$A34,'Raw data'!AY$3:'Raw data'!AY$338 )</f>
        <v>1180</v>
      </c>
      <c r="AM34">
        <f>SUMIF('Raw data'!$B$3:'Raw data'!$B$338,$A34,'Raw data'!AZ$3:'Raw data'!AZ$338 )</f>
        <v>718</v>
      </c>
      <c r="AN34">
        <f>SUMIF('Raw data'!$B$3:'Raw data'!$B$338,$A34,'Raw data'!BA$3:'Raw data'!BA$338 )</f>
        <v>432</v>
      </c>
      <c r="AO34">
        <f>SUMIF('Raw data'!$B$3:'Raw data'!$B$338,$A34,'Raw data'!BB$3:'Raw data'!BB$338 )</f>
        <v>238</v>
      </c>
      <c r="AP34">
        <f>SUMIF('Raw data'!$B$3:'Raw data'!$B$338,$A34,'Raw data'!BC$3:'Raw data'!BC$338 )</f>
        <v>212</v>
      </c>
      <c r="AQ34">
        <f>SUMIF('Raw data'!$B$3:'Raw data'!$B$338,$A34,'Raw data'!BD$3:'Raw data'!BD$338 )</f>
        <v>182</v>
      </c>
      <c r="AR34">
        <f>SUMIF('Raw data'!$B$3:'Raw data'!$B$338,$A34,'Raw data'!BE$3:'Raw data'!BE$338 )</f>
        <v>162</v>
      </c>
      <c r="AS34">
        <f>SUMIF('Raw data'!$B$3:'Raw data'!$B$338,$A34,'Raw data'!BF$3:'Raw data'!BF$338 )</f>
        <v>88</v>
      </c>
      <c r="AT34">
        <f>SUMIF('Raw data'!$B$3:'Raw data'!$B$338,$A34,'Raw data'!BG$3:'Raw data'!BG$338 )</f>
        <v>80</v>
      </c>
      <c r="AU34">
        <f>SUMIF('Raw data'!$B$3:'Raw data'!$B$338,$A34,'Raw data'!BH$3:'Raw data'!BH$338 )</f>
        <v>54</v>
      </c>
    </row>
    <row r="35" spans="1:47" x14ac:dyDescent="0.25">
      <c r="A35" t="str">
        <v>Merionethshire</v>
      </c>
      <c r="B35">
        <f>SUMIF('Raw data'!$B$3:'Raw data'!$B$338,$A35,'Raw data'!O$3:'Raw data'!O$338 )</f>
        <v>0</v>
      </c>
      <c r="C35">
        <f>SUMIF('Raw data'!$B$3:'Raw data'!$B$338,$A35,'Raw data'!P$3:'Raw data'!P$338 )</f>
        <v>0</v>
      </c>
      <c r="D35">
        <f>SUMIF('Raw data'!$B$3:'Raw data'!$B$338,$A35,'Raw data'!Q$3:'Raw data'!Q$338 )</f>
        <v>1</v>
      </c>
      <c r="E35">
        <f>SUMIF('Raw data'!$B$3:'Raw data'!$B$338,$A35,'Raw data'!R$3:'Raw data'!R$338 )</f>
        <v>1</v>
      </c>
      <c r="F35">
        <f>SUMIF('Raw data'!$B$3:'Raw data'!$B$338,$A35,'Raw data'!S$3:'Raw data'!S$338 )</f>
        <v>3</v>
      </c>
      <c r="G35">
        <f>SUMIF('Raw data'!$B$3:'Raw data'!$B$338,$A35,'Raw data'!T$3:'Raw data'!T$338 )</f>
        <v>1</v>
      </c>
      <c r="H35">
        <f>SUMIF('Raw data'!$B$3:'Raw data'!$B$338,$A35,'Raw data'!U$3:'Raw data'!U$338 )</f>
        <v>2</v>
      </c>
      <c r="I35">
        <f>SUMIF('Raw data'!$B$3:'Raw data'!$B$338,$A35,'Raw data'!V$3:'Raw data'!V$338 )</f>
        <v>0</v>
      </c>
      <c r="J35">
        <f>SUMIF('Raw data'!$B$3:'Raw data'!$B$338,$A35,'Raw data'!W$3:'Raw data'!W$338 )</f>
        <v>2</v>
      </c>
      <c r="K35">
        <f>SUMIF('Raw data'!$B$3:'Raw data'!$B$338,$A35,'Raw data'!X$3:'Raw data'!X$338 )</f>
        <v>1</v>
      </c>
      <c r="L35">
        <f>SUMIF('Raw data'!$B$3:'Raw data'!$B$338,$A35,'Raw data'!Y$3:'Raw data'!Y$338 )</f>
        <v>0</v>
      </c>
      <c r="M35">
        <f>SUMIF('Raw data'!$B$3:'Raw data'!$B$338,$A35,'Raw data'!Z$3:'Raw data'!Z$338 )</f>
        <v>0</v>
      </c>
      <c r="N35">
        <f>SUMIF('Raw data'!$B$3:'Raw data'!$B$338,$A35,'Raw data'!AA$3:'Raw data'!AA$338 )</f>
        <v>1</v>
      </c>
      <c r="O35">
        <f>SUMIF('Raw data'!$B$3:'Raw data'!$B$338,$A35,'Raw data'!AB$3:'Raw data'!AB$338 )</f>
        <v>1</v>
      </c>
      <c r="P35">
        <f>SUMIF('Raw data'!$B$3:'Raw data'!$B$338,$A35,'Raw data'!AC$3:'Raw data'!AC$338 )</f>
        <v>0</v>
      </c>
      <c r="Q35">
        <f>SUMIF('Raw data'!$B$3:'Raw data'!$B$338,$A35,'Raw data'!AD$3:'Raw data'!AD$338 )</f>
        <v>0</v>
      </c>
      <c r="R35">
        <f>SUMIF('Raw data'!$B$3:'Raw data'!$B$338,$A35,'Raw data'!AE$3:'Raw data'!AE$338 )</f>
        <v>6</v>
      </c>
      <c r="S35">
        <f>SUMIF('Raw data'!$B$3:'Raw data'!$B$338,$A35,'Raw data'!AF$3:'Raw data'!AF$338 )</f>
        <v>5</v>
      </c>
      <c r="T35">
        <f>SUMIF('Raw data'!$B$3:'Raw data'!$B$338,$A35,'Raw data'!AG$3:'Raw data'!AG$338 )</f>
        <v>7</v>
      </c>
      <c r="U35">
        <f>SUMIF('Raw data'!$B$3:'Raw data'!$B$338,$A35,'Raw data'!AH$3:'Raw data'!AH$338 )</f>
        <v>9</v>
      </c>
      <c r="V35">
        <f>SUMIF('Raw data'!$B$3:'Raw data'!$B$338,$A35,'Raw data'!AI$3:'Raw data'!AI$338 )</f>
        <v>7</v>
      </c>
      <c r="W35">
        <f>SUMIF('Raw data'!$B$3:'Raw data'!$B$338,$A35,'Raw data'!AJ$3:'Raw data'!AJ$338 )</f>
        <v>6</v>
      </c>
      <c r="X35">
        <f>SUMIF('Raw data'!$B$3:'Raw data'!$B$338,$A35,'Raw data'!AK$3:'Raw data'!AK$338 )</f>
        <v>12</v>
      </c>
      <c r="Y35">
        <f>SUMIF('Raw data'!$B$3:'Raw data'!$B$338,$A35,'Raw data'!AL$3:'Raw data'!AL$338 )</f>
        <v>11</v>
      </c>
      <c r="Z35">
        <f>SUMIF('Raw data'!$B$3:'Raw data'!$B$338,$A35,'Raw data'!AM$3:'Raw data'!AM$338 )</f>
        <v>6</v>
      </c>
      <c r="AA35">
        <f>SUMIF('Raw data'!$B$3:'Raw data'!$B$338,$A35,'Raw data'!AN$3:'Raw data'!AN$338 )</f>
        <v>1</v>
      </c>
      <c r="AB35">
        <f>SUMIF('Raw data'!$B$3:'Raw data'!$B$338,$A35,'Raw data'!AO$3:'Raw data'!AO$338 )</f>
        <v>0</v>
      </c>
      <c r="AC35">
        <f>SUMIF('Raw data'!$B$3:'Raw data'!$B$338,$A35,'Raw data'!AP$3:'Raw data'!AP$338 )</f>
        <v>4</v>
      </c>
      <c r="AD35">
        <f>SUMIF('Raw data'!$B$3:'Raw data'!$B$338,$A35,'Raw data'!AQ$3:'Raw data'!AQ$338 )</f>
        <v>2</v>
      </c>
      <c r="AE35">
        <f>SUMIF('Raw data'!$B$3:'Raw data'!$B$338,$A35,'Raw data'!AR$3:'Raw data'!AR$338 )</f>
        <v>0</v>
      </c>
      <c r="AF35">
        <f>SUMIF('Raw data'!$B$3:'Raw data'!$B$338,$A35,'Raw data'!AS$3:'Raw data'!AS$338 )</f>
        <v>0</v>
      </c>
      <c r="AG35">
        <f>SUMIF('Raw data'!$B$3:'Raw data'!$B$338,$A35,'Raw data'!AT$3:'Raw data'!AT$338 )</f>
        <v>0</v>
      </c>
      <c r="AH35">
        <f>SUMIF('Raw data'!$B$3:'Raw data'!$B$338,$A35,'Raw data'!AU$3:'Raw data'!AU$338 )</f>
        <v>4</v>
      </c>
      <c r="AI35">
        <f>SUMIF('Raw data'!$B$3:'Raw data'!$B$338,$A35,'Raw data'!AV$3:'Raw data'!AV$338 )</f>
        <v>0</v>
      </c>
      <c r="AJ35">
        <f>SUMIF('Raw data'!$B$3:'Raw data'!$B$338,$A35,'Raw data'!AW$3:'Raw data'!AW$338 )</f>
        <v>2</v>
      </c>
      <c r="AK35">
        <f>SUMIF('Raw data'!$B$3:'Raw data'!$B$338,$A35,'Raw data'!AX$3:'Raw data'!AX$338 )</f>
        <v>6</v>
      </c>
      <c r="AL35">
        <f>SUMIF('Raw data'!$B$3:'Raw data'!$B$338,$A35,'Raw data'!AY$3:'Raw data'!AY$338 )</f>
        <v>4</v>
      </c>
      <c r="AM35">
        <f>SUMIF('Raw data'!$B$3:'Raw data'!$B$338,$A35,'Raw data'!AZ$3:'Raw data'!AZ$338 )</f>
        <v>2</v>
      </c>
      <c r="AN35">
        <f>SUMIF('Raw data'!$B$3:'Raw data'!$B$338,$A35,'Raw data'!BA$3:'Raw data'!BA$338 )</f>
        <v>12</v>
      </c>
      <c r="AO35">
        <f>SUMIF('Raw data'!$B$3:'Raw data'!$B$338,$A35,'Raw data'!BB$3:'Raw data'!BB$338 )</f>
        <v>8</v>
      </c>
      <c r="AP35">
        <f>SUMIF('Raw data'!$B$3:'Raw data'!$B$338,$A35,'Raw data'!BC$3:'Raw data'!BC$338 )</f>
        <v>5</v>
      </c>
      <c r="AQ35">
        <f>SUMIF('Raw data'!$B$3:'Raw data'!$B$338,$A35,'Raw data'!BD$3:'Raw data'!BD$338 )</f>
        <v>3</v>
      </c>
      <c r="AR35">
        <f>SUMIF('Raw data'!$B$3:'Raw data'!$B$338,$A35,'Raw data'!BE$3:'Raw data'!BE$338 )</f>
        <v>2</v>
      </c>
      <c r="AS35">
        <f>SUMIF('Raw data'!$B$3:'Raw data'!$B$338,$A35,'Raw data'!BF$3:'Raw data'!BF$338 )</f>
        <v>3</v>
      </c>
      <c r="AT35">
        <f>SUMIF('Raw data'!$B$3:'Raw data'!$B$338,$A35,'Raw data'!BG$3:'Raw data'!BG$338 )</f>
        <v>1</v>
      </c>
      <c r="AU35">
        <f>SUMIF('Raw data'!$B$3:'Raw data'!$B$338,$A35,'Raw data'!BH$3:'Raw data'!BH$338 )</f>
        <v>1</v>
      </c>
    </row>
    <row r="36" spans="1:47" x14ac:dyDescent="0.25">
      <c r="A36" t="str">
        <v>Middlesex</v>
      </c>
      <c r="B36">
        <f>SUMIF('Raw data'!$B$3:'Raw data'!$B$338,$A36,'Raw data'!O$3:'Raw data'!O$338 )</f>
        <v>11</v>
      </c>
      <c r="C36">
        <f>SUMIF('Raw data'!$B$3:'Raw data'!$B$338,$A36,'Raw data'!P$3:'Raw data'!P$338 )</f>
        <v>55</v>
      </c>
      <c r="D36">
        <f>SUMIF('Raw data'!$B$3:'Raw data'!$B$338,$A36,'Raw data'!Q$3:'Raw data'!Q$338 )</f>
        <v>47</v>
      </c>
      <c r="E36">
        <f>SUMIF('Raw data'!$B$3:'Raw data'!$B$338,$A36,'Raw data'!R$3:'Raw data'!R$338 )</f>
        <v>39</v>
      </c>
      <c r="F36">
        <f>SUMIF('Raw data'!$B$3:'Raw data'!$B$338,$A36,'Raw data'!S$3:'Raw data'!S$338 )</f>
        <v>12</v>
      </c>
      <c r="G36">
        <f>SUMIF('Raw data'!$B$3:'Raw data'!$B$338,$A36,'Raw data'!T$3:'Raw data'!T$338 )</f>
        <v>11</v>
      </c>
      <c r="H36">
        <f>SUMIF('Raw data'!$B$3:'Raw data'!$B$338,$A36,'Raw data'!U$3:'Raw data'!U$338 )</f>
        <v>4</v>
      </c>
      <c r="I36">
        <f>SUMIF('Raw data'!$B$3:'Raw data'!$B$338,$A36,'Raw data'!V$3:'Raw data'!V$338 )</f>
        <v>7</v>
      </c>
      <c r="J36">
        <f>SUMIF('Raw data'!$B$3:'Raw data'!$B$338,$A36,'Raw data'!W$3:'Raw data'!W$338 )</f>
        <v>1</v>
      </c>
      <c r="K36">
        <f>SUMIF('Raw data'!$B$3:'Raw data'!$B$338,$A36,'Raw data'!X$3:'Raw data'!X$338 )</f>
        <v>4</v>
      </c>
      <c r="L36">
        <f>SUMIF('Raw data'!$B$3:'Raw data'!$B$338,$A36,'Raw data'!Y$3:'Raw data'!Y$338 )</f>
        <v>10</v>
      </c>
      <c r="M36">
        <f>SUMIF('Raw data'!$B$3:'Raw data'!$B$338,$A36,'Raw data'!Z$3:'Raw data'!Z$338 )</f>
        <v>5</v>
      </c>
      <c r="N36">
        <f>SUMIF('Raw data'!$B$3:'Raw data'!$B$338,$A36,'Raw data'!AA$3:'Raw data'!AA$338 )</f>
        <v>12</v>
      </c>
      <c r="O36">
        <f>SUMIF('Raw data'!$B$3:'Raw data'!$B$338,$A36,'Raw data'!AB$3:'Raw data'!AB$338 )</f>
        <v>19</v>
      </c>
      <c r="P36">
        <f>SUMIF('Raw data'!$B$3:'Raw data'!$B$338,$A36,'Raw data'!AC$3:'Raw data'!AC$338 )</f>
        <v>49</v>
      </c>
      <c r="Q36">
        <f>SUMIF('Raw data'!$B$3:'Raw data'!$B$338,$A36,'Raw data'!AD$3:'Raw data'!AD$338 )</f>
        <v>94</v>
      </c>
      <c r="R36">
        <f>SUMIF('Raw data'!$B$3:'Raw data'!$B$338,$A36,'Raw data'!AE$3:'Raw data'!AE$338 )</f>
        <v>224</v>
      </c>
      <c r="S36">
        <f>SUMIF('Raw data'!$B$3:'Raw data'!$B$338,$A36,'Raw data'!AF$3:'Raw data'!AF$338 )</f>
        <v>443</v>
      </c>
      <c r="T36">
        <f>SUMIF('Raw data'!$B$3:'Raw data'!$B$338,$A36,'Raw data'!AG$3:'Raw data'!AG$338 )</f>
        <v>595</v>
      </c>
      <c r="U36">
        <f>SUMIF('Raw data'!$B$3:'Raw data'!$B$338,$A36,'Raw data'!AH$3:'Raw data'!AH$338 )</f>
        <v>521</v>
      </c>
      <c r="V36">
        <f>SUMIF('Raw data'!$B$3:'Raw data'!$B$338,$A36,'Raw data'!AI$3:'Raw data'!AI$338 )</f>
        <v>335</v>
      </c>
      <c r="W36">
        <f>SUMIF('Raw data'!$B$3:'Raw data'!$B$338,$A36,'Raw data'!AJ$3:'Raw data'!AJ$338 )</f>
        <v>283</v>
      </c>
      <c r="X36">
        <f>SUMIF('Raw data'!$B$3:'Raw data'!$B$338,$A36,'Raw data'!AK$3:'Raw data'!AK$338 )</f>
        <v>257</v>
      </c>
      <c r="Y36">
        <f>SUMIF('Raw data'!$B$3:'Raw data'!$B$338,$A36,'Raw data'!AL$3:'Raw data'!AL$338 )</f>
        <v>155</v>
      </c>
      <c r="Z36">
        <f>SUMIF('Raw data'!$B$3:'Raw data'!$B$338,$A36,'Raw data'!AM$3:'Raw data'!AM$338 )</f>
        <v>92</v>
      </c>
      <c r="AA36">
        <f>SUMIF('Raw data'!$B$3:'Raw data'!$B$338,$A36,'Raw data'!AN$3:'Raw data'!AN$338 )</f>
        <v>38</v>
      </c>
      <c r="AB36">
        <f>SUMIF('Raw data'!$B$3:'Raw data'!$B$338,$A36,'Raw data'!AO$3:'Raw data'!AO$338 )</f>
        <v>36</v>
      </c>
      <c r="AC36">
        <f>SUMIF('Raw data'!$B$3:'Raw data'!$B$338,$A36,'Raw data'!AP$3:'Raw data'!AP$338 )</f>
        <v>25</v>
      </c>
      <c r="AD36">
        <f>SUMIF('Raw data'!$B$3:'Raw data'!$B$338,$A36,'Raw data'!AQ$3:'Raw data'!AQ$338 )</f>
        <v>29</v>
      </c>
      <c r="AE36">
        <f>SUMIF('Raw data'!$B$3:'Raw data'!$B$338,$A36,'Raw data'!AR$3:'Raw data'!AR$338 )</f>
        <v>16</v>
      </c>
      <c r="AF36">
        <f>SUMIF('Raw data'!$B$3:'Raw data'!$B$338,$A36,'Raw data'!AS$3:'Raw data'!AS$338 )</f>
        <v>11</v>
      </c>
      <c r="AG36">
        <f>SUMIF('Raw data'!$B$3:'Raw data'!$B$338,$A36,'Raw data'!AT$3:'Raw data'!AT$338 )</f>
        <v>7</v>
      </c>
      <c r="AH36">
        <f>SUMIF('Raw data'!$B$3:'Raw data'!$B$338,$A36,'Raw data'!AU$3:'Raw data'!AU$338 )</f>
        <v>29</v>
      </c>
      <c r="AI36">
        <f>SUMIF('Raw data'!$B$3:'Raw data'!$B$338,$A36,'Raw data'!AV$3:'Raw data'!AV$338 )</f>
        <v>88</v>
      </c>
      <c r="AJ36">
        <f>SUMIF('Raw data'!$B$3:'Raw data'!$B$338,$A36,'Raw data'!AW$3:'Raw data'!AW$338 )</f>
        <v>170</v>
      </c>
      <c r="AK36">
        <f>SUMIF('Raw data'!$B$3:'Raw data'!$B$338,$A36,'Raw data'!AX$3:'Raw data'!AX$338 )</f>
        <v>190</v>
      </c>
      <c r="AL36">
        <f>SUMIF('Raw data'!$B$3:'Raw data'!$B$338,$A36,'Raw data'!AY$3:'Raw data'!AY$338 )</f>
        <v>141</v>
      </c>
      <c r="AM36">
        <f>SUMIF('Raw data'!$B$3:'Raw data'!$B$338,$A36,'Raw data'!AZ$3:'Raw data'!AZ$338 )</f>
        <v>88</v>
      </c>
      <c r="AN36">
        <f>SUMIF('Raw data'!$B$3:'Raw data'!$B$338,$A36,'Raw data'!BA$3:'Raw data'!BA$338 )</f>
        <v>60</v>
      </c>
      <c r="AO36">
        <f>SUMIF('Raw data'!$B$3:'Raw data'!$B$338,$A36,'Raw data'!BB$3:'Raw data'!BB$338 )</f>
        <v>37</v>
      </c>
      <c r="AP36">
        <f>SUMIF('Raw data'!$B$3:'Raw data'!$B$338,$A36,'Raw data'!BC$3:'Raw data'!BC$338 )</f>
        <v>28</v>
      </c>
      <c r="AQ36">
        <f>SUMIF('Raw data'!$B$3:'Raw data'!$B$338,$A36,'Raw data'!BD$3:'Raw data'!BD$338 )</f>
        <v>23</v>
      </c>
      <c r="AR36">
        <f>SUMIF('Raw data'!$B$3:'Raw data'!$B$338,$A36,'Raw data'!BE$3:'Raw data'!BE$338 )</f>
        <v>24</v>
      </c>
      <c r="AS36">
        <f>SUMIF('Raw data'!$B$3:'Raw data'!$B$338,$A36,'Raw data'!BF$3:'Raw data'!BF$338 )</f>
        <v>11</v>
      </c>
      <c r="AT36">
        <f>SUMIF('Raw data'!$B$3:'Raw data'!$B$338,$A36,'Raw data'!BG$3:'Raw data'!BG$338 )</f>
        <v>12</v>
      </c>
      <c r="AU36">
        <f>SUMIF('Raw data'!$B$3:'Raw data'!$B$338,$A36,'Raw data'!BH$3:'Raw data'!BH$338 )</f>
        <v>7</v>
      </c>
    </row>
    <row r="37" spans="1:47" x14ac:dyDescent="0.25">
      <c r="A37" t="str">
        <v>Monmouthshire</v>
      </c>
      <c r="B37">
        <f>SUMIF('Raw data'!$B$3:'Raw data'!$B$338,$A37,'Raw data'!O$3:'Raw data'!O$338 )</f>
        <v>9</v>
      </c>
      <c r="C37">
        <f>SUMIF('Raw data'!$B$3:'Raw data'!$B$338,$A37,'Raw data'!P$3:'Raw data'!P$338 )</f>
        <v>21</v>
      </c>
      <c r="D37">
        <f>SUMIF('Raw data'!$B$3:'Raw data'!$B$338,$A37,'Raw data'!Q$3:'Raw data'!Q$338 )</f>
        <v>40</v>
      </c>
      <c r="E37">
        <f>SUMIF('Raw data'!$B$3:'Raw data'!$B$338,$A37,'Raw data'!R$3:'Raw data'!R$338 )</f>
        <v>35</v>
      </c>
      <c r="F37">
        <f>SUMIF('Raw data'!$B$3:'Raw data'!$B$338,$A37,'Raw data'!S$3:'Raw data'!S$338 )</f>
        <v>23</v>
      </c>
      <c r="G37">
        <f>SUMIF('Raw data'!$B$3:'Raw data'!$B$338,$A37,'Raw data'!T$3:'Raw data'!T$338 )</f>
        <v>15</v>
      </c>
      <c r="H37">
        <f>SUMIF('Raw data'!$B$3:'Raw data'!$B$338,$A37,'Raw data'!U$3:'Raw data'!U$338 )</f>
        <v>5</v>
      </c>
      <c r="I37">
        <f>SUMIF('Raw data'!$B$3:'Raw data'!$B$338,$A37,'Raw data'!V$3:'Raw data'!V$338 )</f>
        <v>3</v>
      </c>
      <c r="J37">
        <f>SUMIF('Raw data'!$B$3:'Raw data'!$B$338,$A37,'Raw data'!W$3:'Raw data'!W$338 )</f>
        <v>6</v>
      </c>
      <c r="K37">
        <f>SUMIF('Raw data'!$B$3:'Raw data'!$B$338,$A37,'Raw data'!X$3:'Raw data'!X$338 )</f>
        <v>3</v>
      </c>
      <c r="L37">
        <f>SUMIF('Raw data'!$B$3:'Raw data'!$B$338,$A37,'Raw data'!Y$3:'Raw data'!Y$338 )</f>
        <v>2</v>
      </c>
      <c r="M37">
        <f>SUMIF('Raw data'!$B$3:'Raw data'!$B$338,$A37,'Raw data'!Z$3:'Raw data'!Z$338 )</f>
        <v>3</v>
      </c>
      <c r="N37">
        <f>SUMIF('Raw data'!$B$3:'Raw data'!$B$338,$A37,'Raw data'!AA$3:'Raw data'!AA$338 )</f>
        <v>7</v>
      </c>
      <c r="O37">
        <f>SUMIF('Raw data'!$B$3:'Raw data'!$B$338,$A37,'Raw data'!AB$3:'Raw data'!AB$338 )</f>
        <v>13</v>
      </c>
      <c r="P37">
        <f>SUMIF('Raw data'!$B$3:'Raw data'!$B$338,$A37,'Raw data'!AC$3:'Raw data'!AC$338 )</f>
        <v>15</v>
      </c>
      <c r="Q37">
        <f>SUMIF('Raw data'!$B$3:'Raw data'!$B$338,$A37,'Raw data'!AD$3:'Raw data'!AD$338 )</f>
        <v>29</v>
      </c>
      <c r="R37">
        <f>SUMIF('Raw data'!$B$3:'Raw data'!$B$338,$A37,'Raw data'!AE$3:'Raw data'!AE$338 )</f>
        <v>40</v>
      </c>
      <c r="S37">
        <f>SUMIF('Raw data'!$B$3:'Raw data'!$B$338,$A37,'Raw data'!AF$3:'Raw data'!AF$338 )</f>
        <v>83</v>
      </c>
      <c r="T37">
        <f>SUMIF('Raw data'!$B$3:'Raw data'!$B$338,$A37,'Raw data'!AG$3:'Raw data'!AG$338 )</f>
        <v>80</v>
      </c>
      <c r="U37">
        <f>SUMIF('Raw data'!$B$3:'Raw data'!$B$338,$A37,'Raw data'!AH$3:'Raw data'!AH$338 )</f>
        <v>68</v>
      </c>
      <c r="V37">
        <f>SUMIF('Raw data'!$B$3:'Raw data'!$B$338,$A37,'Raw data'!AI$3:'Raw data'!AI$338 )</f>
        <v>53</v>
      </c>
      <c r="W37">
        <f>SUMIF('Raw data'!$B$3:'Raw data'!$B$338,$A37,'Raw data'!AJ$3:'Raw data'!AJ$338 )</f>
        <v>76</v>
      </c>
      <c r="X37">
        <f>SUMIF('Raw data'!$B$3:'Raw data'!$B$338,$A37,'Raw data'!AK$3:'Raw data'!AK$338 )</f>
        <v>95</v>
      </c>
      <c r="Y37">
        <f>SUMIF('Raw data'!$B$3:'Raw data'!$B$338,$A37,'Raw data'!AL$3:'Raw data'!AL$338 )</f>
        <v>79</v>
      </c>
      <c r="Z37">
        <f>SUMIF('Raw data'!$B$3:'Raw data'!$B$338,$A37,'Raw data'!AM$3:'Raw data'!AM$338 )</f>
        <v>64</v>
      </c>
      <c r="AA37">
        <f>SUMIF('Raw data'!$B$3:'Raw data'!$B$338,$A37,'Raw data'!AN$3:'Raw data'!AN$338 )</f>
        <v>29</v>
      </c>
      <c r="AB37">
        <f>SUMIF('Raw data'!$B$3:'Raw data'!$B$338,$A37,'Raw data'!AO$3:'Raw data'!AO$338 )</f>
        <v>19</v>
      </c>
      <c r="AC37">
        <f>SUMIF('Raw data'!$B$3:'Raw data'!$B$338,$A37,'Raw data'!AP$3:'Raw data'!AP$338 )</f>
        <v>10</v>
      </c>
      <c r="AD37">
        <f>SUMIF('Raw data'!$B$3:'Raw data'!$B$338,$A37,'Raw data'!AQ$3:'Raw data'!AQ$338 )</f>
        <v>15</v>
      </c>
      <c r="AE37">
        <f>SUMIF('Raw data'!$B$3:'Raw data'!$B$338,$A37,'Raw data'!AR$3:'Raw data'!AR$338 )</f>
        <v>9</v>
      </c>
      <c r="AF37">
        <f>SUMIF('Raw data'!$B$3:'Raw data'!$B$338,$A37,'Raw data'!AS$3:'Raw data'!AS$338 )</f>
        <v>7</v>
      </c>
      <c r="AG37">
        <f>SUMIF('Raw data'!$B$3:'Raw data'!$B$338,$A37,'Raw data'!AT$3:'Raw data'!AT$338 )</f>
        <v>6</v>
      </c>
      <c r="AH37">
        <f>SUMIF('Raw data'!$B$3:'Raw data'!$B$338,$A37,'Raw data'!AU$3:'Raw data'!AU$338 )</f>
        <v>9</v>
      </c>
      <c r="AI37">
        <f>SUMIF('Raw data'!$B$3:'Raw data'!$B$338,$A37,'Raw data'!AV$3:'Raw data'!AV$338 )</f>
        <v>13</v>
      </c>
      <c r="AJ37">
        <f>SUMIF('Raw data'!$B$3:'Raw data'!$B$338,$A37,'Raw data'!AW$3:'Raw data'!AW$338 )</f>
        <v>38</v>
      </c>
      <c r="AK37">
        <f>SUMIF('Raw data'!$B$3:'Raw data'!$B$338,$A37,'Raw data'!AX$3:'Raw data'!AX$338 )</f>
        <v>56</v>
      </c>
      <c r="AL37">
        <f>SUMIF('Raw data'!$B$3:'Raw data'!$B$338,$A37,'Raw data'!AY$3:'Raw data'!AY$338 )</f>
        <v>44</v>
      </c>
      <c r="AM37">
        <f>SUMIF('Raw data'!$B$3:'Raw data'!$B$338,$A37,'Raw data'!AZ$3:'Raw data'!AZ$338 )</f>
        <v>52</v>
      </c>
      <c r="AN37">
        <f>SUMIF('Raw data'!$B$3:'Raw data'!$B$338,$A37,'Raw data'!BA$3:'Raw data'!BA$338 )</f>
        <v>36</v>
      </c>
      <c r="AO37">
        <f>SUMIF('Raw data'!$B$3:'Raw data'!$B$338,$A37,'Raw data'!BB$3:'Raw data'!BB$338 )</f>
        <v>33</v>
      </c>
      <c r="AP37">
        <f>SUMIF('Raw data'!$B$3:'Raw data'!$B$338,$A37,'Raw data'!BC$3:'Raw data'!BC$338 )</f>
        <v>21</v>
      </c>
      <c r="AQ37">
        <f>SUMIF('Raw data'!$B$3:'Raw data'!$B$338,$A37,'Raw data'!BD$3:'Raw data'!BD$338 )</f>
        <v>14</v>
      </c>
      <c r="AR37">
        <f>SUMIF('Raw data'!$B$3:'Raw data'!$B$338,$A37,'Raw data'!BE$3:'Raw data'!BE$338 )</f>
        <v>14</v>
      </c>
      <c r="AS37">
        <f>SUMIF('Raw data'!$B$3:'Raw data'!$B$338,$A37,'Raw data'!BF$3:'Raw data'!BF$338 )</f>
        <v>9</v>
      </c>
      <c r="AT37">
        <f>SUMIF('Raw data'!$B$3:'Raw data'!$B$338,$A37,'Raw data'!BG$3:'Raw data'!BG$338 )</f>
        <v>12</v>
      </c>
      <c r="AU37">
        <f>SUMIF('Raw data'!$B$3:'Raw data'!$B$338,$A37,'Raw data'!BH$3:'Raw data'!BH$338 )</f>
        <v>3</v>
      </c>
    </row>
    <row r="38" spans="1:47" x14ac:dyDescent="0.25">
      <c r="A38" t="str">
        <v>Montgomeryshire</v>
      </c>
      <c r="B38">
        <f>SUMIF('Raw data'!$B$3:'Raw data'!$B$338,$A38,'Raw data'!O$3:'Raw data'!O$338 )</f>
        <v>0</v>
      </c>
      <c r="C38">
        <f>SUMIF('Raw data'!$B$3:'Raw data'!$B$338,$A38,'Raw data'!P$3:'Raw data'!P$338 )</f>
        <v>0</v>
      </c>
      <c r="D38">
        <f>SUMIF('Raw data'!$B$3:'Raw data'!$B$338,$A38,'Raw data'!Q$3:'Raw data'!Q$338 )</f>
        <v>1</v>
      </c>
      <c r="E38">
        <f>SUMIF('Raw data'!$B$3:'Raw data'!$B$338,$A38,'Raw data'!R$3:'Raw data'!R$338 )</f>
        <v>0</v>
      </c>
      <c r="F38">
        <f>SUMIF('Raw data'!$B$3:'Raw data'!$B$338,$A38,'Raw data'!S$3:'Raw data'!S$338 )</f>
        <v>1</v>
      </c>
      <c r="G38">
        <f>SUMIF('Raw data'!$B$3:'Raw data'!$B$338,$A38,'Raw data'!T$3:'Raw data'!T$338 )</f>
        <v>0</v>
      </c>
      <c r="H38">
        <f>SUMIF('Raw data'!$B$3:'Raw data'!$B$338,$A38,'Raw data'!U$3:'Raw data'!U$338 )</f>
        <v>0</v>
      </c>
      <c r="I38">
        <f>SUMIF('Raw data'!$B$3:'Raw data'!$B$338,$A38,'Raw data'!V$3:'Raw data'!V$338 )</f>
        <v>1</v>
      </c>
      <c r="J38">
        <f>SUMIF('Raw data'!$B$3:'Raw data'!$B$338,$A38,'Raw data'!W$3:'Raw data'!W$338 )</f>
        <v>0</v>
      </c>
      <c r="K38">
        <f>SUMIF('Raw data'!$B$3:'Raw data'!$B$338,$A38,'Raw data'!X$3:'Raw data'!X$338 )</f>
        <v>0</v>
      </c>
      <c r="L38">
        <f>SUMIF('Raw data'!$B$3:'Raw data'!$B$338,$A38,'Raw data'!Y$3:'Raw data'!Y$338 )</f>
        <v>0</v>
      </c>
      <c r="M38">
        <f>SUMIF('Raw data'!$B$3:'Raw data'!$B$338,$A38,'Raw data'!Z$3:'Raw data'!Z$338 )</f>
        <v>0</v>
      </c>
      <c r="N38">
        <f>SUMIF('Raw data'!$B$3:'Raw data'!$B$338,$A38,'Raw data'!AA$3:'Raw data'!AA$338 )</f>
        <v>0</v>
      </c>
      <c r="O38">
        <f>SUMIF('Raw data'!$B$3:'Raw data'!$B$338,$A38,'Raw data'!AB$3:'Raw data'!AB$338 )</f>
        <v>0</v>
      </c>
      <c r="P38">
        <f>SUMIF('Raw data'!$B$3:'Raw data'!$B$338,$A38,'Raw data'!AC$3:'Raw data'!AC$338 )</f>
        <v>0</v>
      </c>
      <c r="Q38">
        <f>SUMIF('Raw data'!$B$3:'Raw data'!$B$338,$A38,'Raw data'!AD$3:'Raw data'!AD$338 )</f>
        <v>2</v>
      </c>
      <c r="R38">
        <f>SUMIF('Raw data'!$B$3:'Raw data'!$B$338,$A38,'Raw data'!AE$3:'Raw data'!AE$338 )</f>
        <v>4</v>
      </c>
      <c r="S38">
        <f>SUMIF('Raw data'!$B$3:'Raw data'!$B$338,$A38,'Raw data'!AF$3:'Raw data'!AF$338 )</f>
        <v>9</v>
      </c>
      <c r="T38">
        <f>SUMIF('Raw data'!$B$3:'Raw data'!$B$338,$A38,'Raw data'!AG$3:'Raw data'!AG$338 )</f>
        <v>22</v>
      </c>
      <c r="U38">
        <f>SUMIF('Raw data'!$B$3:'Raw data'!$B$338,$A38,'Raw data'!AH$3:'Raw data'!AH$338 )</f>
        <v>9</v>
      </c>
      <c r="V38">
        <f>SUMIF('Raw data'!$B$3:'Raw data'!$B$338,$A38,'Raw data'!AI$3:'Raw data'!AI$338 )</f>
        <v>15</v>
      </c>
      <c r="W38">
        <f>SUMIF('Raw data'!$B$3:'Raw data'!$B$338,$A38,'Raw data'!AJ$3:'Raw data'!AJ$338 )</f>
        <v>20</v>
      </c>
      <c r="X38">
        <f>SUMIF('Raw data'!$B$3:'Raw data'!$B$338,$A38,'Raw data'!AK$3:'Raw data'!AK$338 )</f>
        <v>12</v>
      </c>
      <c r="Y38">
        <f>SUMIF('Raw data'!$B$3:'Raw data'!$B$338,$A38,'Raw data'!AL$3:'Raw data'!AL$338 )</f>
        <v>12</v>
      </c>
      <c r="Z38">
        <f>SUMIF('Raw data'!$B$3:'Raw data'!$B$338,$A38,'Raw data'!AM$3:'Raw data'!AM$338 )</f>
        <v>8</v>
      </c>
      <c r="AA38">
        <f>SUMIF('Raw data'!$B$3:'Raw data'!$B$338,$A38,'Raw data'!AN$3:'Raw data'!AN$338 )</f>
        <v>4</v>
      </c>
      <c r="AB38">
        <f>SUMIF('Raw data'!$B$3:'Raw data'!$B$338,$A38,'Raw data'!AO$3:'Raw data'!AO$338 )</f>
        <v>2</v>
      </c>
      <c r="AC38">
        <f>SUMIF('Raw data'!$B$3:'Raw data'!$B$338,$A38,'Raw data'!AP$3:'Raw data'!AP$338 )</f>
        <v>3</v>
      </c>
      <c r="AD38">
        <f>SUMIF('Raw data'!$B$3:'Raw data'!$B$338,$A38,'Raw data'!AQ$3:'Raw data'!AQ$338 )</f>
        <v>6</v>
      </c>
      <c r="AE38">
        <f>SUMIF('Raw data'!$B$3:'Raw data'!$B$338,$A38,'Raw data'!AR$3:'Raw data'!AR$338 )</f>
        <v>3</v>
      </c>
      <c r="AF38">
        <f>SUMIF('Raw data'!$B$3:'Raw data'!$B$338,$A38,'Raw data'!AS$3:'Raw data'!AS$338 )</f>
        <v>1</v>
      </c>
      <c r="AG38">
        <f>SUMIF('Raw data'!$B$3:'Raw data'!$B$338,$A38,'Raw data'!AT$3:'Raw data'!AT$338 )</f>
        <v>2</v>
      </c>
      <c r="AH38">
        <f>SUMIF('Raw data'!$B$3:'Raw data'!$B$338,$A38,'Raw data'!AU$3:'Raw data'!AU$338 )</f>
        <v>3</v>
      </c>
      <c r="AI38">
        <f>SUMIF('Raw data'!$B$3:'Raw data'!$B$338,$A38,'Raw data'!AV$3:'Raw data'!AV$338 )</f>
        <v>6</v>
      </c>
      <c r="AJ38">
        <f>SUMIF('Raw data'!$B$3:'Raw data'!$B$338,$A38,'Raw data'!AW$3:'Raw data'!AW$338 )</f>
        <v>8</v>
      </c>
      <c r="AK38">
        <f>SUMIF('Raw data'!$B$3:'Raw data'!$B$338,$A38,'Raw data'!AX$3:'Raw data'!AX$338 )</f>
        <v>9</v>
      </c>
      <c r="AL38">
        <f>SUMIF('Raw data'!$B$3:'Raw data'!$B$338,$A38,'Raw data'!AY$3:'Raw data'!AY$338 )</f>
        <v>8</v>
      </c>
      <c r="AM38">
        <f>SUMIF('Raw data'!$B$3:'Raw data'!$B$338,$A38,'Raw data'!AZ$3:'Raw data'!AZ$338 )</f>
        <v>7</v>
      </c>
      <c r="AN38">
        <f>SUMIF('Raw data'!$B$3:'Raw data'!$B$338,$A38,'Raw data'!BA$3:'Raw data'!BA$338 )</f>
        <v>8</v>
      </c>
      <c r="AO38">
        <f>SUMIF('Raw data'!$B$3:'Raw data'!$B$338,$A38,'Raw data'!BB$3:'Raw data'!BB$338 )</f>
        <v>3</v>
      </c>
      <c r="AP38">
        <f>SUMIF('Raw data'!$B$3:'Raw data'!$B$338,$A38,'Raw data'!BC$3:'Raw data'!BC$338 )</f>
        <v>2</v>
      </c>
      <c r="AQ38">
        <f>SUMIF('Raw data'!$B$3:'Raw data'!$B$338,$A38,'Raw data'!BD$3:'Raw data'!BD$338 )</f>
        <v>1</v>
      </c>
      <c r="AR38">
        <f>SUMIF('Raw data'!$B$3:'Raw data'!$B$338,$A38,'Raw data'!BE$3:'Raw data'!BE$338 )</f>
        <v>3</v>
      </c>
      <c r="AS38">
        <f>SUMIF('Raw data'!$B$3:'Raw data'!$B$338,$A38,'Raw data'!BF$3:'Raw data'!BF$338 )</f>
        <v>1</v>
      </c>
      <c r="AT38">
        <f>SUMIF('Raw data'!$B$3:'Raw data'!$B$338,$A38,'Raw data'!BG$3:'Raw data'!BG$338 )</f>
        <v>0</v>
      </c>
      <c r="AU38">
        <f>SUMIF('Raw data'!$B$3:'Raw data'!$B$338,$A38,'Raw data'!BH$3:'Raw data'!BH$338 )</f>
        <v>1</v>
      </c>
    </row>
    <row r="39" spans="1:47" x14ac:dyDescent="0.25">
      <c r="A39" t="str">
        <v>Norfolk</v>
      </c>
      <c r="B39">
        <f>SUMIF('Raw data'!$B$3:'Raw data'!$B$338,$A39,'Raw data'!O$3:'Raw data'!O$338 )</f>
        <v>1</v>
      </c>
      <c r="C39">
        <f>SUMIF('Raw data'!$B$3:'Raw data'!$B$338,$A39,'Raw data'!P$3:'Raw data'!P$338 )</f>
        <v>4</v>
      </c>
      <c r="D39">
        <f>SUMIF('Raw data'!$B$3:'Raw data'!$B$338,$A39,'Raw data'!Q$3:'Raw data'!Q$338 )</f>
        <v>5</v>
      </c>
      <c r="E39">
        <f>SUMIF('Raw data'!$B$3:'Raw data'!$B$338,$A39,'Raw data'!R$3:'Raw data'!R$338 )</f>
        <v>10</v>
      </c>
      <c r="F39">
        <f>SUMIF('Raw data'!$B$3:'Raw data'!$B$338,$A39,'Raw data'!S$3:'Raw data'!S$338 )</f>
        <v>6</v>
      </c>
      <c r="G39">
        <f>SUMIF('Raw data'!$B$3:'Raw data'!$B$338,$A39,'Raw data'!T$3:'Raw data'!T$338 )</f>
        <v>1</v>
      </c>
      <c r="H39">
        <f>SUMIF('Raw data'!$B$3:'Raw data'!$B$338,$A39,'Raw data'!U$3:'Raw data'!U$338 )</f>
        <v>1</v>
      </c>
      <c r="I39">
        <f>SUMIF('Raw data'!$B$3:'Raw data'!$B$338,$A39,'Raw data'!V$3:'Raw data'!V$338 )</f>
        <v>1</v>
      </c>
      <c r="J39">
        <f>SUMIF('Raw data'!$B$3:'Raw data'!$B$338,$A39,'Raw data'!W$3:'Raw data'!W$338 )</f>
        <v>2</v>
      </c>
      <c r="K39">
        <f>SUMIF('Raw data'!$B$3:'Raw data'!$B$338,$A39,'Raw data'!X$3:'Raw data'!X$338 )</f>
        <v>3</v>
      </c>
      <c r="L39">
        <f>SUMIF('Raw data'!$B$3:'Raw data'!$B$338,$A39,'Raw data'!Y$3:'Raw data'!Y$338 )</f>
        <v>0</v>
      </c>
      <c r="M39">
        <f>SUMIF('Raw data'!$B$3:'Raw data'!$B$338,$A39,'Raw data'!Z$3:'Raw data'!Z$338 )</f>
        <v>1</v>
      </c>
      <c r="N39">
        <f>SUMIF('Raw data'!$B$3:'Raw data'!$B$338,$A39,'Raw data'!AA$3:'Raw data'!AA$338 )</f>
        <v>1</v>
      </c>
      <c r="O39">
        <f>SUMIF('Raw data'!$B$3:'Raw data'!$B$338,$A39,'Raw data'!AB$3:'Raw data'!AB$338 )</f>
        <v>1</v>
      </c>
      <c r="P39">
        <f>SUMIF('Raw data'!$B$3:'Raw data'!$B$338,$A39,'Raw data'!AC$3:'Raw data'!AC$338 )</f>
        <v>2</v>
      </c>
      <c r="Q39">
        <f>SUMIF('Raw data'!$B$3:'Raw data'!$B$338,$A39,'Raw data'!AD$3:'Raw data'!AD$338 )</f>
        <v>9</v>
      </c>
      <c r="R39">
        <f>SUMIF('Raw data'!$B$3:'Raw data'!$B$338,$A39,'Raw data'!AE$3:'Raw data'!AE$338 )</f>
        <v>23</v>
      </c>
      <c r="S39">
        <f>SUMIF('Raw data'!$B$3:'Raw data'!$B$338,$A39,'Raw data'!AF$3:'Raw data'!AF$338 )</f>
        <v>49</v>
      </c>
      <c r="T39">
        <f>SUMIF('Raw data'!$B$3:'Raw data'!$B$338,$A39,'Raw data'!AG$3:'Raw data'!AG$338 )</f>
        <v>114</v>
      </c>
      <c r="U39">
        <f>SUMIF('Raw data'!$B$3:'Raw data'!$B$338,$A39,'Raw data'!AH$3:'Raw data'!AH$338 )</f>
        <v>236</v>
      </c>
      <c r="V39">
        <f>SUMIF('Raw data'!$B$3:'Raw data'!$B$338,$A39,'Raw data'!AI$3:'Raw data'!AI$338 )</f>
        <v>242</v>
      </c>
      <c r="W39">
        <f>SUMIF('Raw data'!$B$3:'Raw data'!$B$338,$A39,'Raw data'!AJ$3:'Raw data'!AJ$338 )</f>
        <v>176</v>
      </c>
      <c r="X39">
        <f>SUMIF('Raw data'!$B$3:'Raw data'!$B$338,$A39,'Raw data'!AK$3:'Raw data'!AK$338 )</f>
        <v>154</v>
      </c>
      <c r="Y39">
        <f>SUMIF('Raw data'!$B$3:'Raw data'!$B$338,$A39,'Raw data'!AL$3:'Raw data'!AL$338 )</f>
        <v>89</v>
      </c>
      <c r="Z39">
        <f>SUMIF('Raw data'!$B$3:'Raw data'!$B$338,$A39,'Raw data'!AM$3:'Raw data'!AM$338 )</f>
        <v>51</v>
      </c>
      <c r="AA39">
        <f>SUMIF('Raw data'!$B$3:'Raw data'!$B$338,$A39,'Raw data'!AN$3:'Raw data'!AN$338 )</f>
        <v>34</v>
      </c>
      <c r="AB39">
        <f>SUMIF('Raw data'!$B$3:'Raw data'!$B$338,$A39,'Raw data'!AO$3:'Raw data'!AO$338 )</f>
        <v>15</v>
      </c>
      <c r="AC39">
        <f>SUMIF('Raw data'!$B$3:'Raw data'!$B$338,$A39,'Raw data'!AP$3:'Raw data'!AP$338 )</f>
        <v>17</v>
      </c>
      <c r="AD39">
        <f>SUMIF('Raw data'!$B$3:'Raw data'!$B$338,$A39,'Raw data'!AQ$3:'Raw data'!AQ$338 )</f>
        <v>9</v>
      </c>
      <c r="AE39">
        <f>SUMIF('Raw data'!$B$3:'Raw data'!$B$338,$A39,'Raw data'!AR$3:'Raw data'!AR$338 )</f>
        <v>4</v>
      </c>
      <c r="AF39">
        <f>SUMIF('Raw data'!$B$3:'Raw data'!$B$338,$A39,'Raw data'!AS$3:'Raw data'!AS$338 )</f>
        <v>7</v>
      </c>
      <c r="AG39">
        <f>SUMIF('Raw data'!$B$3:'Raw data'!$B$338,$A39,'Raw data'!AT$3:'Raw data'!AT$338 )</f>
        <v>9</v>
      </c>
      <c r="AH39">
        <f>SUMIF('Raw data'!$B$3:'Raw data'!$B$338,$A39,'Raw data'!AU$3:'Raw data'!AU$338 )</f>
        <v>10</v>
      </c>
      <c r="AI39">
        <f>SUMIF('Raw data'!$B$3:'Raw data'!$B$338,$A39,'Raw data'!AV$3:'Raw data'!AV$338 )</f>
        <v>11</v>
      </c>
      <c r="AJ39">
        <f>SUMIF('Raw data'!$B$3:'Raw data'!$B$338,$A39,'Raw data'!AW$3:'Raw data'!AW$338 )</f>
        <v>32</v>
      </c>
      <c r="AK39">
        <f>SUMIF('Raw data'!$B$3:'Raw data'!$B$338,$A39,'Raw data'!AX$3:'Raw data'!AX$338 )</f>
        <v>44</v>
      </c>
      <c r="AL39">
        <f>SUMIF('Raw data'!$B$3:'Raw data'!$B$338,$A39,'Raw data'!AY$3:'Raw data'!AY$338 )</f>
        <v>57</v>
      </c>
      <c r="AM39">
        <f>SUMIF('Raw data'!$B$3:'Raw data'!$B$338,$A39,'Raw data'!AZ$3:'Raw data'!AZ$338 )</f>
        <v>57</v>
      </c>
      <c r="AN39">
        <f>SUMIF('Raw data'!$B$3:'Raw data'!$B$338,$A39,'Raw data'!BA$3:'Raw data'!BA$338 )</f>
        <v>49</v>
      </c>
      <c r="AO39">
        <f>SUMIF('Raw data'!$B$3:'Raw data'!$B$338,$A39,'Raw data'!BB$3:'Raw data'!BB$338 )</f>
        <v>34</v>
      </c>
      <c r="AP39">
        <f>SUMIF('Raw data'!$B$3:'Raw data'!$B$338,$A39,'Raw data'!BC$3:'Raw data'!BC$338 )</f>
        <v>17</v>
      </c>
      <c r="AQ39">
        <f>SUMIF('Raw data'!$B$3:'Raw data'!$B$338,$A39,'Raw data'!BD$3:'Raw data'!BD$338 )</f>
        <v>17</v>
      </c>
      <c r="AR39">
        <f>SUMIF('Raw data'!$B$3:'Raw data'!$B$338,$A39,'Raw data'!BE$3:'Raw data'!BE$338 )</f>
        <v>14</v>
      </c>
      <c r="AS39">
        <f>SUMIF('Raw data'!$B$3:'Raw data'!$B$338,$A39,'Raw data'!BF$3:'Raw data'!BF$338 )</f>
        <v>5</v>
      </c>
      <c r="AT39">
        <f>SUMIF('Raw data'!$B$3:'Raw data'!$B$338,$A39,'Raw data'!BG$3:'Raw data'!BG$338 )</f>
        <v>10</v>
      </c>
      <c r="AU39">
        <f>SUMIF('Raw data'!$B$3:'Raw data'!$B$338,$A39,'Raw data'!BH$3:'Raw data'!BH$338 )</f>
        <v>9</v>
      </c>
    </row>
    <row r="40" spans="1:47" x14ac:dyDescent="0.25">
      <c r="A40" t="str">
        <v>Northamptonshire</v>
      </c>
      <c r="B40">
        <f>SUMIF('Raw data'!$B$3:'Raw data'!$B$338,$A40,'Raw data'!O$3:'Raw data'!O$338 )</f>
        <v>0</v>
      </c>
      <c r="C40">
        <f>SUMIF('Raw data'!$B$3:'Raw data'!$B$338,$A40,'Raw data'!P$3:'Raw data'!P$338 )</f>
        <v>5</v>
      </c>
      <c r="D40">
        <f>SUMIF('Raw data'!$B$3:'Raw data'!$B$338,$A40,'Raw data'!Q$3:'Raw data'!Q$338 )</f>
        <v>6</v>
      </c>
      <c r="E40">
        <f>SUMIF('Raw data'!$B$3:'Raw data'!$B$338,$A40,'Raw data'!R$3:'Raw data'!R$338 )</f>
        <v>4</v>
      </c>
      <c r="F40">
        <f>SUMIF('Raw data'!$B$3:'Raw data'!$B$338,$A40,'Raw data'!S$3:'Raw data'!S$338 )</f>
        <v>2</v>
      </c>
      <c r="G40">
        <f>SUMIF('Raw data'!$B$3:'Raw data'!$B$338,$A40,'Raw data'!T$3:'Raw data'!T$338 )</f>
        <v>6</v>
      </c>
      <c r="H40">
        <f>SUMIF('Raw data'!$B$3:'Raw data'!$B$338,$A40,'Raw data'!U$3:'Raw data'!U$338 )</f>
        <v>4</v>
      </c>
      <c r="I40">
        <f>SUMIF('Raw data'!$B$3:'Raw data'!$B$338,$A40,'Raw data'!V$3:'Raw data'!V$338 )</f>
        <v>3</v>
      </c>
      <c r="J40">
        <f>SUMIF('Raw data'!$B$3:'Raw data'!$B$338,$A40,'Raw data'!W$3:'Raw data'!W$338 )</f>
        <v>0</v>
      </c>
      <c r="K40">
        <f>SUMIF('Raw data'!$B$3:'Raw data'!$B$338,$A40,'Raw data'!X$3:'Raw data'!X$338 )</f>
        <v>1</v>
      </c>
      <c r="L40">
        <f>SUMIF('Raw data'!$B$3:'Raw data'!$B$338,$A40,'Raw data'!Y$3:'Raw data'!Y$338 )</f>
        <v>1</v>
      </c>
      <c r="M40">
        <f>SUMIF('Raw data'!$B$3:'Raw data'!$B$338,$A40,'Raw data'!Z$3:'Raw data'!Z$338 )</f>
        <v>0</v>
      </c>
      <c r="N40">
        <f>SUMIF('Raw data'!$B$3:'Raw data'!$B$338,$A40,'Raw data'!AA$3:'Raw data'!AA$338 )</f>
        <v>2</v>
      </c>
      <c r="O40">
        <f>SUMIF('Raw data'!$B$3:'Raw data'!$B$338,$A40,'Raw data'!AB$3:'Raw data'!AB$338 )</f>
        <v>0</v>
      </c>
      <c r="P40">
        <f>SUMIF('Raw data'!$B$3:'Raw data'!$B$338,$A40,'Raw data'!AC$3:'Raw data'!AC$338 )</f>
        <v>6</v>
      </c>
      <c r="Q40">
        <f>SUMIF('Raw data'!$B$3:'Raw data'!$B$338,$A40,'Raw data'!AD$3:'Raw data'!AD$338 )</f>
        <v>6</v>
      </c>
      <c r="R40">
        <f>SUMIF('Raw data'!$B$3:'Raw data'!$B$338,$A40,'Raw data'!AE$3:'Raw data'!AE$338 )</f>
        <v>30</v>
      </c>
      <c r="S40">
        <f>SUMIF('Raw data'!$B$3:'Raw data'!$B$338,$A40,'Raw data'!AF$3:'Raw data'!AF$338 )</f>
        <v>73</v>
      </c>
      <c r="T40">
        <f>SUMIF('Raw data'!$B$3:'Raw data'!$B$338,$A40,'Raw data'!AG$3:'Raw data'!AG$338 )</f>
        <v>109</v>
      </c>
      <c r="U40">
        <f>SUMIF('Raw data'!$B$3:'Raw data'!$B$338,$A40,'Raw data'!AH$3:'Raw data'!AH$338 )</f>
        <v>110</v>
      </c>
      <c r="V40">
        <f>SUMIF('Raw data'!$B$3:'Raw data'!$B$338,$A40,'Raw data'!AI$3:'Raw data'!AI$338 )</f>
        <v>75</v>
      </c>
      <c r="W40">
        <f>SUMIF('Raw data'!$B$3:'Raw data'!$B$338,$A40,'Raw data'!AJ$3:'Raw data'!AJ$338 )</f>
        <v>82</v>
      </c>
      <c r="X40">
        <f>SUMIF('Raw data'!$B$3:'Raw data'!$B$338,$A40,'Raw data'!AK$3:'Raw data'!AK$338 )</f>
        <v>88</v>
      </c>
      <c r="Y40">
        <f>SUMIF('Raw data'!$B$3:'Raw data'!$B$338,$A40,'Raw data'!AL$3:'Raw data'!AL$338 )</f>
        <v>62</v>
      </c>
      <c r="Z40">
        <f>SUMIF('Raw data'!$B$3:'Raw data'!$B$338,$A40,'Raw data'!AM$3:'Raw data'!AM$338 )</f>
        <v>34</v>
      </c>
      <c r="AA40">
        <f>SUMIF('Raw data'!$B$3:'Raw data'!$B$338,$A40,'Raw data'!AN$3:'Raw data'!AN$338 )</f>
        <v>20</v>
      </c>
      <c r="AB40">
        <f>SUMIF('Raw data'!$B$3:'Raw data'!$B$338,$A40,'Raw data'!AO$3:'Raw data'!AO$338 )</f>
        <v>16</v>
      </c>
      <c r="AC40">
        <f>SUMIF('Raw data'!$B$3:'Raw data'!$B$338,$A40,'Raw data'!AP$3:'Raw data'!AP$338 )</f>
        <v>5</v>
      </c>
      <c r="AD40">
        <f>SUMIF('Raw data'!$B$3:'Raw data'!$B$338,$A40,'Raw data'!AQ$3:'Raw data'!AQ$338 )</f>
        <v>7</v>
      </c>
      <c r="AE40">
        <f>SUMIF('Raw data'!$B$3:'Raw data'!$B$338,$A40,'Raw data'!AR$3:'Raw data'!AR$338 )</f>
        <v>6</v>
      </c>
      <c r="AF40">
        <f>SUMIF('Raw data'!$B$3:'Raw data'!$B$338,$A40,'Raw data'!AS$3:'Raw data'!AS$338 )</f>
        <v>0</v>
      </c>
      <c r="AG40">
        <f>SUMIF('Raw data'!$B$3:'Raw data'!$B$338,$A40,'Raw data'!AT$3:'Raw data'!AT$338 )</f>
        <v>2</v>
      </c>
      <c r="AH40">
        <f>SUMIF('Raw data'!$B$3:'Raw data'!$B$338,$A40,'Raw data'!AU$3:'Raw data'!AU$338 )</f>
        <v>5</v>
      </c>
      <c r="AI40">
        <f>SUMIF('Raw data'!$B$3:'Raw data'!$B$338,$A40,'Raw data'!AV$3:'Raw data'!AV$338 )</f>
        <v>10</v>
      </c>
      <c r="AJ40">
        <f>SUMIF('Raw data'!$B$3:'Raw data'!$B$338,$A40,'Raw data'!AW$3:'Raw data'!AW$338 )</f>
        <v>18</v>
      </c>
      <c r="AK40">
        <f>SUMIF('Raw data'!$B$3:'Raw data'!$B$338,$A40,'Raw data'!AX$3:'Raw data'!AX$338 )</f>
        <v>49</v>
      </c>
      <c r="AL40">
        <f>SUMIF('Raw data'!$B$3:'Raw data'!$B$338,$A40,'Raw data'!AY$3:'Raw data'!AY$338 )</f>
        <v>57</v>
      </c>
      <c r="AM40">
        <f>SUMIF('Raw data'!$B$3:'Raw data'!$B$338,$A40,'Raw data'!AZ$3:'Raw data'!AZ$338 )</f>
        <v>48</v>
      </c>
      <c r="AN40">
        <f>SUMIF('Raw data'!$B$3:'Raw data'!$B$338,$A40,'Raw data'!BA$3:'Raw data'!BA$338 )</f>
        <v>30</v>
      </c>
      <c r="AO40">
        <f>SUMIF('Raw data'!$B$3:'Raw data'!$B$338,$A40,'Raw data'!BB$3:'Raw data'!BB$338 )</f>
        <v>21</v>
      </c>
      <c r="AP40">
        <f>SUMIF('Raw data'!$B$3:'Raw data'!$B$338,$A40,'Raw data'!BC$3:'Raw data'!BC$338 )</f>
        <v>7</v>
      </c>
      <c r="AQ40">
        <f>SUMIF('Raw data'!$B$3:'Raw data'!$B$338,$A40,'Raw data'!BD$3:'Raw data'!BD$338 )</f>
        <v>5</v>
      </c>
      <c r="AR40">
        <f>SUMIF('Raw data'!$B$3:'Raw data'!$B$338,$A40,'Raw data'!BE$3:'Raw data'!BE$338 )</f>
        <v>8</v>
      </c>
      <c r="AS40">
        <f>SUMIF('Raw data'!$B$3:'Raw data'!$B$338,$A40,'Raw data'!BF$3:'Raw data'!BF$338 )</f>
        <v>4</v>
      </c>
      <c r="AT40">
        <f>SUMIF('Raw data'!$B$3:'Raw data'!$B$338,$A40,'Raw data'!BG$3:'Raw data'!BG$338 )</f>
        <v>4</v>
      </c>
      <c r="AU40">
        <f>SUMIF('Raw data'!$B$3:'Raw data'!$B$338,$A40,'Raw data'!BH$3:'Raw data'!BH$338 )</f>
        <v>1</v>
      </c>
    </row>
    <row r="41" spans="1:47" x14ac:dyDescent="0.25">
      <c r="A41" t="str">
        <v>Northumberland</v>
      </c>
      <c r="B41">
        <f>SUMIF('Raw data'!$B$3:'Raw data'!$B$338,$A41,'Raw data'!O$3:'Raw data'!O$338 )</f>
        <v>6</v>
      </c>
      <c r="C41">
        <f>SUMIF('Raw data'!$B$3:'Raw data'!$B$338,$A41,'Raw data'!P$3:'Raw data'!P$338 )</f>
        <v>67</v>
      </c>
      <c r="D41">
        <f>SUMIF('Raw data'!$B$3:'Raw data'!$B$338,$A41,'Raw data'!Q$3:'Raw data'!Q$338 )</f>
        <v>92</v>
      </c>
      <c r="E41">
        <f>SUMIF('Raw data'!$B$3:'Raw data'!$B$338,$A41,'Raw data'!R$3:'Raw data'!R$338 )</f>
        <v>57</v>
      </c>
      <c r="F41">
        <f>SUMIF('Raw data'!$B$3:'Raw data'!$B$338,$A41,'Raw data'!S$3:'Raw data'!S$338 )</f>
        <v>37</v>
      </c>
      <c r="G41">
        <f>SUMIF('Raw data'!$B$3:'Raw data'!$B$338,$A41,'Raw data'!T$3:'Raw data'!T$338 )</f>
        <v>11</v>
      </c>
      <c r="H41">
        <f>SUMIF('Raw data'!$B$3:'Raw data'!$B$338,$A41,'Raw data'!U$3:'Raw data'!U$338 )</f>
        <v>3</v>
      </c>
      <c r="I41">
        <f>SUMIF('Raw data'!$B$3:'Raw data'!$B$338,$A41,'Raw data'!V$3:'Raw data'!V$338 )</f>
        <v>1</v>
      </c>
      <c r="J41">
        <f>SUMIF('Raw data'!$B$3:'Raw data'!$B$338,$A41,'Raw data'!W$3:'Raw data'!W$338 )</f>
        <v>4</v>
      </c>
      <c r="K41">
        <f>SUMIF('Raw data'!$B$3:'Raw data'!$B$338,$A41,'Raw data'!X$3:'Raw data'!X$338 )</f>
        <v>2</v>
      </c>
      <c r="L41">
        <f>SUMIF('Raw data'!$B$3:'Raw data'!$B$338,$A41,'Raw data'!Y$3:'Raw data'!Y$338 )</f>
        <v>0</v>
      </c>
      <c r="M41">
        <f>SUMIF('Raw data'!$B$3:'Raw data'!$B$338,$A41,'Raw data'!Z$3:'Raw data'!Z$338 )</f>
        <v>1</v>
      </c>
      <c r="N41">
        <f>SUMIF('Raw data'!$B$3:'Raw data'!$B$338,$A41,'Raw data'!AA$3:'Raw data'!AA$338 )</f>
        <v>2</v>
      </c>
      <c r="O41">
        <f>SUMIF('Raw data'!$B$3:'Raw data'!$B$338,$A41,'Raw data'!AB$3:'Raw data'!AB$338 )</f>
        <v>0</v>
      </c>
      <c r="P41">
        <f>SUMIF('Raw data'!$B$3:'Raw data'!$B$338,$A41,'Raw data'!AC$3:'Raw data'!AC$338 )</f>
        <v>4</v>
      </c>
      <c r="Q41">
        <f>SUMIF('Raw data'!$B$3:'Raw data'!$B$338,$A41,'Raw data'!AD$3:'Raw data'!AD$338 )</f>
        <v>5</v>
      </c>
      <c r="R41">
        <f>SUMIF('Raw data'!$B$3:'Raw data'!$B$338,$A41,'Raw data'!AE$3:'Raw data'!AE$338 )</f>
        <v>8</v>
      </c>
      <c r="S41">
        <f>SUMIF('Raw data'!$B$3:'Raw data'!$B$338,$A41,'Raw data'!AF$3:'Raw data'!AF$338 )</f>
        <v>35</v>
      </c>
      <c r="T41">
        <f>SUMIF('Raw data'!$B$3:'Raw data'!$B$338,$A41,'Raw data'!AG$3:'Raw data'!AG$338 )</f>
        <v>94</v>
      </c>
      <c r="U41">
        <f>SUMIF('Raw data'!$B$3:'Raw data'!$B$338,$A41,'Raw data'!AH$3:'Raw data'!AH$338 )</f>
        <v>238</v>
      </c>
      <c r="V41">
        <f>SUMIF('Raw data'!$B$3:'Raw data'!$B$338,$A41,'Raw data'!AI$3:'Raw data'!AI$338 )</f>
        <v>241</v>
      </c>
      <c r="W41">
        <f>SUMIF('Raw data'!$B$3:'Raw data'!$B$338,$A41,'Raw data'!AJ$3:'Raw data'!AJ$338 )</f>
        <v>333</v>
      </c>
      <c r="X41">
        <f>SUMIF('Raw data'!$B$3:'Raw data'!$B$338,$A41,'Raw data'!AK$3:'Raw data'!AK$338 )</f>
        <v>331</v>
      </c>
      <c r="Y41">
        <f>SUMIF('Raw data'!$B$3:'Raw data'!$B$338,$A41,'Raw data'!AL$3:'Raw data'!AL$338 )</f>
        <v>208</v>
      </c>
      <c r="Z41">
        <f>SUMIF('Raw data'!$B$3:'Raw data'!$B$338,$A41,'Raw data'!AM$3:'Raw data'!AM$338 )</f>
        <v>98</v>
      </c>
      <c r="AA41">
        <f>SUMIF('Raw data'!$B$3:'Raw data'!$B$338,$A41,'Raw data'!AN$3:'Raw data'!AN$338 )</f>
        <v>46</v>
      </c>
      <c r="AB41">
        <f>SUMIF('Raw data'!$B$3:'Raw data'!$B$338,$A41,'Raw data'!AO$3:'Raw data'!AO$338 )</f>
        <v>36</v>
      </c>
      <c r="AC41">
        <f>SUMIF('Raw data'!$B$3:'Raw data'!$B$338,$A41,'Raw data'!AP$3:'Raw data'!AP$338 )</f>
        <v>15</v>
      </c>
      <c r="AD41">
        <f>SUMIF('Raw data'!$B$3:'Raw data'!$B$338,$A41,'Raw data'!AQ$3:'Raw data'!AQ$338 )</f>
        <v>13</v>
      </c>
      <c r="AE41">
        <f>SUMIF('Raw data'!$B$3:'Raw data'!$B$338,$A41,'Raw data'!AR$3:'Raw data'!AR$338 )</f>
        <v>10</v>
      </c>
      <c r="AF41">
        <f>SUMIF('Raw data'!$B$3:'Raw data'!$B$338,$A41,'Raw data'!AS$3:'Raw data'!AS$338 )</f>
        <v>6</v>
      </c>
      <c r="AG41">
        <f>SUMIF('Raw data'!$B$3:'Raw data'!$B$338,$A41,'Raw data'!AT$3:'Raw data'!AT$338 )</f>
        <v>23</v>
      </c>
      <c r="AH41">
        <f>SUMIF('Raw data'!$B$3:'Raw data'!$B$338,$A41,'Raw data'!AU$3:'Raw data'!AU$338 )</f>
        <v>87</v>
      </c>
      <c r="AI41">
        <f>SUMIF('Raw data'!$B$3:'Raw data'!$B$338,$A41,'Raw data'!AV$3:'Raw data'!AV$338 )</f>
        <v>202</v>
      </c>
      <c r="AJ41">
        <f>SUMIF('Raw data'!$B$3:'Raw data'!$B$338,$A41,'Raw data'!AW$3:'Raw data'!AW$338 )</f>
        <v>273</v>
      </c>
      <c r="AK41">
        <f>SUMIF('Raw data'!$B$3:'Raw data'!$B$338,$A41,'Raw data'!AX$3:'Raw data'!AX$338 )</f>
        <v>199</v>
      </c>
      <c r="AL41">
        <f>SUMIF('Raw data'!$B$3:'Raw data'!$B$338,$A41,'Raw data'!AY$3:'Raw data'!AY$338 )</f>
        <v>133</v>
      </c>
      <c r="AM41">
        <f>SUMIF('Raw data'!$B$3:'Raw data'!$B$338,$A41,'Raw data'!AZ$3:'Raw data'!AZ$338 )</f>
        <v>86</v>
      </c>
      <c r="AN41">
        <f>SUMIF('Raw data'!$B$3:'Raw data'!$B$338,$A41,'Raw data'!BA$3:'Raw data'!BA$338 )</f>
        <v>51</v>
      </c>
      <c r="AO41">
        <f>SUMIF('Raw data'!$B$3:'Raw data'!$B$338,$A41,'Raw data'!BB$3:'Raw data'!BB$338 )</f>
        <v>23</v>
      </c>
      <c r="AP41">
        <f>SUMIF('Raw data'!$B$3:'Raw data'!$B$338,$A41,'Raw data'!BC$3:'Raw data'!BC$338 )</f>
        <v>20</v>
      </c>
      <c r="AQ41">
        <f>SUMIF('Raw data'!$B$3:'Raw data'!$B$338,$A41,'Raw data'!BD$3:'Raw data'!BD$338 )</f>
        <v>17</v>
      </c>
      <c r="AR41">
        <f>SUMIF('Raw data'!$B$3:'Raw data'!$B$338,$A41,'Raw data'!BE$3:'Raw data'!BE$338 )</f>
        <v>11</v>
      </c>
      <c r="AS41">
        <f>SUMIF('Raw data'!$B$3:'Raw data'!$B$338,$A41,'Raw data'!BF$3:'Raw data'!BF$338 )</f>
        <v>7</v>
      </c>
      <c r="AT41">
        <f>SUMIF('Raw data'!$B$3:'Raw data'!$B$338,$A41,'Raw data'!BG$3:'Raw data'!BG$338 )</f>
        <v>8</v>
      </c>
      <c r="AU41">
        <f>SUMIF('Raw data'!$B$3:'Raw data'!$B$338,$A41,'Raw data'!BH$3:'Raw data'!BH$338 )</f>
        <v>7</v>
      </c>
    </row>
    <row r="42" spans="1:47" x14ac:dyDescent="0.25">
      <c r="A42" t="str">
        <v>Nottinghamshire</v>
      </c>
      <c r="B42">
        <f>SUMIF('Raw data'!$B$3:'Raw data'!$B$338,$A42,'Raw data'!O$3:'Raw data'!O$338 )</f>
        <v>4</v>
      </c>
      <c r="C42">
        <f>SUMIF('Raw data'!$B$3:'Raw data'!$B$338,$A42,'Raw data'!P$3:'Raw data'!P$338 )</f>
        <v>23</v>
      </c>
      <c r="D42">
        <f>SUMIF('Raw data'!$B$3:'Raw data'!$B$338,$A42,'Raw data'!Q$3:'Raw data'!Q$338 )</f>
        <v>55</v>
      </c>
      <c r="E42">
        <f>SUMIF('Raw data'!$B$3:'Raw data'!$B$338,$A42,'Raw data'!R$3:'Raw data'!R$338 )</f>
        <v>52</v>
      </c>
      <c r="F42">
        <f>SUMIF('Raw data'!$B$3:'Raw data'!$B$338,$A42,'Raw data'!S$3:'Raw data'!S$338 )</f>
        <v>26</v>
      </c>
      <c r="G42">
        <f>SUMIF('Raw data'!$B$3:'Raw data'!$B$338,$A42,'Raw data'!T$3:'Raw data'!T$338 )</f>
        <v>11</v>
      </c>
      <c r="H42">
        <f>SUMIF('Raw data'!$B$3:'Raw data'!$B$338,$A42,'Raw data'!U$3:'Raw data'!U$338 )</f>
        <v>3</v>
      </c>
      <c r="I42">
        <f>SUMIF('Raw data'!$B$3:'Raw data'!$B$338,$A42,'Raw data'!V$3:'Raw data'!V$338 )</f>
        <v>3</v>
      </c>
      <c r="J42">
        <f>SUMIF('Raw data'!$B$3:'Raw data'!$B$338,$A42,'Raw data'!W$3:'Raw data'!W$338 )</f>
        <v>1</v>
      </c>
      <c r="K42">
        <f>SUMIF('Raw data'!$B$3:'Raw data'!$B$338,$A42,'Raw data'!X$3:'Raw data'!X$338 )</f>
        <v>5</v>
      </c>
      <c r="L42">
        <f>SUMIF('Raw data'!$B$3:'Raw data'!$B$338,$A42,'Raw data'!Y$3:'Raw data'!Y$338 )</f>
        <v>1</v>
      </c>
      <c r="M42">
        <f>SUMIF('Raw data'!$B$3:'Raw data'!$B$338,$A42,'Raw data'!Z$3:'Raw data'!Z$338 )</f>
        <v>0</v>
      </c>
      <c r="N42">
        <f>SUMIF('Raw data'!$B$3:'Raw data'!$B$338,$A42,'Raw data'!AA$3:'Raw data'!AA$338 )</f>
        <v>1</v>
      </c>
      <c r="O42">
        <f>SUMIF('Raw data'!$B$3:'Raw data'!$B$338,$A42,'Raw data'!AB$3:'Raw data'!AB$338 )</f>
        <v>2</v>
      </c>
      <c r="P42">
        <f>SUMIF('Raw data'!$B$3:'Raw data'!$B$338,$A42,'Raw data'!AC$3:'Raw data'!AC$338 )</f>
        <v>0</v>
      </c>
      <c r="Q42">
        <f>SUMIF('Raw data'!$B$3:'Raw data'!$B$338,$A42,'Raw data'!AD$3:'Raw data'!AD$338 )</f>
        <v>2</v>
      </c>
      <c r="R42">
        <f>SUMIF('Raw data'!$B$3:'Raw data'!$B$338,$A42,'Raw data'!AE$3:'Raw data'!AE$338 )</f>
        <v>10</v>
      </c>
      <c r="S42">
        <f>SUMIF('Raw data'!$B$3:'Raw data'!$B$338,$A42,'Raw data'!AF$3:'Raw data'!AF$338 )</f>
        <v>31</v>
      </c>
      <c r="T42">
        <f>SUMIF('Raw data'!$B$3:'Raw data'!$B$338,$A42,'Raw data'!AG$3:'Raw data'!AG$338 )</f>
        <v>145</v>
      </c>
      <c r="U42">
        <f>SUMIF('Raw data'!$B$3:'Raw data'!$B$338,$A42,'Raw data'!AH$3:'Raw data'!AH$338 )</f>
        <v>270</v>
      </c>
      <c r="V42">
        <f>SUMIF('Raw data'!$B$3:'Raw data'!$B$338,$A42,'Raw data'!AI$3:'Raw data'!AI$338 )</f>
        <v>430</v>
      </c>
      <c r="W42">
        <f>SUMIF('Raw data'!$B$3:'Raw data'!$B$338,$A42,'Raw data'!AJ$3:'Raw data'!AJ$338 )</f>
        <v>515</v>
      </c>
      <c r="X42">
        <f>SUMIF('Raw data'!$B$3:'Raw data'!$B$338,$A42,'Raw data'!AK$3:'Raw data'!AK$338 )</f>
        <v>581</v>
      </c>
      <c r="Y42">
        <f>SUMIF('Raw data'!$B$3:'Raw data'!$B$338,$A42,'Raw data'!AL$3:'Raw data'!AL$338 )</f>
        <v>313</v>
      </c>
      <c r="Z42">
        <f>SUMIF('Raw data'!$B$3:'Raw data'!$B$338,$A42,'Raw data'!AM$3:'Raw data'!AM$338 )</f>
        <v>126</v>
      </c>
      <c r="AA42">
        <f>SUMIF('Raw data'!$B$3:'Raw data'!$B$338,$A42,'Raw data'!AN$3:'Raw data'!AN$338 )</f>
        <v>54</v>
      </c>
      <c r="AB42">
        <f>SUMIF('Raw data'!$B$3:'Raw data'!$B$338,$A42,'Raw data'!AO$3:'Raw data'!AO$338 )</f>
        <v>17</v>
      </c>
      <c r="AC42">
        <f>SUMIF('Raw data'!$B$3:'Raw data'!$B$338,$A42,'Raw data'!AP$3:'Raw data'!AP$338 )</f>
        <v>8</v>
      </c>
      <c r="AD42">
        <f>SUMIF('Raw data'!$B$3:'Raw data'!$B$338,$A42,'Raw data'!AQ$3:'Raw data'!AQ$338 )</f>
        <v>7</v>
      </c>
      <c r="AE42">
        <f>SUMIF('Raw data'!$B$3:'Raw data'!$B$338,$A42,'Raw data'!AR$3:'Raw data'!AR$338 )</f>
        <v>14</v>
      </c>
      <c r="AF42">
        <f>SUMIF('Raw data'!$B$3:'Raw data'!$B$338,$A42,'Raw data'!AS$3:'Raw data'!AS$338 )</f>
        <v>5</v>
      </c>
      <c r="AG42">
        <f>SUMIF('Raw data'!$B$3:'Raw data'!$B$338,$A42,'Raw data'!AT$3:'Raw data'!AT$338 )</f>
        <v>7</v>
      </c>
      <c r="AH42">
        <f>SUMIF('Raw data'!$B$3:'Raw data'!$B$338,$A42,'Raw data'!AU$3:'Raw data'!AU$338 )</f>
        <v>10</v>
      </c>
      <c r="AI42">
        <f>SUMIF('Raw data'!$B$3:'Raw data'!$B$338,$A42,'Raw data'!AV$3:'Raw data'!AV$338 )</f>
        <v>25</v>
      </c>
      <c r="AJ42">
        <f>SUMIF('Raw data'!$B$3:'Raw data'!$B$338,$A42,'Raw data'!AW$3:'Raw data'!AW$338 )</f>
        <v>78</v>
      </c>
      <c r="AK42">
        <f>SUMIF('Raw data'!$B$3:'Raw data'!$B$338,$A42,'Raw data'!AX$3:'Raw data'!AX$338 )</f>
        <v>97</v>
      </c>
      <c r="AL42">
        <f>SUMIF('Raw data'!$B$3:'Raw data'!$B$338,$A42,'Raw data'!AY$3:'Raw data'!AY$338 )</f>
        <v>94</v>
      </c>
      <c r="AM42">
        <f>SUMIF('Raw data'!$B$3:'Raw data'!$B$338,$A42,'Raw data'!AZ$3:'Raw data'!AZ$338 )</f>
        <v>70</v>
      </c>
      <c r="AN42">
        <f>SUMIF('Raw data'!$B$3:'Raw data'!$B$338,$A42,'Raw data'!BA$3:'Raw data'!BA$338 )</f>
        <v>49</v>
      </c>
      <c r="AO42">
        <f>SUMIF('Raw data'!$B$3:'Raw data'!$B$338,$A42,'Raw data'!BB$3:'Raw data'!BB$338 )</f>
        <v>27</v>
      </c>
      <c r="AP42">
        <f>SUMIF('Raw data'!$B$3:'Raw data'!$B$338,$A42,'Raw data'!BC$3:'Raw data'!BC$338 )</f>
        <v>18</v>
      </c>
      <c r="AQ42">
        <f>SUMIF('Raw data'!$B$3:'Raw data'!$B$338,$A42,'Raw data'!BD$3:'Raw data'!BD$338 )</f>
        <v>22</v>
      </c>
      <c r="AR42">
        <f>SUMIF('Raw data'!$B$3:'Raw data'!$B$338,$A42,'Raw data'!BE$3:'Raw data'!BE$338 )</f>
        <v>11</v>
      </c>
      <c r="AS42">
        <f>SUMIF('Raw data'!$B$3:'Raw data'!$B$338,$A42,'Raw data'!BF$3:'Raw data'!BF$338 )</f>
        <v>10</v>
      </c>
      <c r="AT42">
        <f>SUMIF('Raw data'!$B$3:'Raw data'!$B$338,$A42,'Raw data'!BG$3:'Raw data'!BG$338 )</f>
        <v>8</v>
      </c>
      <c r="AU42">
        <f>SUMIF('Raw data'!$B$3:'Raw data'!$B$338,$A42,'Raw data'!BH$3:'Raw data'!BH$338 )</f>
        <v>1</v>
      </c>
    </row>
    <row r="43" spans="1:47" x14ac:dyDescent="0.25">
      <c r="A43" t="str">
        <v>Oxfordshire</v>
      </c>
      <c r="B43">
        <f>SUMIF('Raw data'!$B$3:'Raw data'!$B$338,$A43,'Raw data'!O$3:'Raw data'!O$338 )</f>
        <v>0</v>
      </c>
      <c r="C43">
        <f>SUMIF('Raw data'!$B$3:'Raw data'!$B$338,$A43,'Raw data'!P$3:'Raw data'!P$338 )</f>
        <v>0</v>
      </c>
      <c r="D43">
        <f>SUMIF('Raw data'!$B$3:'Raw data'!$B$338,$A43,'Raw data'!Q$3:'Raw data'!Q$338 )</f>
        <v>4</v>
      </c>
      <c r="E43">
        <f>SUMIF('Raw data'!$B$3:'Raw data'!$B$338,$A43,'Raw data'!R$3:'Raw data'!R$338 )</f>
        <v>5</v>
      </c>
      <c r="F43">
        <f>SUMIF('Raw data'!$B$3:'Raw data'!$B$338,$A43,'Raw data'!S$3:'Raw data'!S$338 )</f>
        <v>5</v>
      </c>
      <c r="G43">
        <f>SUMIF('Raw data'!$B$3:'Raw data'!$B$338,$A43,'Raw data'!T$3:'Raw data'!T$338 )</f>
        <v>2</v>
      </c>
      <c r="H43">
        <f>SUMIF('Raw data'!$B$3:'Raw data'!$B$338,$A43,'Raw data'!U$3:'Raw data'!U$338 )</f>
        <v>0</v>
      </c>
      <c r="I43">
        <f>SUMIF('Raw data'!$B$3:'Raw data'!$B$338,$A43,'Raw data'!V$3:'Raw data'!V$338 )</f>
        <v>3</v>
      </c>
      <c r="J43">
        <f>SUMIF('Raw data'!$B$3:'Raw data'!$B$338,$A43,'Raw data'!W$3:'Raw data'!W$338 )</f>
        <v>1</v>
      </c>
      <c r="K43">
        <f>SUMIF('Raw data'!$B$3:'Raw data'!$B$338,$A43,'Raw data'!X$3:'Raw data'!X$338 )</f>
        <v>0</v>
      </c>
      <c r="L43">
        <f>SUMIF('Raw data'!$B$3:'Raw data'!$B$338,$A43,'Raw data'!Y$3:'Raw data'!Y$338 )</f>
        <v>0</v>
      </c>
      <c r="M43">
        <f>SUMIF('Raw data'!$B$3:'Raw data'!$B$338,$A43,'Raw data'!Z$3:'Raw data'!Z$338 )</f>
        <v>0</v>
      </c>
      <c r="N43">
        <f>SUMIF('Raw data'!$B$3:'Raw data'!$B$338,$A43,'Raw data'!AA$3:'Raw data'!AA$338 )</f>
        <v>0</v>
      </c>
      <c r="O43">
        <f>SUMIF('Raw data'!$B$3:'Raw data'!$B$338,$A43,'Raw data'!AB$3:'Raw data'!AB$338 )</f>
        <v>0</v>
      </c>
      <c r="P43">
        <f>SUMIF('Raw data'!$B$3:'Raw data'!$B$338,$A43,'Raw data'!AC$3:'Raw data'!AC$338 )</f>
        <v>0</v>
      </c>
      <c r="Q43">
        <f>SUMIF('Raw data'!$B$3:'Raw data'!$B$338,$A43,'Raw data'!AD$3:'Raw data'!AD$338 )</f>
        <v>3</v>
      </c>
      <c r="R43">
        <f>SUMIF('Raw data'!$B$3:'Raw data'!$B$338,$A43,'Raw data'!AE$3:'Raw data'!AE$338 )</f>
        <v>41</v>
      </c>
      <c r="S43">
        <f>SUMIF('Raw data'!$B$3:'Raw data'!$B$338,$A43,'Raw data'!AF$3:'Raw data'!AF$338 )</f>
        <v>97</v>
      </c>
      <c r="T43">
        <f>SUMIF('Raw data'!$B$3:'Raw data'!$B$338,$A43,'Raw data'!AG$3:'Raw data'!AG$338 )</f>
        <v>119</v>
      </c>
      <c r="U43">
        <f>SUMIF('Raw data'!$B$3:'Raw data'!$B$338,$A43,'Raw data'!AH$3:'Raw data'!AH$338 )</f>
        <v>118</v>
      </c>
      <c r="V43">
        <f>SUMIF('Raw data'!$B$3:'Raw data'!$B$338,$A43,'Raw data'!AI$3:'Raw data'!AI$338 )</f>
        <v>62</v>
      </c>
      <c r="W43">
        <f>SUMIF('Raw data'!$B$3:'Raw data'!$B$338,$A43,'Raw data'!AJ$3:'Raw data'!AJ$338 )</f>
        <v>49</v>
      </c>
      <c r="X43">
        <f>SUMIF('Raw data'!$B$3:'Raw data'!$B$338,$A43,'Raw data'!AK$3:'Raw data'!AK$338 )</f>
        <v>49</v>
      </c>
      <c r="Y43">
        <f>SUMIF('Raw data'!$B$3:'Raw data'!$B$338,$A43,'Raw data'!AL$3:'Raw data'!AL$338 )</f>
        <v>35</v>
      </c>
      <c r="Z43">
        <f>SUMIF('Raw data'!$B$3:'Raw data'!$B$338,$A43,'Raw data'!AM$3:'Raw data'!AM$338 )</f>
        <v>23</v>
      </c>
      <c r="AA43">
        <f>SUMIF('Raw data'!$B$3:'Raw data'!$B$338,$A43,'Raw data'!AN$3:'Raw data'!AN$338 )</f>
        <v>14</v>
      </c>
      <c r="AB43">
        <f>SUMIF('Raw data'!$B$3:'Raw data'!$B$338,$A43,'Raw data'!AO$3:'Raw data'!AO$338 )</f>
        <v>7</v>
      </c>
      <c r="AC43">
        <f>SUMIF('Raw data'!$B$3:'Raw data'!$B$338,$A43,'Raw data'!AP$3:'Raw data'!AP$338 )</f>
        <v>2</v>
      </c>
      <c r="AD43">
        <f>SUMIF('Raw data'!$B$3:'Raw data'!$B$338,$A43,'Raw data'!AQ$3:'Raw data'!AQ$338 )</f>
        <v>1</v>
      </c>
      <c r="AE43">
        <f>SUMIF('Raw data'!$B$3:'Raw data'!$B$338,$A43,'Raw data'!AR$3:'Raw data'!AR$338 )</f>
        <v>3</v>
      </c>
      <c r="AF43">
        <f>SUMIF('Raw data'!$B$3:'Raw data'!$B$338,$A43,'Raw data'!AS$3:'Raw data'!AS$338 )</f>
        <v>1</v>
      </c>
      <c r="AG43">
        <f>SUMIF('Raw data'!$B$3:'Raw data'!$B$338,$A43,'Raw data'!AT$3:'Raw data'!AT$338 )</f>
        <v>2</v>
      </c>
      <c r="AH43">
        <f>SUMIF('Raw data'!$B$3:'Raw data'!$B$338,$A43,'Raw data'!AU$3:'Raw data'!AU$338 )</f>
        <v>1</v>
      </c>
      <c r="AI43">
        <f>SUMIF('Raw data'!$B$3:'Raw data'!$B$338,$A43,'Raw data'!AV$3:'Raw data'!AV$338 )</f>
        <v>8</v>
      </c>
      <c r="AJ43">
        <f>SUMIF('Raw data'!$B$3:'Raw data'!$B$338,$A43,'Raw data'!AW$3:'Raw data'!AW$338 )</f>
        <v>27</v>
      </c>
      <c r="AK43">
        <f>SUMIF('Raw data'!$B$3:'Raw data'!$B$338,$A43,'Raw data'!AX$3:'Raw data'!AX$338 )</f>
        <v>25</v>
      </c>
      <c r="AL43">
        <f>SUMIF('Raw data'!$B$3:'Raw data'!$B$338,$A43,'Raw data'!AY$3:'Raw data'!AY$338 )</f>
        <v>24</v>
      </c>
      <c r="AM43">
        <f>SUMIF('Raw data'!$B$3:'Raw data'!$B$338,$A43,'Raw data'!AZ$3:'Raw data'!AZ$338 )</f>
        <v>12</v>
      </c>
      <c r="AN43">
        <f>SUMIF('Raw data'!$B$3:'Raw data'!$B$338,$A43,'Raw data'!BA$3:'Raw data'!BA$338 )</f>
        <v>13</v>
      </c>
      <c r="AO43">
        <f>SUMIF('Raw data'!$B$3:'Raw data'!$B$338,$A43,'Raw data'!BB$3:'Raw data'!BB$338 )</f>
        <v>6</v>
      </c>
      <c r="AP43">
        <f>SUMIF('Raw data'!$B$3:'Raw data'!$B$338,$A43,'Raw data'!BC$3:'Raw data'!BC$338 )</f>
        <v>6</v>
      </c>
      <c r="AQ43">
        <f>SUMIF('Raw data'!$B$3:'Raw data'!$B$338,$A43,'Raw data'!BD$3:'Raw data'!BD$338 )</f>
        <v>2</v>
      </c>
      <c r="AR43">
        <f>SUMIF('Raw data'!$B$3:'Raw data'!$B$338,$A43,'Raw data'!BE$3:'Raw data'!BE$338 )</f>
        <v>3</v>
      </c>
      <c r="AS43">
        <f>SUMIF('Raw data'!$B$3:'Raw data'!$B$338,$A43,'Raw data'!BF$3:'Raw data'!BF$338 )</f>
        <v>2</v>
      </c>
      <c r="AT43">
        <f>SUMIF('Raw data'!$B$3:'Raw data'!$B$338,$A43,'Raw data'!BG$3:'Raw data'!BG$338 )</f>
        <v>2</v>
      </c>
      <c r="AU43">
        <f>SUMIF('Raw data'!$B$3:'Raw data'!$B$338,$A43,'Raw data'!BH$3:'Raw data'!BH$338 )</f>
        <v>1</v>
      </c>
    </row>
    <row r="44" spans="1:47" x14ac:dyDescent="0.25">
      <c r="A44" t="str">
        <v>Pembrokeshire</v>
      </c>
      <c r="B44">
        <f>SUMIF('Raw data'!$B$3:'Raw data'!$B$338,$A44,'Raw data'!O$3:'Raw data'!O$338 )</f>
        <v>0</v>
      </c>
      <c r="C44">
        <f>SUMIF('Raw data'!$B$3:'Raw data'!$B$338,$A44,'Raw data'!P$3:'Raw data'!P$338 )</f>
        <v>0</v>
      </c>
      <c r="D44">
        <f>SUMIF('Raw data'!$B$3:'Raw data'!$B$338,$A44,'Raw data'!Q$3:'Raw data'!Q$338 )</f>
        <v>1</v>
      </c>
      <c r="E44">
        <f>SUMIF('Raw data'!$B$3:'Raw data'!$B$338,$A44,'Raw data'!R$3:'Raw data'!R$338 )</f>
        <v>5</v>
      </c>
      <c r="F44">
        <f>SUMIF('Raw data'!$B$3:'Raw data'!$B$338,$A44,'Raw data'!S$3:'Raw data'!S$338 )</f>
        <v>5</v>
      </c>
      <c r="G44">
        <f>SUMIF('Raw data'!$B$3:'Raw data'!$B$338,$A44,'Raw data'!T$3:'Raw data'!T$338 )</f>
        <v>0</v>
      </c>
      <c r="H44">
        <f>SUMIF('Raw data'!$B$3:'Raw data'!$B$338,$A44,'Raw data'!U$3:'Raw data'!U$338 )</f>
        <v>0</v>
      </c>
      <c r="I44">
        <f>SUMIF('Raw data'!$B$3:'Raw data'!$B$338,$A44,'Raw data'!V$3:'Raw data'!V$338 )</f>
        <v>1</v>
      </c>
      <c r="J44">
        <f>SUMIF('Raw data'!$B$3:'Raw data'!$B$338,$A44,'Raw data'!W$3:'Raw data'!W$338 )</f>
        <v>0</v>
      </c>
      <c r="K44">
        <f>SUMIF('Raw data'!$B$3:'Raw data'!$B$338,$A44,'Raw data'!X$3:'Raw data'!X$338 )</f>
        <v>0</v>
      </c>
      <c r="L44">
        <f>SUMIF('Raw data'!$B$3:'Raw data'!$B$338,$A44,'Raw data'!Y$3:'Raw data'!Y$338 )</f>
        <v>0</v>
      </c>
      <c r="M44">
        <f>SUMIF('Raw data'!$B$3:'Raw data'!$B$338,$A44,'Raw data'!Z$3:'Raw data'!Z$338 )</f>
        <v>0</v>
      </c>
      <c r="N44">
        <f>SUMIF('Raw data'!$B$3:'Raw data'!$B$338,$A44,'Raw data'!AA$3:'Raw data'!AA$338 )</f>
        <v>1</v>
      </c>
      <c r="O44">
        <f>SUMIF('Raw data'!$B$3:'Raw data'!$B$338,$A44,'Raw data'!AB$3:'Raw data'!AB$338 )</f>
        <v>0</v>
      </c>
      <c r="P44">
        <f>SUMIF('Raw data'!$B$3:'Raw data'!$B$338,$A44,'Raw data'!AC$3:'Raw data'!AC$338 )</f>
        <v>0</v>
      </c>
      <c r="Q44">
        <f>SUMIF('Raw data'!$B$3:'Raw data'!$B$338,$A44,'Raw data'!AD$3:'Raw data'!AD$338 )</f>
        <v>1</v>
      </c>
      <c r="R44">
        <f>SUMIF('Raw data'!$B$3:'Raw data'!$B$338,$A44,'Raw data'!AE$3:'Raw data'!AE$338 )</f>
        <v>1</v>
      </c>
      <c r="S44">
        <f>SUMIF('Raw data'!$B$3:'Raw data'!$B$338,$A44,'Raw data'!AF$3:'Raw data'!AF$338 )</f>
        <v>2</v>
      </c>
      <c r="T44">
        <f>SUMIF('Raw data'!$B$3:'Raw data'!$B$338,$A44,'Raw data'!AG$3:'Raw data'!AG$338 )</f>
        <v>11</v>
      </c>
      <c r="U44">
        <f>SUMIF('Raw data'!$B$3:'Raw data'!$B$338,$A44,'Raw data'!AH$3:'Raw data'!AH$338 )</f>
        <v>23</v>
      </c>
      <c r="V44">
        <f>SUMIF('Raw data'!$B$3:'Raw data'!$B$338,$A44,'Raw data'!AI$3:'Raw data'!AI$338 )</f>
        <v>28</v>
      </c>
      <c r="W44">
        <f>SUMIF('Raw data'!$B$3:'Raw data'!$B$338,$A44,'Raw data'!AJ$3:'Raw data'!AJ$338 )</f>
        <v>21</v>
      </c>
      <c r="X44">
        <f>SUMIF('Raw data'!$B$3:'Raw data'!$B$338,$A44,'Raw data'!AK$3:'Raw data'!AK$338 )</f>
        <v>20</v>
      </c>
      <c r="Y44">
        <f>SUMIF('Raw data'!$B$3:'Raw data'!$B$338,$A44,'Raw data'!AL$3:'Raw data'!AL$338 )</f>
        <v>20</v>
      </c>
      <c r="Z44">
        <f>SUMIF('Raw data'!$B$3:'Raw data'!$B$338,$A44,'Raw data'!AM$3:'Raw data'!AM$338 )</f>
        <v>6</v>
      </c>
      <c r="AA44">
        <f>SUMIF('Raw data'!$B$3:'Raw data'!$B$338,$A44,'Raw data'!AN$3:'Raw data'!AN$338 )</f>
        <v>8</v>
      </c>
      <c r="AB44">
        <f>SUMIF('Raw data'!$B$3:'Raw data'!$B$338,$A44,'Raw data'!AO$3:'Raw data'!AO$338 )</f>
        <v>7</v>
      </c>
      <c r="AC44">
        <f>SUMIF('Raw data'!$B$3:'Raw data'!$B$338,$A44,'Raw data'!AP$3:'Raw data'!AP$338 )</f>
        <v>3</v>
      </c>
      <c r="AD44">
        <f>SUMIF('Raw data'!$B$3:'Raw data'!$B$338,$A44,'Raw data'!AQ$3:'Raw data'!AQ$338 )</f>
        <v>3</v>
      </c>
      <c r="AE44">
        <f>SUMIF('Raw data'!$B$3:'Raw data'!$B$338,$A44,'Raw data'!AR$3:'Raw data'!AR$338 )</f>
        <v>2</v>
      </c>
      <c r="AF44">
        <f>SUMIF('Raw data'!$B$3:'Raw data'!$B$338,$A44,'Raw data'!AS$3:'Raw data'!AS$338 )</f>
        <v>0</v>
      </c>
      <c r="AG44">
        <f>SUMIF('Raw data'!$B$3:'Raw data'!$B$338,$A44,'Raw data'!AT$3:'Raw data'!AT$338 )</f>
        <v>1</v>
      </c>
      <c r="AH44">
        <f>SUMIF('Raw data'!$B$3:'Raw data'!$B$338,$A44,'Raw data'!AU$3:'Raw data'!AU$338 )</f>
        <v>1</v>
      </c>
      <c r="AI44">
        <f>SUMIF('Raw data'!$B$3:'Raw data'!$B$338,$A44,'Raw data'!AV$3:'Raw data'!AV$338 )</f>
        <v>2</v>
      </c>
      <c r="AJ44">
        <f>SUMIF('Raw data'!$B$3:'Raw data'!$B$338,$A44,'Raw data'!AW$3:'Raw data'!AW$338 )</f>
        <v>8</v>
      </c>
      <c r="AK44">
        <f>SUMIF('Raw data'!$B$3:'Raw data'!$B$338,$A44,'Raw data'!AX$3:'Raw data'!AX$338 )</f>
        <v>2</v>
      </c>
      <c r="AL44">
        <f>SUMIF('Raw data'!$B$3:'Raw data'!$B$338,$A44,'Raw data'!AY$3:'Raw data'!AY$338 )</f>
        <v>9</v>
      </c>
      <c r="AM44">
        <f>SUMIF('Raw data'!$B$3:'Raw data'!$B$338,$A44,'Raw data'!AZ$3:'Raw data'!AZ$338 )</f>
        <v>5</v>
      </c>
      <c r="AN44">
        <f>SUMIF('Raw data'!$B$3:'Raw data'!$B$338,$A44,'Raw data'!BA$3:'Raw data'!BA$338 )</f>
        <v>3</v>
      </c>
      <c r="AO44">
        <f>SUMIF('Raw data'!$B$3:'Raw data'!$B$338,$A44,'Raw data'!BB$3:'Raw data'!BB$338 )</f>
        <v>0</v>
      </c>
      <c r="AP44">
        <f>SUMIF('Raw data'!$B$3:'Raw data'!$B$338,$A44,'Raw data'!BC$3:'Raw data'!BC$338 )</f>
        <v>1</v>
      </c>
      <c r="AQ44">
        <f>SUMIF('Raw data'!$B$3:'Raw data'!$B$338,$A44,'Raw data'!BD$3:'Raw data'!BD$338 )</f>
        <v>2</v>
      </c>
      <c r="AR44">
        <f>SUMIF('Raw data'!$B$3:'Raw data'!$B$338,$A44,'Raw data'!BE$3:'Raw data'!BE$338 )</f>
        <v>0</v>
      </c>
      <c r="AS44">
        <f>SUMIF('Raw data'!$B$3:'Raw data'!$B$338,$A44,'Raw data'!BF$3:'Raw data'!BF$338 )</f>
        <v>2</v>
      </c>
      <c r="AT44">
        <f>SUMIF('Raw data'!$B$3:'Raw data'!$B$338,$A44,'Raw data'!BG$3:'Raw data'!BG$338 )</f>
        <v>2</v>
      </c>
      <c r="AU44">
        <f>SUMIF('Raw data'!$B$3:'Raw data'!$B$338,$A44,'Raw data'!BH$3:'Raw data'!BH$338 )</f>
        <v>0</v>
      </c>
    </row>
    <row r="45" spans="1:47" x14ac:dyDescent="0.25">
      <c r="A45" t="str">
        <v>Peterborough, Soke of</v>
      </c>
      <c r="B45">
        <f>SUMIF('Raw data'!$B$3:'Raw data'!$B$338,$A45,'Raw data'!O$3:'Raw data'!O$338 )</f>
        <v>0</v>
      </c>
      <c r="C45">
        <f>SUMIF('Raw data'!$B$3:'Raw data'!$B$338,$A45,'Raw data'!P$3:'Raw data'!P$338 )</f>
        <v>1</v>
      </c>
      <c r="D45">
        <f>SUMIF('Raw data'!$B$3:'Raw data'!$B$338,$A45,'Raw data'!Q$3:'Raw data'!Q$338 )</f>
        <v>3</v>
      </c>
      <c r="E45">
        <f>SUMIF('Raw data'!$B$3:'Raw data'!$B$338,$A45,'Raw data'!R$3:'Raw data'!R$338 )</f>
        <v>1</v>
      </c>
      <c r="F45">
        <f>SUMIF('Raw data'!$B$3:'Raw data'!$B$338,$A45,'Raw data'!S$3:'Raw data'!S$338 )</f>
        <v>1</v>
      </c>
      <c r="G45">
        <f>SUMIF('Raw data'!$B$3:'Raw data'!$B$338,$A45,'Raw data'!T$3:'Raw data'!T$338 )</f>
        <v>0</v>
      </c>
      <c r="H45">
        <f>SUMIF('Raw data'!$B$3:'Raw data'!$B$338,$A45,'Raw data'!U$3:'Raw data'!U$338 )</f>
        <v>0</v>
      </c>
      <c r="I45">
        <f>SUMIF('Raw data'!$B$3:'Raw data'!$B$338,$A45,'Raw data'!V$3:'Raw data'!V$338 )</f>
        <v>0</v>
      </c>
      <c r="J45">
        <f>SUMIF('Raw data'!$B$3:'Raw data'!$B$338,$A45,'Raw data'!W$3:'Raw data'!W$338 )</f>
        <v>0</v>
      </c>
      <c r="K45">
        <f>SUMIF('Raw data'!$B$3:'Raw data'!$B$338,$A45,'Raw data'!X$3:'Raw data'!X$338 )</f>
        <v>0</v>
      </c>
      <c r="L45">
        <f>SUMIF('Raw data'!$B$3:'Raw data'!$B$338,$A45,'Raw data'!Y$3:'Raw data'!Y$338 )</f>
        <v>0</v>
      </c>
      <c r="M45">
        <f>SUMIF('Raw data'!$B$3:'Raw data'!$B$338,$A45,'Raw data'!Z$3:'Raw data'!Z$338 )</f>
        <v>0</v>
      </c>
      <c r="N45">
        <f>SUMIF('Raw data'!$B$3:'Raw data'!$B$338,$A45,'Raw data'!AA$3:'Raw data'!AA$338 )</f>
        <v>0</v>
      </c>
      <c r="O45">
        <f>SUMIF('Raw data'!$B$3:'Raw data'!$B$338,$A45,'Raw data'!AB$3:'Raw data'!AB$338 )</f>
        <v>0</v>
      </c>
      <c r="P45">
        <f>SUMIF('Raw data'!$B$3:'Raw data'!$B$338,$A45,'Raw data'!AC$3:'Raw data'!AC$338 )</f>
        <v>0</v>
      </c>
      <c r="Q45">
        <f>SUMIF('Raw data'!$B$3:'Raw data'!$B$338,$A45,'Raw data'!AD$3:'Raw data'!AD$338 )</f>
        <v>0</v>
      </c>
      <c r="R45">
        <f>SUMIF('Raw data'!$B$3:'Raw data'!$B$338,$A45,'Raw data'!AE$3:'Raw data'!AE$338 )</f>
        <v>0</v>
      </c>
      <c r="S45">
        <f>SUMIF('Raw data'!$B$3:'Raw data'!$B$338,$A45,'Raw data'!AF$3:'Raw data'!AF$338 )</f>
        <v>2</v>
      </c>
      <c r="T45">
        <f>SUMIF('Raw data'!$B$3:'Raw data'!$B$338,$A45,'Raw data'!AG$3:'Raw data'!AG$338 )</f>
        <v>0</v>
      </c>
      <c r="U45">
        <f>SUMIF('Raw data'!$B$3:'Raw data'!$B$338,$A45,'Raw data'!AH$3:'Raw data'!AH$338 )</f>
        <v>3</v>
      </c>
      <c r="V45">
        <f>SUMIF('Raw data'!$B$3:'Raw data'!$B$338,$A45,'Raw data'!AI$3:'Raw data'!AI$338 )</f>
        <v>18</v>
      </c>
      <c r="W45">
        <f>SUMIF('Raw data'!$B$3:'Raw data'!$B$338,$A45,'Raw data'!AJ$3:'Raw data'!AJ$338 )</f>
        <v>19</v>
      </c>
      <c r="X45">
        <f>SUMIF('Raw data'!$B$3:'Raw data'!$B$338,$A45,'Raw data'!AK$3:'Raw data'!AK$338 )</f>
        <v>26</v>
      </c>
      <c r="Y45">
        <f>SUMIF('Raw data'!$B$3:'Raw data'!$B$338,$A45,'Raw data'!AL$3:'Raw data'!AL$338 )</f>
        <v>12</v>
      </c>
      <c r="Z45">
        <f>SUMIF('Raw data'!$B$3:'Raw data'!$B$338,$A45,'Raw data'!AM$3:'Raw data'!AM$338 )</f>
        <v>13</v>
      </c>
      <c r="AA45">
        <f>SUMIF('Raw data'!$B$3:'Raw data'!$B$338,$A45,'Raw data'!AN$3:'Raw data'!AN$338 )</f>
        <v>0</v>
      </c>
      <c r="AB45">
        <f>SUMIF('Raw data'!$B$3:'Raw data'!$B$338,$A45,'Raw data'!AO$3:'Raw data'!AO$338 )</f>
        <v>3</v>
      </c>
      <c r="AC45">
        <f>SUMIF('Raw data'!$B$3:'Raw data'!$B$338,$A45,'Raw data'!AP$3:'Raw data'!AP$338 )</f>
        <v>1</v>
      </c>
      <c r="AD45">
        <f>SUMIF('Raw data'!$B$3:'Raw data'!$B$338,$A45,'Raw data'!AQ$3:'Raw data'!AQ$338 )</f>
        <v>1</v>
      </c>
      <c r="AE45">
        <f>SUMIF('Raw data'!$B$3:'Raw data'!$B$338,$A45,'Raw data'!AR$3:'Raw data'!AR$338 )</f>
        <v>0</v>
      </c>
      <c r="AF45">
        <f>SUMIF('Raw data'!$B$3:'Raw data'!$B$338,$A45,'Raw data'!AS$3:'Raw data'!AS$338 )</f>
        <v>0</v>
      </c>
      <c r="AG45">
        <f>SUMIF('Raw data'!$B$3:'Raw data'!$B$338,$A45,'Raw data'!AT$3:'Raw data'!AT$338 )</f>
        <v>0</v>
      </c>
      <c r="AH45">
        <f>SUMIF('Raw data'!$B$3:'Raw data'!$B$338,$A45,'Raw data'!AU$3:'Raw data'!AU$338 )</f>
        <v>1</v>
      </c>
      <c r="AI45">
        <f>SUMIF('Raw data'!$B$3:'Raw data'!$B$338,$A45,'Raw data'!AV$3:'Raw data'!AV$338 )</f>
        <v>4</v>
      </c>
      <c r="AJ45">
        <f>SUMIF('Raw data'!$B$3:'Raw data'!$B$338,$A45,'Raw data'!AW$3:'Raw data'!AW$338 )</f>
        <v>6</v>
      </c>
      <c r="AK45">
        <f>SUMIF('Raw data'!$B$3:'Raw data'!$B$338,$A45,'Raw data'!AX$3:'Raw data'!AX$338 )</f>
        <v>6</v>
      </c>
      <c r="AL45">
        <f>SUMIF('Raw data'!$B$3:'Raw data'!$B$338,$A45,'Raw data'!AY$3:'Raw data'!AY$338 )</f>
        <v>11</v>
      </c>
      <c r="AM45">
        <f>SUMIF('Raw data'!$B$3:'Raw data'!$B$338,$A45,'Raw data'!AZ$3:'Raw data'!AZ$338 )</f>
        <v>7</v>
      </c>
      <c r="AN45">
        <f>SUMIF('Raw data'!$B$3:'Raw data'!$B$338,$A45,'Raw data'!BA$3:'Raw data'!BA$338 )</f>
        <v>1</v>
      </c>
      <c r="AO45">
        <f>SUMIF('Raw data'!$B$3:'Raw data'!$B$338,$A45,'Raw data'!BB$3:'Raw data'!BB$338 )</f>
        <v>0</v>
      </c>
      <c r="AP45">
        <f>SUMIF('Raw data'!$B$3:'Raw data'!$B$338,$A45,'Raw data'!BC$3:'Raw data'!BC$338 )</f>
        <v>3</v>
      </c>
      <c r="AQ45">
        <f>SUMIF('Raw data'!$B$3:'Raw data'!$B$338,$A45,'Raw data'!BD$3:'Raw data'!BD$338 )</f>
        <v>0</v>
      </c>
      <c r="AR45">
        <f>SUMIF('Raw data'!$B$3:'Raw data'!$B$338,$A45,'Raw data'!BE$3:'Raw data'!BE$338 )</f>
        <v>0</v>
      </c>
      <c r="AS45">
        <f>SUMIF('Raw data'!$B$3:'Raw data'!$B$338,$A45,'Raw data'!BF$3:'Raw data'!BF$338 )</f>
        <v>0</v>
      </c>
      <c r="AT45">
        <f>SUMIF('Raw data'!$B$3:'Raw data'!$B$338,$A45,'Raw data'!BG$3:'Raw data'!BG$338 )</f>
        <v>2</v>
      </c>
      <c r="AU45">
        <f>SUMIF('Raw data'!$B$3:'Raw data'!$B$338,$A45,'Raw data'!BH$3:'Raw data'!BH$338 )</f>
        <v>2</v>
      </c>
    </row>
    <row r="46" spans="1:47" x14ac:dyDescent="0.25">
      <c r="A46" t="str">
        <v>Radnorshire</v>
      </c>
      <c r="B46">
        <f>SUMIF('Raw data'!$B$3:'Raw data'!$B$338,$A46,'Raw data'!O$3:'Raw data'!O$338 )</f>
        <v>0</v>
      </c>
      <c r="C46">
        <f>SUMIF('Raw data'!$B$3:'Raw data'!$B$338,$A46,'Raw data'!P$3:'Raw data'!P$338 )</f>
        <v>0</v>
      </c>
      <c r="D46">
        <f>SUMIF('Raw data'!$B$3:'Raw data'!$B$338,$A46,'Raw data'!Q$3:'Raw data'!Q$338 )</f>
        <v>0</v>
      </c>
      <c r="E46">
        <f>SUMIF('Raw data'!$B$3:'Raw data'!$B$338,$A46,'Raw data'!R$3:'Raw data'!R$338 )</f>
        <v>0</v>
      </c>
      <c r="F46">
        <f>SUMIF('Raw data'!$B$3:'Raw data'!$B$338,$A46,'Raw data'!S$3:'Raw data'!S$338 )</f>
        <v>0</v>
      </c>
      <c r="G46">
        <f>SUMIF('Raw data'!$B$3:'Raw data'!$B$338,$A46,'Raw data'!T$3:'Raw data'!T$338 )</f>
        <v>0</v>
      </c>
      <c r="H46">
        <f>SUMIF('Raw data'!$B$3:'Raw data'!$B$338,$A46,'Raw data'!U$3:'Raw data'!U$338 )</f>
        <v>0</v>
      </c>
      <c r="I46">
        <f>SUMIF('Raw data'!$B$3:'Raw data'!$B$338,$A46,'Raw data'!V$3:'Raw data'!V$338 )</f>
        <v>0</v>
      </c>
      <c r="J46">
        <f>SUMIF('Raw data'!$B$3:'Raw data'!$B$338,$A46,'Raw data'!W$3:'Raw data'!W$338 )</f>
        <v>0</v>
      </c>
      <c r="K46">
        <f>SUMIF('Raw data'!$B$3:'Raw data'!$B$338,$A46,'Raw data'!X$3:'Raw data'!X$338 )</f>
        <v>0</v>
      </c>
      <c r="L46">
        <f>SUMIF('Raw data'!$B$3:'Raw data'!$B$338,$A46,'Raw data'!Y$3:'Raw data'!Y$338 )</f>
        <v>0</v>
      </c>
      <c r="M46">
        <f>SUMIF('Raw data'!$B$3:'Raw data'!$B$338,$A46,'Raw data'!Z$3:'Raw data'!Z$338 )</f>
        <v>0</v>
      </c>
      <c r="N46">
        <f>SUMIF('Raw data'!$B$3:'Raw data'!$B$338,$A46,'Raw data'!AA$3:'Raw data'!AA$338 )</f>
        <v>0</v>
      </c>
      <c r="O46">
        <f>SUMIF('Raw data'!$B$3:'Raw data'!$B$338,$A46,'Raw data'!AB$3:'Raw data'!AB$338 )</f>
        <v>0</v>
      </c>
      <c r="P46">
        <f>SUMIF('Raw data'!$B$3:'Raw data'!$B$338,$A46,'Raw data'!AC$3:'Raw data'!AC$338 )</f>
        <v>0</v>
      </c>
      <c r="Q46">
        <f>SUMIF('Raw data'!$B$3:'Raw data'!$B$338,$A46,'Raw data'!AD$3:'Raw data'!AD$338 )</f>
        <v>0</v>
      </c>
      <c r="R46">
        <f>SUMIF('Raw data'!$B$3:'Raw data'!$B$338,$A46,'Raw data'!AE$3:'Raw data'!AE$338 )</f>
        <v>0</v>
      </c>
      <c r="S46">
        <f>SUMIF('Raw data'!$B$3:'Raw data'!$B$338,$A46,'Raw data'!AF$3:'Raw data'!AF$338 )</f>
        <v>3</v>
      </c>
      <c r="T46">
        <f>SUMIF('Raw data'!$B$3:'Raw data'!$B$338,$A46,'Raw data'!AG$3:'Raw data'!AG$338 )</f>
        <v>5</v>
      </c>
      <c r="U46">
        <f>SUMIF('Raw data'!$B$3:'Raw data'!$B$338,$A46,'Raw data'!AH$3:'Raw data'!AH$338 )</f>
        <v>6</v>
      </c>
      <c r="V46">
        <f>SUMIF('Raw data'!$B$3:'Raw data'!$B$338,$A46,'Raw data'!AI$3:'Raw data'!AI$338 )</f>
        <v>6</v>
      </c>
      <c r="W46">
        <f>SUMIF('Raw data'!$B$3:'Raw data'!$B$338,$A46,'Raw data'!AJ$3:'Raw data'!AJ$338 )</f>
        <v>5</v>
      </c>
      <c r="X46">
        <f>SUMIF('Raw data'!$B$3:'Raw data'!$B$338,$A46,'Raw data'!AK$3:'Raw data'!AK$338 )</f>
        <v>7</v>
      </c>
      <c r="Y46">
        <f>SUMIF('Raw data'!$B$3:'Raw data'!$B$338,$A46,'Raw data'!AL$3:'Raw data'!AL$338 )</f>
        <v>4</v>
      </c>
      <c r="Z46">
        <f>SUMIF('Raw data'!$B$3:'Raw data'!$B$338,$A46,'Raw data'!AM$3:'Raw data'!AM$338 )</f>
        <v>1</v>
      </c>
      <c r="AA46">
        <f>SUMIF('Raw data'!$B$3:'Raw data'!$B$338,$A46,'Raw data'!AN$3:'Raw data'!AN$338 )</f>
        <v>0</v>
      </c>
      <c r="AB46">
        <f>SUMIF('Raw data'!$B$3:'Raw data'!$B$338,$A46,'Raw data'!AO$3:'Raw data'!AO$338 )</f>
        <v>1</v>
      </c>
      <c r="AC46">
        <f>SUMIF('Raw data'!$B$3:'Raw data'!$B$338,$A46,'Raw data'!AP$3:'Raw data'!AP$338 )</f>
        <v>2</v>
      </c>
      <c r="AD46">
        <f>SUMIF('Raw data'!$B$3:'Raw data'!$B$338,$A46,'Raw data'!AQ$3:'Raw data'!AQ$338 )</f>
        <v>0</v>
      </c>
      <c r="AE46">
        <f>SUMIF('Raw data'!$B$3:'Raw data'!$B$338,$A46,'Raw data'!AR$3:'Raw data'!AR$338 )</f>
        <v>1</v>
      </c>
      <c r="AF46">
        <f>SUMIF('Raw data'!$B$3:'Raw data'!$B$338,$A46,'Raw data'!AS$3:'Raw data'!AS$338 )</f>
        <v>0</v>
      </c>
      <c r="AG46">
        <f>SUMIF('Raw data'!$B$3:'Raw data'!$B$338,$A46,'Raw data'!AT$3:'Raw data'!AT$338 )</f>
        <v>0</v>
      </c>
      <c r="AH46">
        <f>SUMIF('Raw data'!$B$3:'Raw data'!$B$338,$A46,'Raw data'!AU$3:'Raw data'!AU$338 )</f>
        <v>0</v>
      </c>
      <c r="AI46">
        <f>SUMIF('Raw data'!$B$3:'Raw data'!$B$338,$A46,'Raw data'!AV$3:'Raw data'!AV$338 )</f>
        <v>0</v>
      </c>
      <c r="AJ46">
        <f>SUMIF('Raw data'!$B$3:'Raw data'!$B$338,$A46,'Raw data'!AW$3:'Raw data'!AW$338 )</f>
        <v>3</v>
      </c>
      <c r="AK46">
        <f>SUMIF('Raw data'!$B$3:'Raw data'!$B$338,$A46,'Raw data'!AX$3:'Raw data'!AX$338 )</f>
        <v>2</v>
      </c>
      <c r="AL46">
        <f>SUMIF('Raw data'!$B$3:'Raw data'!$B$338,$A46,'Raw data'!AY$3:'Raw data'!AY$338 )</f>
        <v>0</v>
      </c>
      <c r="AM46">
        <f>SUMIF('Raw data'!$B$3:'Raw data'!$B$338,$A46,'Raw data'!AZ$3:'Raw data'!AZ$338 )</f>
        <v>1</v>
      </c>
      <c r="AN46">
        <f>SUMIF('Raw data'!$B$3:'Raw data'!$B$338,$A46,'Raw data'!BA$3:'Raw data'!BA$338 )</f>
        <v>1</v>
      </c>
      <c r="AO46">
        <f>SUMIF('Raw data'!$B$3:'Raw data'!$B$338,$A46,'Raw data'!BB$3:'Raw data'!BB$338 )</f>
        <v>5</v>
      </c>
      <c r="AP46">
        <f>SUMIF('Raw data'!$B$3:'Raw data'!$B$338,$A46,'Raw data'!BC$3:'Raw data'!BC$338 )</f>
        <v>1</v>
      </c>
      <c r="AQ46">
        <f>SUMIF('Raw data'!$B$3:'Raw data'!$B$338,$A46,'Raw data'!BD$3:'Raw data'!BD$338 )</f>
        <v>1</v>
      </c>
      <c r="AR46">
        <f>SUMIF('Raw data'!$B$3:'Raw data'!$B$338,$A46,'Raw data'!BE$3:'Raw data'!BE$338 )</f>
        <v>0</v>
      </c>
      <c r="AS46">
        <f>SUMIF('Raw data'!$B$3:'Raw data'!$B$338,$A46,'Raw data'!BF$3:'Raw data'!BF$338 )</f>
        <v>0</v>
      </c>
      <c r="AT46">
        <f>SUMIF('Raw data'!$B$3:'Raw data'!$B$338,$A46,'Raw data'!BG$3:'Raw data'!BG$338 )</f>
        <v>0</v>
      </c>
      <c r="AU46">
        <f>SUMIF('Raw data'!$B$3:'Raw data'!$B$338,$A46,'Raw data'!BH$3:'Raw data'!BH$338 )</f>
        <v>0</v>
      </c>
    </row>
    <row r="47" spans="1:47" x14ac:dyDescent="0.25">
      <c r="A47" t="str">
        <v>Rutlandshire</v>
      </c>
      <c r="B47">
        <f>SUMIF('Raw data'!$B$3:'Raw data'!$B$338,$A47,'Raw data'!O$3:'Raw data'!O$338 )</f>
        <v>0</v>
      </c>
      <c r="C47">
        <f>SUMIF('Raw data'!$B$3:'Raw data'!$B$338,$A47,'Raw data'!P$3:'Raw data'!P$338 )</f>
        <v>0</v>
      </c>
      <c r="D47">
        <f>SUMIF('Raw data'!$B$3:'Raw data'!$B$338,$A47,'Raw data'!Q$3:'Raw data'!Q$338 )</f>
        <v>0</v>
      </c>
      <c r="E47">
        <f>SUMIF('Raw data'!$B$3:'Raw data'!$B$338,$A47,'Raw data'!R$3:'Raw data'!R$338 )</f>
        <v>0</v>
      </c>
      <c r="F47">
        <f>SUMIF('Raw data'!$B$3:'Raw data'!$B$338,$A47,'Raw data'!S$3:'Raw data'!S$338 )</f>
        <v>0</v>
      </c>
      <c r="G47">
        <f>SUMIF('Raw data'!$B$3:'Raw data'!$B$338,$A47,'Raw data'!T$3:'Raw data'!T$338 )</f>
        <v>0</v>
      </c>
      <c r="H47">
        <f>SUMIF('Raw data'!$B$3:'Raw data'!$B$338,$A47,'Raw data'!U$3:'Raw data'!U$338 )</f>
        <v>0</v>
      </c>
      <c r="I47">
        <f>SUMIF('Raw data'!$B$3:'Raw data'!$B$338,$A47,'Raw data'!V$3:'Raw data'!V$338 )</f>
        <v>0</v>
      </c>
      <c r="J47">
        <f>SUMIF('Raw data'!$B$3:'Raw data'!$B$338,$A47,'Raw data'!W$3:'Raw data'!W$338 )</f>
        <v>1</v>
      </c>
      <c r="K47">
        <f>SUMIF('Raw data'!$B$3:'Raw data'!$B$338,$A47,'Raw data'!X$3:'Raw data'!X$338 )</f>
        <v>0</v>
      </c>
      <c r="L47">
        <f>SUMIF('Raw data'!$B$3:'Raw data'!$B$338,$A47,'Raw data'!Y$3:'Raw data'!Y$338 )</f>
        <v>0</v>
      </c>
      <c r="M47">
        <f>SUMIF('Raw data'!$B$3:'Raw data'!$B$338,$A47,'Raw data'!Z$3:'Raw data'!Z$338 )</f>
        <v>0</v>
      </c>
      <c r="N47">
        <f>SUMIF('Raw data'!$B$3:'Raw data'!$B$338,$A47,'Raw data'!AA$3:'Raw data'!AA$338 )</f>
        <v>0</v>
      </c>
      <c r="O47">
        <f>SUMIF('Raw data'!$B$3:'Raw data'!$B$338,$A47,'Raw data'!AB$3:'Raw data'!AB$338 )</f>
        <v>1</v>
      </c>
      <c r="P47">
        <f>SUMIF('Raw data'!$B$3:'Raw data'!$B$338,$A47,'Raw data'!AC$3:'Raw data'!AC$338 )</f>
        <v>0</v>
      </c>
      <c r="Q47">
        <f>SUMIF('Raw data'!$B$3:'Raw data'!$B$338,$A47,'Raw data'!AD$3:'Raw data'!AD$338 )</f>
        <v>0</v>
      </c>
      <c r="R47">
        <f>SUMIF('Raw data'!$B$3:'Raw data'!$B$338,$A47,'Raw data'!AE$3:'Raw data'!AE$338 )</f>
        <v>0</v>
      </c>
      <c r="S47">
        <f>SUMIF('Raw data'!$B$3:'Raw data'!$B$338,$A47,'Raw data'!AF$3:'Raw data'!AF$338 )</f>
        <v>1</v>
      </c>
      <c r="T47">
        <f>SUMIF('Raw data'!$B$3:'Raw data'!$B$338,$A47,'Raw data'!AG$3:'Raw data'!AG$338 )</f>
        <v>6</v>
      </c>
      <c r="U47">
        <f>SUMIF('Raw data'!$B$3:'Raw data'!$B$338,$A47,'Raw data'!AH$3:'Raw data'!AH$338 )</f>
        <v>15</v>
      </c>
      <c r="V47">
        <f>SUMIF('Raw data'!$B$3:'Raw data'!$B$338,$A47,'Raw data'!AI$3:'Raw data'!AI$338 )</f>
        <v>11</v>
      </c>
      <c r="W47">
        <f>SUMIF('Raw data'!$B$3:'Raw data'!$B$338,$A47,'Raw data'!AJ$3:'Raw data'!AJ$338 )</f>
        <v>14</v>
      </c>
      <c r="X47">
        <f>SUMIF('Raw data'!$B$3:'Raw data'!$B$338,$A47,'Raw data'!AK$3:'Raw data'!AK$338 )</f>
        <v>18</v>
      </c>
      <c r="Y47">
        <f>SUMIF('Raw data'!$B$3:'Raw data'!$B$338,$A47,'Raw data'!AL$3:'Raw data'!AL$338 )</f>
        <v>16</v>
      </c>
      <c r="Z47">
        <f>SUMIF('Raw data'!$B$3:'Raw data'!$B$338,$A47,'Raw data'!AM$3:'Raw data'!AM$338 )</f>
        <v>4</v>
      </c>
      <c r="AA47">
        <f>SUMIF('Raw data'!$B$3:'Raw data'!$B$338,$A47,'Raw data'!AN$3:'Raw data'!AN$338 )</f>
        <v>6</v>
      </c>
      <c r="AB47">
        <f>SUMIF('Raw data'!$B$3:'Raw data'!$B$338,$A47,'Raw data'!AO$3:'Raw data'!AO$338 )</f>
        <v>2</v>
      </c>
      <c r="AC47">
        <f>SUMIF('Raw data'!$B$3:'Raw data'!$B$338,$A47,'Raw data'!AP$3:'Raw data'!AP$338 )</f>
        <v>2</v>
      </c>
      <c r="AD47">
        <f>SUMIF('Raw data'!$B$3:'Raw data'!$B$338,$A47,'Raw data'!AQ$3:'Raw data'!AQ$338 )</f>
        <v>1</v>
      </c>
      <c r="AE47">
        <f>SUMIF('Raw data'!$B$3:'Raw data'!$B$338,$A47,'Raw data'!AR$3:'Raw data'!AR$338 )</f>
        <v>1</v>
      </c>
      <c r="AF47">
        <f>SUMIF('Raw data'!$B$3:'Raw data'!$B$338,$A47,'Raw data'!AS$3:'Raw data'!AS$338 )</f>
        <v>0</v>
      </c>
      <c r="AG47">
        <f>SUMIF('Raw data'!$B$3:'Raw data'!$B$338,$A47,'Raw data'!AT$3:'Raw data'!AT$338 )</f>
        <v>0</v>
      </c>
      <c r="AH47">
        <f>SUMIF('Raw data'!$B$3:'Raw data'!$B$338,$A47,'Raw data'!AU$3:'Raw data'!AU$338 )</f>
        <v>1</v>
      </c>
      <c r="AI47">
        <f>SUMIF('Raw data'!$B$3:'Raw data'!$B$338,$A47,'Raw data'!AV$3:'Raw data'!AV$338 )</f>
        <v>0</v>
      </c>
      <c r="AJ47">
        <f>SUMIF('Raw data'!$B$3:'Raw data'!$B$338,$A47,'Raw data'!AW$3:'Raw data'!AW$338 )</f>
        <v>1</v>
      </c>
      <c r="AK47">
        <f>SUMIF('Raw data'!$B$3:'Raw data'!$B$338,$A47,'Raw data'!AX$3:'Raw data'!AX$338 )</f>
        <v>3</v>
      </c>
      <c r="AL47">
        <f>SUMIF('Raw data'!$B$3:'Raw data'!$B$338,$A47,'Raw data'!AY$3:'Raw data'!AY$338 )</f>
        <v>0</v>
      </c>
      <c r="AM47">
        <f>SUMIF('Raw data'!$B$3:'Raw data'!$B$338,$A47,'Raw data'!AZ$3:'Raw data'!AZ$338 )</f>
        <v>0</v>
      </c>
      <c r="AN47">
        <f>SUMIF('Raw data'!$B$3:'Raw data'!$B$338,$A47,'Raw data'!BA$3:'Raw data'!BA$338 )</f>
        <v>0</v>
      </c>
      <c r="AO47">
        <f>SUMIF('Raw data'!$B$3:'Raw data'!$B$338,$A47,'Raw data'!BB$3:'Raw data'!BB$338 )</f>
        <v>1</v>
      </c>
      <c r="AP47">
        <f>SUMIF('Raw data'!$B$3:'Raw data'!$B$338,$A47,'Raw data'!BC$3:'Raw data'!BC$338 )</f>
        <v>1</v>
      </c>
      <c r="AQ47">
        <f>SUMIF('Raw data'!$B$3:'Raw data'!$B$338,$A47,'Raw data'!BD$3:'Raw data'!BD$338 )</f>
        <v>0</v>
      </c>
      <c r="AR47">
        <f>SUMIF('Raw data'!$B$3:'Raw data'!$B$338,$A47,'Raw data'!BE$3:'Raw data'!BE$338 )</f>
        <v>0</v>
      </c>
      <c r="AS47">
        <f>SUMIF('Raw data'!$B$3:'Raw data'!$B$338,$A47,'Raw data'!BF$3:'Raw data'!BF$338 )</f>
        <v>1</v>
      </c>
      <c r="AT47">
        <f>SUMIF('Raw data'!$B$3:'Raw data'!$B$338,$A47,'Raw data'!BG$3:'Raw data'!BG$338 )</f>
        <v>1</v>
      </c>
      <c r="AU47">
        <f>SUMIF('Raw data'!$B$3:'Raw data'!$B$338,$A47,'Raw data'!BH$3:'Raw data'!BH$338 )</f>
        <v>0</v>
      </c>
    </row>
    <row r="48" spans="1:47" x14ac:dyDescent="0.25">
      <c r="A48" t="str">
        <v>Shropshire</v>
      </c>
      <c r="B48">
        <f>SUMIF('Raw data'!$B$3:'Raw data'!$B$338,$A48,'Raw data'!O$3:'Raw data'!O$338 )</f>
        <v>1</v>
      </c>
      <c r="C48">
        <f>SUMIF('Raw data'!$B$3:'Raw data'!$B$338,$A48,'Raw data'!P$3:'Raw data'!P$338 )</f>
        <v>4</v>
      </c>
      <c r="D48">
        <f>SUMIF('Raw data'!$B$3:'Raw data'!$B$338,$A48,'Raw data'!Q$3:'Raw data'!Q$338 )</f>
        <v>5</v>
      </c>
      <c r="E48">
        <f>SUMIF('Raw data'!$B$3:'Raw data'!$B$338,$A48,'Raw data'!R$3:'Raw data'!R$338 )</f>
        <v>10</v>
      </c>
      <c r="F48">
        <f>SUMIF('Raw data'!$B$3:'Raw data'!$B$338,$A48,'Raw data'!S$3:'Raw data'!S$338 )</f>
        <v>5</v>
      </c>
      <c r="G48">
        <f>SUMIF('Raw data'!$B$3:'Raw data'!$B$338,$A48,'Raw data'!T$3:'Raw data'!T$338 )</f>
        <v>4</v>
      </c>
      <c r="H48">
        <f>SUMIF('Raw data'!$B$3:'Raw data'!$B$338,$A48,'Raw data'!U$3:'Raw data'!U$338 )</f>
        <v>3</v>
      </c>
      <c r="I48">
        <f>SUMIF('Raw data'!$B$3:'Raw data'!$B$338,$A48,'Raw data'!V$3:'Raw data'!V$338 )</f>
        <v>2</v>
      </c>
      <c r="J48">
        <f>SUMIF('Raw data'!$B$3:'Raw data'!$B$338,$A48,'Raw data'!W$3:'Raw data'!W$338 )</f>
        <v>1</v>
      </c>
      <c r="K48">
        <f>SUMIF('Raw data'!$B$3:'Raw data'!$B$338,$A48,'Raw data'!X$3:'Raw data'!X$338 )</f>
        <v>6</v>
      </c>
      <c r="L48">
        <f>SUMIF('Raw data'!$B$3:'Raw data'!$B$338,$A48,'Raw data'!Y$3:'Raw data'!Y$338 )</f>
        <v>5</v>
      </c>
      <c r="M48">
        <f>SUMIF('Raw data'!$B$3:'Raw data'!$B$338,$A48,'Raw data'!Z$3:'Raw data'!Z$338 )</f>
        <v>3</v>
      </c>
      <c r="N48">
        <f>SUMIF('Raw data'!$B$3:'Raw data'!$B$338,$A48,'Raw data'!AA$3:'Raw data'!AA$338 )</f>
        <v>9</v>
      </c>
      <c r="O48">
        <f>SUMIF('Raw data'!$B$3:'Raw data'!$B$338,$A48,'Raw data'!AB$3:'Raw data'!AB$338 )</f>
        <v>9</v>
      </c>
      <c r="P48">
        <f>SUMIF('Raw data'!$B$3:'Raw data'!$B$338,$A48,'Raw data'!AC$3:'Raw data'!AC$338 )</f>
        <v>13</v>
      </c>
      <c r="Q48">
        <f>SUMIF('Raw data'!$B$3:'Raw data'!$B$338,$A48,'Raw data'!AD$3:'Raw data'!AD$338 )</f>
        <v>25</v>
      </c>
      <c r="R48">
        <f>SUMIF('Raw data'!$B$3:'Raw data'!$B$338,$A48,'Raw data'!AE$3:'Raw data'!AE$338 )</f>
        <v>42</v>
      </c>
      <c r="S48">
        <f>SUMIF('Raw data'!$B$3:'Raw data'!$B$338,$A48,'Raw data'!AF$3:'Raw data'!AF$338 )</f>
        <v>60</v>
      </c>
      <c r="T48">
        <f>SUMIF('Raw data'!$B$3:'Raw data'!$B$338,$A48,'Raw data'!AG$3:'Raw data'!AG$338 )</f>
        <v>107</v>
      </c>
      <c r="U48">
        <f>SUMIF('Raw data'!$B$3:'Raw data'!$B$338,$A48,'Raw data'!AH$3:'Raw data'!AH$338 )</f>
        <v>142</v>
      </c>
      <c r="V48">
        <f>SUMIF('Raw data'!$B$3:'Raw data'!$B$338,$A48,'Raw data'!AI$3:'Raw data'!AI$338 )</f>
        <v>72</v>
      </c>
      <c r="W48">
        <f>SUMIF('Raw data'!$B$3:'Raw data'!$B$338,$A48,'Raw data'!AJ$3:'Raw data'!AJ$338 )</f>
        <v>53</v>
      </c>
      <c r="X48">
        <f>SUMIF('Raw data'!$B$3:'Raw data'!$B$338,$A48,'Raw data'!AK$3:'Raw data'!AK$338 )</f>
        <v>40</v>
      </c>
      <c r="Y48">
        <f>SUMIF('Raw data'!$B$3:'Raw data'!$B$338,$A48,'Raw data'!AL$3:'Raw data'!AL$338 )</f>
        <v>30</v>
      </c>
      <c r="Z48">
        <f>SUMIF('Raw data'!$B$3:'Raw data'!$B$338,$A48,'Raw data'!AM$3:'Raw data'!AM$338 )</f>
        <v>17</v>
      </c>
      <c r="AA48">
        <f>SUMIF('Raw data'!$B$3:'Raw data'!$B$338,$A48,'Raw data'!AN$3:'Raw data'!AN$338 )</f>
        <v>18</v>
      </c>
      <c r="AB48">
        <f>SUMIF('Raw data'!$B$3:'Raw data'!$B$338,$A48,'Raw data'!AO$3:'Raw data'!AO$338 )</f>
        <v>11</v>
      </c>
      <c r="AC48">
        <f>SUMIF('Raw data'!$B$3:'Raw data'!$B$338,$A48,'Raw data'!AP$3:'Raw data'!AP$338 )</f>
        <v>12</v>
      </c>
      <c r="AD48">
        <f>SUMIF('Raw data'!$B$3:'Raw data'!$B$338,$A48,'Raw data'!AQ$3:'Raw data'!AQ$338 )</f>
        <v>3</v>
      </c>
      <c r="AE48">
        <f>SUMIF('Raw data'!$B$3:'Raw data'!$B$338,$A48,'Raw data'!AR$3:'Raw data'!AR$338 )</f>
        <v>8</v>
      </c>
      <c r="AF48">
        <f>SUMIF('Raw data'!$B$3:'Raw data'!$B$338,$A48,'Raw data'!AS$3:'Raw data'!AS$338 )</f>
        <v>5</v>
      </c>
      <c r="AG48">
        <f>SUMIF('Raw data'!$B$3:'Raw data'!$B$338,$A48,'Raw data'!AT$3:'Raw data'!AT$338 )</f>
        <v>2</v>
      </c>
      <c r="AH48">
        <f>SUMIF('Raw data'!$B$3:'Raw data'!$B$338,$A48,'Raw data'!AU$3:'Raw data'!AU$338 )</f>
        <v>9</v>
      </c>
      <c r="AI48">
        <f>SUMIF('Raw data'!$B$3:'Raw data'!$B$338,$A48,'Raw data'!AV$3:'Raw data'!AV$338 )</f>
        <v>23</v>
      </c>
      <c r="AJ48">
        <f>SUMIF('Raw data'!$B$3:'Raw data'!$B$338,$A48,'Raw data'!AW$3:'Raw data'!AW$338 )</f>
        <v>45</v>
      </c>
      <c r="AK48">
        <f>SUMIF('Raw data'!$B$3:'Raw data'!$B$338,$A48,'Raw data'!AX$3:'Raw data'!AX$338 )</f>
        <v>65</v>
      </c>
      <c r="AL48">
        <f>SUMIF('Raw data'!$B$3:'Raw data'!$B$338,$A48,'Raw data'!AY$3:'Raw data'!AY$338 )</f>
        <v>49</v>
      </c>
      <c r="AM48">
        <f>SUMIF('Raw data'!$B$3:'Raw data'!$B$338,$A48,'Raw data'!AZ$3:'Raw data'!AZ$338 )</f>
        <v>44</v>
      </c>
      <c r="AN48">
        <f>SUMIF('Raw data'!$B$3:'Raw data'!$B$338,$A48,'Raw data'!BA$3:'Raw data'!BA$338 )</f>
        <v>30</v>
      </c>
      <c r="AO48">
        <f>SUMIF('Raw data'!$B$3:'Raw data'!$B$338,$A48,'Raw data'!BB$3:'Raw data'!BB$338 )</f>
        <v>25</v>
      </c>
      <c r="AP48">
        <f>SUMIF('Raw data'!$B$3:'Raw data'!$B$338,$A48,'Raw data'!BC$3:'Raw data'!BC$338 )</f>
        <v>14</v>
      </c>
      <c r="AQ48">
        <f>SUMIF('Raw data'!$B$3:'Raw data'!$B$338,$A48,'Raw data'!BD$3:'Raw data'!BD$338 )</f>
        <v>10</v>
      </c>
      <c r="AR48">
        <f>SUMIF('Raw data'!$B$3:'Raw data'!$B$338,$A48,'Raw data'!BE$3:'Raw data'!BE$338 )</f>
        <v>6</v>
      </c>
      <c r="AS48">
        <f>SUMIF('Raw data'!$B$3:'Raw data'!$B$338,$A48,'Raw data'!BF$3:'Raw data'!BF$338 )</f>
        <v>12</v>
      </c>
      <c r="AT48">
        <f>SUMIF('Raw data'!$B$3:'Raw data'!$B$338,$A48,'Raw data'!BG$3:'Raw data'!BG$338 )</f>
        <v>5</v>
      </c>
      <c r="AU48">
        <f>SUMIF('Raw data'!$B$3:'Raw data'!$B$338,$A48,'Raw data'!BH$3:'Raw data'!BH$338 )</f>
        <v>6</v>
      </c>
    </row>
    <row r="49" spans="1:47" x14ac:dyDescent="0.25">
      <c r="A49" t="str">
        <v>Somerset</v>
      </c>
      <c r="B49">
        <f>SUMIF('Raw data'!$B$3:'Raw data'!$B$338,$A49,'Raw data'!O$3:'Raw data'!O$338 )</f>
        <v>0</v>
      </c>
      <c r="C49">
        <f>SUMIF('Raw data'!$B$3:'Raw data'!$B$338,$A49,'Raw data'!P$3:'Raw data'!P$338 )</f>
        <v>3</v>
      </c>
      <c r="D49">
        <f>SUMIF('Raw data'!$B$3:'Raw data'!$B$338,$A49,'Raw data'!Q$3:'Raw data'!Q$338 )</f>
        <v>4</v>
      </c>
      <c r="E49">
        <f>SUMIF('Raw data'!$B$3:'Raw data'!$B$338,$A49,'Raw data'!R$3:'Raw data'!R$338 )</f>
        <v>4</v>
      </c>
      <c r="F49">
        <f>SUMIF('Raw data'!$B$3:'Raw data'!$B$338,$A49,'Raw data'!S$3:'Raw data'!S$338 )</f>
        <v>5</v>
      </c>
      <c r="G49">
        <f>SUMIF('Raw data'!$B$3:'Raw data'!$B$338,$A49,'Raw data'!T$3:'Raw data'!T$338 )</f>
        <v>3</v>
      </c>
      <c r="H49">
        <f>SUMIF('Raw data'!$B$3:'Raw data'!$B$338,$A49,'Raw data'!U$3:'Raw data'!U$338 )</f>
        <v>4</v>
      </c>
      <c r="I49">
        <f>SUMIF('Raw data'!$B$3:'Raw data'!$B$338,$A49,'Raw data'!V$3:'Raw data'!V$338 )</f>
        <v>6</v>
      </c>
      <c r="J49">
        <f>SUMIF('Raw data'!$B$3:'Raw data'!$B$338,$A49,'Raw data'!W$3:'Raw data'!W$338 )</f>
        <v>3</v>
      </c>
      <c r="K49">
        <f>SUMIF('Raw data'!$B$3:'Raw data'!$B$338,$A49,'Raw data'!X$3:'Raw data'!X$338 )</f>
        <v>3</v>
      </c>
      <c r="L49">
        <f>SUMIF('Raw data'!$B$3:'Raw data'!$B$338,$A49,'Raw data'!Y$3:'Raw data'!Y$338 )</f>
        <v>2</v>
      </c>
      <c r="M49">
        <f>SUMIF('Raw data'!$B$3:'Raw data'!$B$338,$A49,'Raw data'!Z$3:'Raw data'!Z$338 )</f>
        <v>3</v>
      </c>
      <c r="N49">
        <f>SUMIF('Raw data'!$B$3:'Raw data'!$B$338,$A49,'Raw data'!AA$3:'Raw data'!AA$338 )</f>
        <v>2</v>
      </c>
      <c r="O49">
        <f>SUMIF('Raw data'!$B$3:'Raw data'!$B$338,$A49,'Raw data'!AB$3:'Raw data'!AB$338 )</f>
        <v>5</v>
      </c>
      <c r="P49">
        <f>SUMIF('Raw data'!$B$3:'Raw data'!$B$338,$A49,'Raw data'!AC$3:'Raw data'!AC$338 )</f>
        <v>7</v>
      </c>
      <c r="Q49">
        <f>SUMIF('Raw data'!$B$3:'Raw data'!$B$338,$A49,'Raw data'!AD$3:'Raw data'!AD$338 )</f>
        <v>22</v>
      </c>
      <c r="R49">
        <f>SUMIF('Raw data'!$B$3:'Raw data'!$B$338,$A49,'Raw data'!AE$3:'Raw data'!AE$338 )</f>
        <v>52</v>
      </c>
      <c r="S49">
        <f>SUMIF('Raw data'!$B$3:'Raw data'!$B$338,$A49,'Raw data'!AF$3:'Raw data'!AF$338 )</f>
        <v>95</v>
      </c>
      <c r="T49">
        <f>SUMIF('Raw data'!$B$3:'Raw data'!$B$338,$A49,'Raw data'!AG$3:'Raw data'!AG$338 )</f>
        <v>157</v>
      </c>
      <c r="U49">
        <f>SUMIF('Raw data'!$B$3:'Raw data'!$B$338,$A49,'Raw data'!AH$3:'Raw data'!AH$338 )</f>
        <v>164</v>
      </c>
      <c r="V49">
        <f>SUMIF('Raw data'!$B$3:'Raw data'!$B$338,$A49,'Raw data'!AI$3:'Raw data'!AI$338 )</f>
        <v>127</v>
      </c>
      <c r="W49">
        <f>SUMIF('Raw data'!$B$3:'Raw data'!$B$338,$A49,'Raw data'!AJ$3:'Raw data'!AJ$338 )</f>
        <v>115</v>
      </c>
      <c r="X49">
        <f>SUMIF('Raw data'!$B$3:'Raw data'!$B$338,$A49,'Raw data'!AK$3:'Raw data'!AK$338 )</f>
        <v>76</v>
      </c>
      <c r="Y49">
        <f>SUMIF('Raw data'!$B$3:'Raw data'!$B$338,$A49,'Raw data'!AL$3:'Raw data'!AL$338 )</f>
        <v>58</v>
      </c>
      <c r="Z49">
        <f>SUMIF('Raw data'!$B$3:'Raw data'!$B$338,$A49,'Raw data'!AM$3:'Raw data'!AM$338 )</f>
        <v>34</v>
      </c>
      <c r="AA49">
        <f>SUMIF('Raw data'!$B$3:'Raw data'!$B$338,$A49,'Raw data'!AN$3:'Raw data'!AN$338 )</f>
        <v>17</v>
      </c>
      <c r="AB49">
        <f>SUMIF('Raw data'!$B$3:'Raw data'!$B$338,$A49,'Raw data'!AO$3:'Raw data'!AO$338 )</f>
        <v>12</v>
      </c>
      <c r="AC49">
        <f>SUMIF('Raw data'!$B$3:'Raw data'!$B$338,$A49,'Raw data'!AP$3:'Raw data'!AP$338 )</f>
        <v>6</v>
      </c>
      <c r="AD49">
        <f>SUMIF('Raw data'!$B$3:'Raw data'!$B$338,$A49,'Raw data'!AQ$3:'Raw data'!AQ$338 )</f>
        <v>7</v>
      </c>
      <c r="AE49">
        <f>SUMIF('Raw data'!$B$3:'Raw data'!$B$338,$A49,'Raw data'!AR$3:'Raw data'!AR$338 )</f>
        <v>11</v>
      </c>
      <c r="AF49">
        <f>SUMIF('Raw data'!$B$3:'Raw data'!$B$338,$A49,'Raw data'!AS$3:'Raw data'!AS$338 )</f>
        <v>8</v>
      </c>
      <c r="AG49">
        <f>SUMIF('Raw data'!$B$3:'Raw data'!$B$338,$A49,'Raw data'!AT$3:'Raw data'!AT$338 )</f>
        <v>11</v>
      </c>
      <c r="AH49">
        <f>SUMIF('Raw data'!$B$3:'Raw data'!$B$338,$A49,'Raw data'!AU$3:'Raw data'!AU$338 )</f>
        <v>12</v>
      </c>
      <c r="AI49">
        <f>SUMIF('Raw data'!$B$3:'Raw data'!$B$338,$A49,'Raw data'!AV$3:'Raw data'!AV$338 )</f>
        <v>36</v>
      </c>
      <c r="AJ49">
        <f>SUMIF('Raw data'!$B$3:'Raw data'!$B$338,$A49,'Raw data'!AW$3:'Raw data'!AW$338 )</f>
        <v>57</v>
      </c>
      <c r="AK49">
        <f>SUMIF('Raw data'!$B$3:'Raw data'!$B$338,$A49,'Raw data'!AX$3:'Raw data'!AX$338 )</f>
        <v>57</v>
      </c>
      <c r="AL49">
        <f>SUMIF('Raw data'!$B$3:'Raw data'!$B$338,$A49,'Raw data'!AY$3:'Raw data'!AY$338 )</f>
        <v>65</v>
      </c>
      <c r="AM49">
        <f>SUMIF('Raw data'!$B$3:'Raw data'!$B$338,$A49,'Raw data'!AZ$3:'Raw data'!AZ$338 )</f>
        <v>54</v>
      </c>
      <c r="AN49">
        <f>SUMIF('Raw data'!$B$3:'Raw data'!$B$338,$A49,'Raw data'!BA$3:'Raw data'!BA$338 )</f>
        <v>26</v>
      </c>
      <c r="AO49">
        <f>SUMIF('Raw data'!$B$3:'Raw data'!$B$338,$A49,'Raw data'!BB$3:'Raw data'!BB$338 )</f>
        <v>26</v>
      </c>
      <c r="AP49">
        <f>SUMIF('Raw data'!$B$3:'Raw data'!$B$338,$A49,'Raw data'!BC$3:'Raw data'!BC$338 )</f>
        <v>18</v>
      </c>
      <c r="AQ49">
        <f>SUMIF('Raw data'!$B$3:'Raw data'!$B$338,$A49,'Raw data'!BD$3:'Raw data'!BD$338 )</f>
        <v>13</v>
      </c>
      <c r="AR49">
        <f>SUMIF('Raw data'!$B$3:'Raw data'!$B$338,$A49,'Raw data'!BE$3:'Raw data'!BE$338 )</f>
        <v>11</v>
      </c>
      <c r="AS49">
        <f>SUMIF('Raw data'!$B$3:'Raw data'!$B$338,$A49,'Raw data'!BF$3:'Raw data'!BF$338 )</f>
        <v>7</v>
      </c>
      <c r="AT49">
        <f>SUMIF('Raw data'!$B$3:'Raw data'!$B$338,$A49,'Raw data'!BG$3:'Raw data'!BG$338 )</f>
        <v>6</v>
      </c>
      <c r="AU49">
        <f>SUMIF('Raw data'!$B$3:'Raw data'!$B$338,$A49,'Raw data'!BH$3:'Raw data'!BH$338 )</f>
        <v>4</v>
      </c>
    </row>
    <row r="50" spans="1:47" x14ac:dyDescent="0.25">
      <c r="A50" t="str">
        <v>Southampton</v>
      </c>
      <c r="B50">
        <f>SUMIF('Raw data'!$B$3:'Raw data'!$B$338,$A50,'Raw data'!O$3:'Raw data'!O$338 )</f>
        <v>4</v>
      </c>
      <c r="C50">
        <f>SUMIF('Raw data'!$B$3:'Raw data'!$B$338,$A50,'Raw data'!P$3:'Raw data'!P$338 )</f>
        <v>14</v>
      </c>
      <c r="D50">
        <f>SUMIF('Raw data'!$B$3:'Raw data'!$B$338,$A50,'Raw data'!Q$3:'Raw data'!Q$338 )</f>
        <v>11</v>
      </c>
      <c r="E50">
        <f>SUMIF('Raw data'!$B$3:'Raw data'!$B$338,$A50,'Raw data'!R$3:'Raw data'!R$338 )</f>
        <v>9</v>
      </c>
      <c r="F50">
        <f>SUMIF('Raw data'!$B$3:'Raw data'!$B$338,$A50,'Raw data'!S$3:'Raw data'!S$338 )</f>
        <v>7</v>
      </c>
      <c r="G50">
        <f>SUMIF('Raw data'!$B$3:'Raw data'!$B$338,$A50,'Raw data'!T$3:'Raw data'!T$338 )</f>
        <v>8</v>
      </c>
      <c r="H50">
        <f>SUMIF('Raw data'!$B$3:'Raw data'!$B$338,$A50,'Raw data'!U$3:'Raw data'!U$338 )</f>
        <v>10</v>
      </c>
      <c r="I50">
        <f>SUMIF('Raw data'!$B$3:'Raw data'!$B$338,$A50,'Raw data'!V$3:'Raw data'!V$338 )</f>
        <v>6</v>
      </c>
      <c r="J50">
        <f>SUMIF('Raw data'!$B$3:'Raw data'!$B$338,$A50,'Raw data'!W$3:'Raw data'!W$338 )</f>
        <v>3</v>
      </c>
      <c r="K50">
        <f>SUMIF('Raw data'!$B$3:'Raw data'!$B$338,$A50,'Raw data'!X$3:'Raw data'!X$338 )</f>
        <v>9</v>
      </c>
      <c r="L50">
        <f>SUMIF('Raw data'!$B$3:'Raw data'!$B$338,$A50,'Raw data'!Y$3:'Raw data'!Y$338 )</f>
        <v>3</v>
      </c>
      <c r="M50">
        <f>SUMIF('Raw data'!$B$3:'Raw data'!$B$338,$A50,'Raw data'!Z$3:'Raw data'!Z$338 )</f>
        <v>5</v>
      </c>
      <c r="N50">
        <f>SUMIF('Raw data'!$B$3:'Raw data'!$B$338,$A50,'Raw data'!AA$3:'Raw data'!AA$338 )</f>
        <v>9</v>
      </c>
      <c r="O50">
        <f>SUMIF('Raw data'!$B$3:'Raw data'!$B$338,$A50,'Raw data'!AB$3:'Raw data'!AB$338 )</f>
        <v>12</v>
      </c>
      <c r="P50">
        <f>SUMIF('Raw data'!$B$3:'Raw data'!$B$338,$A50,'Raw data'!AC$3:'Raw data'!AC$338 )</f>
        <v>67</v>
      </c>
      <c r="Q50">
        <f>SUMIF('Raw data'!$B$3:'Raw data'!$B$338,$A50,'Raw data'!AD$3:'Raw data'!AD$338 )</f>
        <v>202</v>
      </c>
      <c r="R50">
        <f>SUMIF('Raw data'!$B$3:'Raw data'!$B$338,$A50,'Raw data'!AE$3:'Raw data'!AE$338 )</f>
        <v>364</v>
      </c>
      <c r="S50">
        <f>SUMIF('Raw data'!$B$3:'Raw data'!$B$338,$A50,'Raw data'!AF$3:'Raw data'!AF$338 )</f>
        <v>398</v>
      </c>
      <c r="T50">
        <f>SUMIF('Raw data'!$B$3:'Raw data'!$B$338,$A50,'Raw data'!AG$3:'Raw data'!AG$338 )</f>
        <v>253</v>
      </c>
      <c r="U50">
        <f>SUMIF('Raw data'!$B$3:'Raw data'!$B$338,$A50,'Raw data'!AH$3:'Raw data'!AH$338 )</f>
        <v>148</v>
      </c>
      <c r="V50">
        <f>SUMIF('Raw data'!$B$3:'Raw data'!$B$338,$A50,'Raw data'!AI$3:'Raw data'!AI$338 )</f>
        <v>96</v>
      </c>
      <c r="W50">
        <f>SUMIF('Raw data'!$B$3:'Raw data'!$B$338,$A50,'Raw data'!AJ$3:'Raw data'!AJ$338 )</f>
        <v>80</v>
      </c>
      <c r="X50">
        <f>SUMIF('Raw data'!$B$3:'Raw data'!$B$338,$A50,'Raw data'!AK$3:'Raw data'!AK$338 )</f>
        <v>93</v>
      </c>
      <c r="Y50">
        <f>SUMIF('Raw data'!$B$3:'Raw data'!$B$338,$A50,'Raw data'!AL$3:'Raw data'!AL$338 )</f>
        <v>52</v>
      </c>
      <c r="Z50">
        <f>SUMIF('Raw data'!$B$3:'Raw data'!$B$338,$A50,'Raw data'!AM$3:'Raw data'!AM$338 )</f>
        <v>35</v>
      </c>
      <c r="AA50">
        <f>SUMIF('Raw data'!$B$3:'Raw data'!$B$338,$A50,'Raw data'!AN$3:'Raw data'!AN$338 )</f>
        <v>34</v>
      </c>
      <c r="AB50">
        <f>SUMIF('Raw data'!$B$3:'Raw data'!$B$338,$A50,'Raw data'!AO$3:'Raw data'!AO$338 )</f>
        <v>7</v>
      </c>
      <c r="AC50">
        <f>SUMIF('Raw data'!$B$3:'Raw data'!$B$338,$A50,'Raw data'!AP$3:'Raw data'!AP$338 )</f>
        <v>18</v>
      </c>
      <c r="AD50">
        <f>SUMIF('Raw data'!$B$3:'Raw data'!$B$338,$A50,'Raw data'!AQ$3:'Raw data'!AQ$338 )</f>
        <v>11</v>
      </c>
      <c r="AE50">
        <f>SUMIF('Raw data'!$B$3:'Raw data'!$B$338,$A50,'Raw data'!AR$3:'Raw data'!AR$338 )</f>
        <v>12</v>
      </c>
      <c r="AF50">
        <f>SUMIF('Raw data'!$B$3:'Raw data'!$B$338,$A50,'Raw data'!AS$3:'Raw data'!AS$338 )</f>
        <v>9</v>
      </c>
      <c r="AG50">
        <f>SUMIF('Raw data'!$B$3:'Raw data'!$B$338,$A50,'Raw data'!AT$3:'Raw data'!AT$338 )</f>
        <v>13</v>
      </c>
      <c r="AH50">
        <f>SUMIF('Raw data'!$B$3:'Raw data'!$B$338,$A50,'Raw data'!AU$3:'Raw data'!AU$338 )</f>
        <v>12</v>
      </c>
      <c r="AI50">
        <f>SUMIF('Raw data'!$B$3:'Raw data'!$B$338,$A50,'Raw data'!AV$3:'Raw data'!AV$338 )</f>
        <v>52</v>
      </c>
      <c r="AJ50">
        <f>SUMIF('Raw data'!$B$3:'Raw data'!$B$338,$A50,'Raw data'!AW$3:'Raw data'!AW$338 )</f>
        <v>134</v>
      </c>
      <c r="AK50">
        <f>SUMIF('Raw data'!$B$3:'Raw data'!$B$338,$A50,'Raw data'!AX$3:'Raw data'!AX$338 )</f>
        <v>184</v>
      </c>
      <c r="AL50">
        <f>SUMIF('Raw data'!$B$3:'Raw data'!$B$338,$A50,'Raw data'!AY$3:'Raw data'!AY$338 )</f>
        <v>140</v>
      </c>
      <c r="AM50">
        <f>SUMIF('Raw data'!$B$3:'Raw data'!$B$338,$A50,'Raw data'!AZ$3:'Raw data'!AZ$338 )</f>
        <v>77</v>
      </c>
      <c r="AN50">
        <f>SUMIF('Raw data'!$B$3:'Raw data'!$B$338,$A50,'Raw data'!BA$3:'Raw data'!BA$338 )</f>
        <v>37</v>
      </c>
      <c r="AO50">
        <f>SUMIF('Raw data'!$B$3:'Raw data'!$B$338,$A50,'Raw data'!BB$3:'Raw data'!BB$338 )</f>
        <v>28</v>
      </c>
      <c r="AP50">
        <f>SUMIF('Raw data'!$B$3:'Raw data'!$B$338,$A50,'Raw data'!BC$3:'Raw data'!BC$338 )</f>
        <v>21</v>
      </c>
      <c r="AQ50">
        <f>SUMIF('Raw data'!$B$3:'Raw data'!$B$338,$A50,'Raw data'!BD$3:'Raw data'!BD$338 )</f>
        <v>19</v>
      </c>
      <c r="AR50">
        <f>SUMIF('Raw data'!$B$3:'Raw data'!$B$338,$A50,'Raw data'!BE$3:'Raw data'!BE$338 )</f>
        <v>17</v>
      </c>
      <c r="AS50">
        <f>SUMIF('Raw data'!$B$3:'Raw data'!$B$338,$A50,'Raw data'!BF$3:'Raw data'!BF$338 )</f>
        <v>13</v>
      </c>
      <c r="AT50">
        <f>SUMIF('Raw data'!$B$3:'Raw data'!$B$338,$A50,'Raw data'!BG$3:'Raw data'!BG$338 )</f>
        <v>6</v>
      </c>
      <c r="AU50">
        <f>SUMIF('Raw data'!$B$3:'Raw data'!$B$338,$A50,'Raw data'!BH$3:'Raw data'!BH$338 )</f>
        <v>2</v>
      </c>
    </row>
    <row r="51" spans="1:47" x14ac:dyDescent="0.25">
      <c r="A51" t="str">
        <v>Staffordshire</v>
      </c>
      <c r="B51">
        <f>SUMIF('Raw data'!$B$3:'Raw data'!$B$338,$A51,'Raw data'!O$3:'Raw data'!O$338 )</f>
        <v>14</v>
      </c>
      <c r="C51">
        <f>SUMIF('Raw data'!$B$3:'Raw data'!$B$338,$A51,'Raw data'!P$3:'Raw data'!P$338 )</f>
        <v>119</v>
      </c>
      <c r="D51">
        <f>SUMIF('Raw data'!$B$3:'Raw data'!$B$338,$A51,'Raw data'!Q$3:'Raw data'!Q$338 )</f>
        <v>187</v>
      </c>
      <c r="E51">
        <f>SUMIF('Raw data'!$B$3:'Raw data'!$B$338,$A51,'Raw data'!R$3:'Raw data'!R$338 )</f>
        <v>161</v>
      </c>
      <c r="F51">
        <f>SUMIF('Raw data'!$B$3:'Raw data'!$B$338,$A51,'Raw data'!S$3:'Raw data'!S$338 )</f>
        <v>61</v>
      </c>
      <c r="G51">
        <f>SUMIF('Raw data'!$B$3:'Raw data'!$B$338,$A51,'Raw data'!T$3:'Raw data'!T$338 )</f>
        <v>34</v>
      </c>
      <c r="H51">
        <f>SUMIF('Raw data'!$B$3:'Raw data'!$B$338,$A51,'Raw data'!U$3:'Raw data'!U$338 )</f>
        <v>19</v>
      </c>
      <c r="I51">
        <f>SUMIF('Raw data'!$B$3:'Raw data'!$B$338,$A51,'Raw data'!V$3:'Raw data'!V$338 )</f>
        <v>8</v>
      </c>
      <c r="J51">
        <f>SUMIF('Raw data'!$B$3:'Raw data'!$B$338,$A51,'Raw data'!W$3:'Raw data'!W$338 )</f>
        <v>7</v>
      </c>
      <c r="K51">
        <f>SUMIF('Raw data'!$B$3:'Raw data'!$B$338,$A51,'Raw data'!X$3:'Raw data'!X$338 )</f>
        <v>6</v>
      </c>
      <c r="L51">
        <f>SUMIF('Raw data'!$B$3:'Raw data'!$B$338,$A51,'Raw data'!Y$3:'Raw data'!Y$338 )</f>
        <v>4</v>
      </c>
      <c r="M51">
        <f>SUMIF('Raw data'!$B$3:'Raw data'!$B$338,$A51,'Raw data'!Z$3:'Raw data'!Z$338 )</f>
        <v>6</v>
      </c>
      <c r="N51">
        <f>SUMIF('Raw data'!$B$3:'Raw data'!$B$338,$A51,'Raw data'!AA$3:'Raw data'!AA$338 )</f>
        <v>4</v>
      </c>
      <c r="O51">
        <f>SUMIF('Raw data'!$B$3:'Raw data'!$B$338,$A51,'Raw data'!AB$3:'Raw data'!AB$338 )</f>
        <v>7</v>
      </c>
      <c r="P51">
        <f>SUMIF('Raw data'!$B$3:'Raw data'!$B$338,$A51,'Raw data'!AC$3:'Raw data'!AC$338 )</f>
        <v>7</v>
      </c>
      <c r="Q51">
        <f>SUMIF('Raw data'!$B$3:'Raw data'!$B$338,$A51,'Raw data'!AD$3:'Raw data'!AD$338 )</f>
        <v>23</v>
      </c>
      <c r="R51">
        <f>SUMIF('Raw data'!$B$3:'Raw data'!$B$338,$A51,'Raw data'!AE$3:'Raw data'!AE$338 )</f>
        <v>76</v>
      </c>
      <c r="S51">
        <f>SUMIF('Raw data'!$B$3:'Raw data'!$B$338,$A51,'Raw data'!AF$3:'Raw data'!AF$338 )</f>
        <v>215</v>
      </c>
      <c r="T51">
        <f>SUMIF('Raw data'!$B$3:'Raw data'!$B$338,$A51,'Raw data'!AG$3:'Raw data'!AG$338 )</f>
        <v>452</v>
      </c>
      <c r="U51">
        <f>SUMIF('Raw data'!$B$3:'Raw data'!$B$338,$A51,'Raw data'!AH$3:'Raw data'!AH$338 )</f>
        <v>598</v>
      </c>
      <c r="V51">
        <f>SUMIF('Raw data'!$B$3:'Raw data'!$B$338,$A51,'Raw data'!AI$3:'Raw data'!AI$338 )</f>
        <v>619</v>
      </c>
      <c r="W51">
        <f>SUMIF('Raw data'!$B$3:'Raw data'!$B$338,$A51,'Raw data'!AJ$3:'Raw data'!AJ$338 )</f>
        <v>710</v>
      </c>
      <c r="X51">
        <f>SUMIF('Raw data'!$B$3:'Raw data'!$B$338,$A51,'Raw data'!AK$3:'Raw data'!AK$338 )</f>
        <v>673</v>
      </c>
      <c r="Y51">
        <f>SUMIF('Raw data'!$B$3:'Raw data'!$B$338,$A51,'Raw data'!AL$3:'Raw data'!AL$338 )</f>
        <v>412</v>
      </c>
      <c r="Z51">
        <f>SUMIF('Raw data'!$B$3:'Raw data'!$B$338,$A51,'Raw data'!AM$3:'Raw data'!AM$338 )</f>
        <v>165</v>
      </c>
      <c r="AA51">
        <f>SUMIF('Raw data'!$B$3:'Raw data'!$B$338,$A51,'Raw data'!AN$3:'Raw data'!AN$338 )</f>
        <v>79</v>
      </c>
      <c r="AB51">
        <f>SUMIF('Raw data'!$B$3:'Raw data'!$B$338,$A51,'Raw data'!AO$3:'Raw data'!AO$338 )</f>
        <v>38</v>
      </c>
      <c r="AC51">
        <f>SUMIF('Raw data'!$B$3:'Raw data'!$B$338,$A51,'Raw data'!AP$3:'Raw data'!AP$338 )</f>
        <v>29</v>
      </c>
      <c r="AD51">
        <f>SUMIF('Raw data'!$B$3:'Raw data'!$B$338,$A51,'Raw data'!AQ$3:'Raw data'!AQ$338 )</f>
        <v>23</v>
      </c>
      <c r="AE51">
        <f>SUMIF('Raw data'!$B$3:'Raw data'!$B$338,$A51,'Raw data'!AR$3:'Raw data'!AR$338 )</f>
        <v>15</v>
      </c>
      <c r="AF51">
        <f>SUMIF('Raw data'!$B$3:'Raw data'!$B$338,$A51,'Raw data'!AS$3:'Raw data'!AS$338 )</f>
        <v>16</v>
      </c>
      <c r="AG51">
        <f>SUMIF('Raw data'!$B$3:'Raw data'!$B$338,$A51,'Raw data'!AT$3:'Raw data'!AT$338 )</f>
        <v>22</v>
      </c>
      <c r="AH51">
        <f>SUMIF('Raw data'!$B$3:'Raw data'!$B$338,$A51,'Raw data'!AU$3:'Raw data'!AU$338 )</f>
        <v>38</v>
      </c>
      <c r="AI51">
        <f>SUMIF('Raw data'!$B$3:'Raw data'!$B$338,$A51,'Raw data'!AV$3:'Raw data'!AV$338 )</f>
        <v>112</v>
      </c>
      <c r="AJ51">
        <f>SUMIF('Raw data'!$B$3:'Raw data'!$B$338,$A51,'Raw data'!AW$3:'Raw data'!AW$338 )</f>
        <v>242</v>
      </c>
      <c r="AK51">
        <f>SUMIF('Raw data'!$B$3:'Raw data'!$B$338,$A51,'Raw data'!AX$3:'Raw data'!AX$338 )</f>
        <v>297</v>
      </c>
      <c r="AL51">
        <f>SUMIF('Raw data'!$B$3:'Raw data'!$B$338,$A51,'Raw data'!AY$3:'Raw data'!AY$338 )</f>
        <v>297</v>
      </c>
      <c r="AM51">
        <f>SUMIF('Raw data'!$B$3:'Raw data'!$B$338,$A51,'Raw data'!AZ$3:'Raw data'!AZ$338 )</f>
        <v>252</v>
      </c>
      <c r="AN51">
        <f>SUMIF('Raw data'!$B$3:'Raw data'!$B$338,$A51,'Raw data'!BA$3:'Raw data'!BA$338 )</f>
        <v>157</v>
      </c>
      <c r="AO51">
        <f>SUMIF('Raw data'!$B$3:'Raw data'!$B$338,$A51,'Raw data'!BB$3:'Raw data'!BB$338 )</f>
        <v>86</v>
      </c>
      <c r="AP51">
        <f>SUMIF('Raw data'!$B$3:'Raw data'!$B$338,$A51,'Raw data'!BC$3:'Raw data'!BC$338 )</f>
        <v>53</v>
      </c>
      <c r="AQ51">
        <f>SUMIF('Raw data'!$B$3:'Raw data'!$B$338,$A51,'Raw data'!BD$3:'Raw data'!BD$338 )</f>
        <v>41</v>
      </c>
      <c r="AR51">
        <f>SUMIF('Raw data'!$B$3:'Raw data'!$B$338,$A51,'Raw data'!BE$3:'Raw data'!BE$338 )</f>
        <v>31</v>
      </c>
      <c r="AS51">
        <f>SUMIF('Raw data'!$B$3:'Raw data'!$B$338,$A51,'Raw data'!BF$3:'Raw data'!BF$338 )</f>
        <v>22</v>
      </c>
      <c r="AT51">
        <f>SUMIF('Raw data'!$B$3:'Raw data'!$B$338,$A51,'Raw data'!BG$3:'Raw data'!BG$338 )</f>
        <v>14</v>
      </c>
      <c r="AU51">
        <f>SUMIF('Raw data'!$B$3:'Raw data'!$B$338,$A51,'Raw data'!BH$3:'Raw data'!BH$338 )</f>
        <v>12</v>
      </c>
    </row>
    <row r="52" spans="1:47" x14ac:dyDescent="0.25">
      <c r="A52" t="str">
        <v>Suffolk</v>
      </c>
      <c r="B52">
        <f>SUMIF('Raw data'!$B$3:'Raw data'!$B$338,$A52,'Raw data'!O$3:'Raw data'!O$338 )</f>
        <v>0</v>
      </c>
      <c r="C52">
        <f>SUMIF('Raw data'!$B$3:'Raw data'!$B$338,$A52,'Raw data'!P$3:'Raw data'!P$338 )</f>
        <v>0</v>
      </c>
      <c r="D52">
        <f>SUMIF('Raw data'!$B$3:'Raw data'!$B$338,$A52,'Raw data'!Q$3:'Raw data'!Q$338 )</f>
        <v>0</v>
      </c>
      <c r="E52">
        <f>SUMIF('Raw data'!$B$3:'Raw data'!$B$338,$A52,'Raw data'!R$3:'Raw data'!R$338 )</f>
        <v>1</v>
      </c>
      <c r="F52">
        <f>SUMIF('Raw data'!$B$3:'Raw data'!$B$338,$A52,'Raw data'!S$3:'Raw data'!S$338 )</f>
        <v>4</v>
      </c>
      <c r="G52">
        <f>SUMIF('Raw data'!$B$3:'Raw data'!$B$338,$A52,'Raw data'!T$3:'Raw data'!T$338 )</f>
        <v>1</v>
      </c>
      <c r="H52">
        <f>SUMIF('Raw data'!$B$3:'Raw data'!$B$338,$A52,'Raw data'!U$3:'Raw data'!U$338 )</f>
        <v>0</v>
      </c>
      <c r="I52">
        <f>SUMIF('Raw data'!$B$3:'Raw data'!$B$338,$A52,'Raw data'!V$3:'Raw data'!V$338 )</f>
        <v>1</v>
      </c>
      <c r="J52">
        <f>SUMIF('Raw data'!$B$3:'Raw data'!$B$338,$A52,'Raw data'!W$3:'Raw data'!W$338 )</f>
        <v>0</v>
      </c>
      <c r="K52">
        <f>SUMIF('Raw data'!$B$3:'Raw data'!$B$338,$A52,'Raw data'!X$3:'Raw data'!X$338 )</f>
        <v>0</v>
      </c>
      <c r="L52">
        <f>SUMIF('Raw data'!$B$3:'Raw data'!$B$338,$A52,'Raw data'!Y$3:'Raw data'!Y$338 )</f>
        <v>0</v>
      </c>
      <c r="M52">
        <f>SUMIF('Raw data'!$B$3:'Raw data'!$B$338,$A52,'Raw data'!Z$3:'Raw data'!Z$338 )</f>
        <v>1</v>
      </c>
      <c r="N52">
        <f>SUMIF('Raw data'!$B$3:'Raw data'!$B$338,$A52,'Raw data'!AA$3:'Raw data'!AA$338 )</f>
        <v>0</v>
      </c>
      <c r="O52">
        <f>SUMIF('Raw data'!$B$3:'Raw data'!$B$338,$A52,'Raw data'!AB$3:'Raw data'!AB$338 )</f>
        <v>1</v>
      </c>
      <c r="P52">
        <f>SUMIF('Raw data'!$B$3:'Raw data'!$B$338,$A52,'Raw data'!AC$3:'Raw data'!AC$338 )</f>
        <v>0</v>
      </c>
      <c r="Q52">
        <f>SUMIF('Raw data'!$B$3:'Raw data'!$B$338,$A52,'Raw data'!AD$3:'Raw data'!AD$338 )</f>
        <v>1</v>
      </c>
      <c r="R52">
        <f>SUMIF('Raw data'!$B$3:'Raw data'!$B$338,$A52,'Raw data'!AE$3:'Raw data'!AE$338 )</f>
        <v>0</v>
      </c>
      <c r="S52">
        <f>SUMIF('Raw data'!$B$3:'Raw data'!$B$338,$A52,'Raw data'!AF$3:'Raw data'!AF$338 )</f>
        <v>6</v>
      </c>
      <c r="T52">
        <f>SUMIF('Raw data'!$B$3:'Raw data'!$B$338,$A52,'Raw data'!AG$3:'Raw data'!AG$338 )</f>
        <v>15</v>
      </c>
      <c r="U52">
        <f>SUMIF('Raw data'!$B$3:'Raw data'!$B$338,$A52,'Raw data'!AH$3:'Raw data'!AH$338 )</f>
        <v>38</v>
      </c>
      <c r="V52">
        <f>SUMIF('Raw data'!$B$3:'Raw data'!$B$338,$A52,'Raw data'!AI$3:'Raw data'!AI$338 )</f>
        <v>43</v>
      </c>
      <c r="W52">
        <f>SUMIF('Raw data'!$B$3:'Raw data'!$B$338,$A52,'Raw data'!AJ$3:'Raw data'!AJ$338 )</f>
        <v>34</v>
      </c>
      <c r="X52">
        <f>SUMIF('Raw data'!$B$3:'Raw data'!$B$338,$A52,'Raw data'!AK$3:'Raw data'!AK$338 )</f>
        <v>26</v>
      </c>
      <c r="Y52">
        <f>SUMIF('Raw data'!$B$3:'Raw data'!$B$338,$A52,'Raw data'!AL$3:'Raw data'!AL$338 )</f>
        <v>17</v>
      </c>
      <c r="Z52">
        <f>SUMIF('Raw data'!$B$3:'Raw data'!$B$338,$A52,'Raw data'!AM$3:'Raw data'!AM$338 )</f>
        <v>3</v>
      </c>
      <c r="AA52">
        <f>SUMIF('Raw data'!$B$3:'Raw data'!$B$338,$A52,'Raw data'!AN$3:'Raw data'!AN$338 )</f>
        <v>3</v>
      </c>
      <c r="AB52">
        <f>SUMIF('Raw data'!$B$3:'Raw data'!$B$338,$A52,'Raw data'!AO$3:'Raw data'!AO$338 )</f>
        <v>2</v>
      </c>
      <c r="AC52">
        <f>SUMIF('Raw data'!$B$3:'Raw data'!$B$338,$A52,'Raw data'!AP$3:'Raw data'!AP$338 )</f>
        <v>1</v>
      </c>
      <c r="AD52">
        <f>SUMIF('Raw data'!$B$3:'Raw data'!$B$338,$A52,'Raw data'!AQ$3:'Raw data'!AQ$338 )</f>
        <v>0</v>
      </c>
      <c r="AE52">
        <f>SUMIF('Raw data'!$B$3:'Raw data'!$B$338,$A52,'Raw data'!AR$3:'Raw data'!AR$338 )</f>
        <v>0</v>
      </c>
      <c r="AF52">
        <f>SUMIF('Raw data'!$B$3:'Raw data'!$B$338,$A52,'Raw data'!AS$3:'Raw data'!AS$338 )</f>
        <v>0</v>
      </c>
      <c r="AG52">
        <f>SUMIF('Raw data'!$B$3:'Raw data'!$B$338,$A52,'Raw data'!AT$3:'Raw data'!AT$338 )</f>
        <v>0</v>
      </c>
      <c r="AH52">
        <f>SUMIF('Raw data'!$B$3:'Raw data'!$B$338,$A52,'Raw data'!AU$3:'Raw data'!AU$338 )</f>
        <v>3</v>
      </c>
      <c r="AI52">
        <f>SUMIF('Raw data'!$B$3:'Raw data'!$B$338,$A52,'Raw data'!AV$3:'Raw data'!AV$338 )</f>
        <v>5</v>
      </c>
      <c r="AJ52">
        <f>SUMIF('Raw data'!$B$3:'Raw data'!$B$338,$A52,'Raw data'!AW$3:'Raw data'!AW$338 )</f>
        <v>18</v>
      </c>
      <c r="AK52">
        <f>SUMIF('Raw data'!$B$3:'Raw data'!$B$338,$A52,'Raw data'!AX$3:'Raw data'!AX$338 )</f>
        <v>19</v>
      </c>
      <c r="AL52">
        <f>SUMIF('Raw data'!$B$3:'Raw data'!$B$338,$A52,'Raw data'!AY$3:'Raw data'!AY$338 )</f>
        <v>8</v>
      </c>
      <c r="AM52">
        <f>SUMIF('Raw data'!$B$3:'Raw data'!$B$338,$A52,'Raw data'!AZ$3:'Raw data'!AZ$338 )</f>
        <v>8</v>
      </c>
      <c r="AN52">
        <f>SUMIF('Raw data'!$B$3:'Raw data'!$B$338,$A52,'Raw data'!BA$3:'Raw data'!BA$338 )</f>
        <v>3</v>
      </c>
      <c r="AO52">
        <f>SUMIF('Raw data'!$B$3:'Raw data'!$B$338,$A52,'Raw data'!BB$3:'Raw data'!BB$338 )</f>
        <v>4</v>
      </c>
      <c r="AP52">
        <f>SUMIF('Raw data'!$B$3:'Raw data'!$B$338,$A52,'Raw data'!BC$3:'Raw data'!BC$338 )</f>
        <v>1</v>
      </c>
      <c r="AQ52">
        <f>SUMIF('Raw data'!$B$3:'Raw data'!$B$338,$A52,'Raw data'!BD$3:'Raw data'!BD$338 )</f>
        <v>0</v>
      </c>
      <c r="AR52">
        <f>SUMIF('Raw data'!$B$3:'Raw data'!$B$338,$A52,'Raw data'!BE$3:'Raw data'!BE$338 )</f>
        <v>1</v>
      </c>
      <c r="AS52">
        <f>SUMIF('Raw data'!$B$3:'Raw data'!$B$338,$A52,'Raw data'!BF$3:'Raw data'!BF$338 )</f>
        <v>0</v>
      </c>
      <c r="AT52">
        <f>SUMIF('Raw data'!$B$3:'Raw data'!$B$338,$A52,'Raw data'!BG$3:'Raw data'!BG$338 )</f>
        <v>1</v>
      </c>
      <c r="AU52">
        <f>SUMIF('Raw data'!$B$3:'Raw data'!$B$338,$A52,'Raw data'!BH$3:'Raw data'!BH$338 )</f>
        <v>0</v>
      </c>
    </row>
    <row r="53" spans="1:47" x14ac:dyDescent="0.25">
      <c r="A53" t="str">
        <v>Suffolk, E.</v>
      </c>
      <c r="B53">
        <f>SUMIF('Raw data'!$B$3:'Raw data'!$B$338,$A53,'Raw data'!O$3:'Raw data'!O$338 )</f>
        <v>1</v>
      </c>
      <c r="C53">
        <f>SUMIF('Raw data'!$B$3:'Raw data'!$B$338,$A53,'Raw data'!P$3:'Raw data'!P$338 )</f>
        <v>0</v>
      </c>
      <c r="D53">
        <f>SUMIF('Raw data'!$B$3:'Raw data'!$B$338,$A53,'Raw data'!Q$3:'Raw data'!Q$338 )</f>
        <v>0</v>
      </c>
      <c r="E53">
        <f>SUMIF('Raw data'!$B$3:'Raw data'!$B$338,$A53,'Raw data'!R$3:'Raw data'!R$338 )</f>
        <v>1</v>
      </c>
      <c r="F53">
        <f>SUMIF('Raw data'!$B$3:'Raw data'!$B$338,$A53,'Raw data'!S$3:'Raw data'!S$338 )</f>
        <v>0</v>
      </c>
      <c r="G53">
        <f>SUMIF('Raw data'!$B$3:'Raw data'!$B$338,$A53,'Raw data'!T$3:'Raw data'!T$338 )</f>
        <v>2</v>
      </c>
      <c r="H53">
        <f>SUMIF('Raw data'!$B$3:'Raw data'!$B$338,$A53,'Raw data'!U$3:'Raw data'!U$338 )</f>
        <v>2</v>
      </c>
      <c r="I53">
        <f>SUMIF('Raw data'!$B$3:'Raw data'!$B$338,$A53,'Raw data'!V$3:'Raw data'!V$338 )</f>
        <v>1</v>
      </c>
      <c r="J53">
        <f>SUMIF('Raw data'!$B$3:'Raw data'!$B$338,$A53,'Raw data'!W$3:'Raw data'!W$338 )</f>
        <v>2</v>
      </c>
      <c r="K53">
        <f>SUMIF('Raw data'!$B$3:'Raw data'!$B$338,$A53,'Raw data'!X$3:'Raw data'!X$338 )</f>
        <v>1</v>
      </c>
      <c r="L53">
        <f>SUMIF('Raw data'!$B$3:'Raw data'!$B$338,$A53,'Raw data'!Y$3:'Raw data'!Y$338 )</f>
        <v>1</v>
      </c>
      <c r="M53">
        <f>SUMIF('Raw data'!$B$3:'Raw data'!$B$338,$A53,'Raw data'!Z$3:'Raw data'!Z$338 )</f>
        <v>0</v>
      </c>
      <c r="N53">
        <f>SUMIF('Raw data'!$B$3:'Raw data'!$B$338,$A53,'Raw data'!AA$3:'Raw data'!AA$338 )</f>
        <v>1</v>
      </c>
      <c r="O53">
        <f>SUMIF('Raw data'!$B$3:'Raw data'!$B$338,$A53,'Raw data'!AB$3:'Raw data'!AB$338 )</f>
        <v>0</v>
      </c>
      <c r="P53">
        <f>SUMIF('Raw data'!$B$3:'Raw data'!$B$338,$A53,'Raw data'!AC$3:'Raw data'!AC$338 )</f>
        <v>0</v>
      </c>
      <c r="Q53">
        <f>SUMIF('Raw data'!$B$3:'Raw data'!$B$338,$A53,'Raw data'!AD$3:'Raw data'!AD$338 )</f>
        <v>1</v>
      </c>
      <c r="R53">
        <f>SUMIF('Raw data'!$B$3:'Raw data'!$B$338,$A53,'Raw data'!AE$3:'Raw data'!AE$338 )</f>
        <v>5</v>
      </c>
      <c r="S53">
        <f>SUMIF('Raw data'!$B$3:'Raw data'!$B$338,$A53,'Raw data'!AF$3:'Raw data'!AF$338 )</f>
        <v>6</v>
      </c>
      <c r="T53">
        <f>SUMIF('Raw data'!$B$3:'Raw data'!$B$338,$A53,'Raw data'!AG$3:'Raw data'!AG$338 )</f>
        <v>30</v>
      </c>
      <c r="U53">
        <f>SUMIF('Raw data'!$B$3:'Raw data'!$B$338,$A53,'Raw data'!AH$3:'Raw data'!AH$338 )</f>
        <v>83</v>
      </c>
      <c r="V53">
        <f>SUMIF('Raw data'!$B$3:'Raw data'!$B$338,$A53,'Raw data'!AI$3:'Raw data'!AI$338 )</f>
        <v>64</v>
      </c>
      <c r="W53">
        <f>SUMIF('Raw data'!$B$3:'Raw data'!$B$338,$A53,'Raw data'!AJ$3:'Raw data'!AJ$338 )</f>
        <v>56</v>
      </c>
      <c r="X53">
        <f>SUMIF('Raw data'!$B$3:'Raw data'!$B$338,$A53,'Raw data'!AK$3:'Raw data'!AK$338 )</f>
        <v>47</v>
      </c>
      <c r="Y53">
        <f>SUMIF('Raw data'!$B$3:'Raw data'!$B$338,$A53,'Raw data'!AL$3:'Raw data'!AL$338 )</f>
        <v>38</v>
      </c>
      <c r="Z53">
        <f>SUMIF('Raw data'!$B$3:'Raw data'!$B$338,$A53,'Raw data'!AM$3:'Raw data'!AM$338 )</f>
        <v>24</v>
      </c>
      <c r="AA53">
        <f>SUMIF('Raw data'!$B$3:'Raw data'!$B$338,$A53,'Raw data'!AN$3:'Raw data'!AN$338 )</f>
        <v>18</v>
      </c>
      <c r="AB53">
        <f>SUMIF('Raw data'!$B$3:'Raw data'!$B$338,$A53,'Raw data'!AO$3:'Raw data'!AO$338 )</f>
        <v>8</v>
      </c>
      <c r="AC53">
        <f>SUMIF('Raw data'!$B$3:'Raw data'!$B$338,$A53,'Raw data'!AP$3:'Raw data'!AP$338 )</f>
        <v>8</v>
      </c>
      <c r="AD53">
        <f>SUMIF('Raw data'!$B$3:'Raw data'!$B$338,$A53,'Raw data'!AQ$3:'Raw data'!AQ$338 )</f>
        <v>3</v>
      </c>
      <c r="AE53">
        <f>SUMIF('Raw data'!$B$3:'Raw data'!$B$338,$A53,'Raw data'!AR$3:'Raw data'!AR$338 )</f>
        <v>5</v>
      </c>
      <c r="AF53">
        <f>SUMIF('Raw data'!$B$3:'Raw data'!$B$338,$A53,'Raw data'!AS$3:'Raw data'!AS$338 )</f>
        <v>2</v>
      </c>
      <c r="AG53">
        <f>SUMIF('Raw data'!$B$3:'Raw data'!$B$338,$A53,'Raw data'!AT$3:'Raw data'!AT$338 )</f>
        <v>2</v>
      </c>
      <c r="AH53">
        <f>SUMIF('Raw data'!$B$3:'Raw data'!$B$338,$A53,'Raw data'!AU$3:'Raw data'!AU$338 )</f>
        <v>2</v>
      </c>
      <c r="AI53">
        <f>SUMIF('Raw data'!$B$3:'Raw data'!$B$338,$A53,'Raw data'!AV$3:'Raw data'!AV$338 )</f>
        <v>13</v>
      </c>
      <c r="AJ53">
        <f>SUMIF('Raw data'!$B$3:'Raw data'!$B$338,$A53,'Raw data'!AW$3:'Raw data'!AW$338 )</f>
        <v>21</v>
      </c>
      <c r="AK53">
        <f>SUMIF('Raw data'!$B$3:'Raw data'!$B$338,$A53,'Raw data'!AX$3:'Raw data'!AX$338 )</f>
        <v>31</v>
      </c>
      <c r="AL53">
        <f>SUMIF('Raw data'!$B$3:'Raw data'!$B$338,$A53,'Raw data'!AY$3:'Raw data'!AY$338 )</f>
        <v>20</v>
      </c>
      <c r="AM53">
        <f>SUMIF('Raw data'!$B$3:'Raw data'!$B$338,$A53,'Raw data'!AZ$3:'Raw data'!AZ$338 )</f>
        <v>36</v>
      </c>
      <c r="AN53">
        <f>SUMIF('Raw data'!$B$3:'Raw data'!$B$338,$A53,'Raw data'!BA$3:'Raw data'!BA$338 )</f>
        <v>16</v>
      </c>
      <c r="AO53">
        <f>SUMIF('Raw data'!$B$3:'Raw data'!$B$338,$A53,'Raw data'!BB$3:'Raw data'!BB$338 )</f>
        <v>7</v>
      </c>
      <c r="AP53">
        <f>SUMIF('Raw data'!$B$3:'Raw data'!$B$338,$A53,'Raw data'!BC$3:'Raw data'!BC$338 )</f>
        <v>6</v>
      </c>
      <c r="AQ53">
        <f>SUMIF('Raw data'!$B$3:'Raw data'!$B$338,$A53,'Raw data'!BD$3:'Raw data'!BD$338 )</f>
        <v>13</v>
      </c>
      <c r="AR53">
        <f>SUMIF('Raw data'!$B$3:'Raw data'!$B$338,$A53,'Raw data'!BE$3:'Raw data'!BE$338 )</f>
        <v>5</v>
      </c>
      <c r="AS53">
        <f>SUMIF('Raw data'!$B$3:'Raw data'!$B$338,$A53,'Raw data'!BF$3:'Raw data'!BF$338 )</f>
        <v>3</v>
      </c>
      <c r="AT53">
        <f>SUMIF('Raw data'!$B$3:'Raw data'!$B$338,$A53,'Raw data'!BG$3:'Raw data'!BG$338 )</f>
        <v>5</v>
      </c>
      <c r="AU53">
        <f>SUMIF('Raw data'!$B$3:'Raw data'!$B$338,$A53,'Raw data'!BH$3:'Raw data'!BH$338 )</f>
        <v>2</v>
      </c>
    </row>
    <row r="54" spans="1:47" x14ac:dyDescent="0.25">
      <c r="A54" t="str">
        <v>Suffolk, W.</v>
      </c>
      <c r="B54">
        <f>SUMIF('Raw data'!$B$3:'Raw data'!$B$338,$A54,'Raw data'!O$3:'Raw data'!O$338 )</f>
        <v>0</v>
      </c>
      <c r="C54">
        <f>SUMIF('Raw data'!$B$3:'Raw data'!$B$338,$A54,'Raw data'!P$3:'Raw data'!P$338 )</f>
        <v>2</v>
      </c>
      <c r="D54">
        <f>SUMIF('Raw data'!$B$3:'Raw data'!$B$338,$A54,'Raw data'!Q$3:'Raw data'!Q$338 )</f>
        <v>1</v>
      </c>
      <c r="E54">
        <f>SUMIF('Raw data'!$B$3:'Raw data'!$B$338,$A54,'Raw data'!R$3:'Raw data'!R$338 )</f>
        <v>3</v>
      </c>
      <c r="F54">
        <f>SUMIF('Raw data'!$B$3:'Raw data'!$B$338,$A54,'Raw data'!S$3:'Raw data'!S$338 )</f>
        <v>2</v>
      </c>
      <c r="G54">
        <f>SUMIF('Raw data'!$B$3:'Raw data'!$B$338,$A54,'Raw data'!T$3:'Raw data'!T$338 )</f>
        <v>0</v>
      </c>
      <c r="H54">
        <f>SUMIF('Raw data'!$B$3:'Raw data'!$B$338,$A54,'Raw data'!U$3:'Raw data'!U$338 )</f>
        <v>0</v>
      </c>
      <c r="I54">
        <f>SUMIF('Raw data'!$B$3:'Raw data'!$B$338,$A54,'Raw data'!V$3:'Raw data'!V$338 )</f>
        <v>2</v>
      </c>
      <c r="J54">
        <f>SUMIF('Raw data'!$B$3:'Raw data'!$B$338,$A54,'Raw data'!W$3:'Raw data'!W$338 )</f>
        <v>0</v>
      </c>
      <c r="K54">
        <f>SUMIF('Raw data'!$B$3:'Raw data'!$B$338,$A54,'Raw data'!X$3:'Raw data'!X$338 )</f>
        <v>0</v>
      </c>
      <c r="L54">
        <f>SUMIF('Raw data'!$B$3:'Raw data'!$B$338,$A54,'Raw data'!Y$3:'Raw data'!Y$338 )</f>
        <v>0</v>
      </c>
      <c r="M54">
        <f>SUMIF('Raw data'!$B$3:'Raw data'!$B$338,$A54,'Raw data'!Z$3:'Raw data'!Z$338 )</f>
        <v>0</v>
      </c>
      <c r="N54">
        <f>SUMIF('Raw data'!$B$3:'Raw data'!$B$338,$A54,'Raw data'!AA$3:'Raw data'!AA$338 )</f>
        <v>0</v>
      </c>
      <c r="O54">
        <f>SUMIF('Raw data'!$B$3:'Raw data'!$B$338,$A54,'Raw data'!AB$3:'Raw data'!AB$338 )</f>
        <v>0</v>
      </c>
      <c r="P54">
        <f>SUMIF('Raw data'!$B$3:'Raw data'!$B$338,$A54,'Raw data'!AC$3:'Raw data'!AC$338 )</f>
        <v>0</v>
      </c>
      <c r="Q54">
        <f>SUMIF('Raw data'!$B$3:'Raw data'!$B$338,$A54,'Raw data'!AD$3:'Raw data'!AD$338 )</f>
        <v>2</v>
      </c>
      <c r="R54">
        <f>SUMIF('Raw data'!$B$3:'Raw data'!$B$338,$A54,'Raw data'!AE$3:'Raw data'!AE$338 )</f>
        <v>2</v>
      </c>
      <c r="S54">
        <f>SUMIF('Raw data'!$B$3:'Raw data'!$B$338,$A54,'Raw data'!AF$3:'Raw data'!AF$338 )</f>
        <v>12</v>
      </c>
      <c r="T54">
        <f>SUMIF('Raw data'!$B$3:'Raw data'!$B$338,$A54,'Raw data'!AG$3:'Raw data'!AG$338 )</f>
        <v>24</v>
      </c>
      <c r="U54">
        <f>SUMIF('Raw data'!$B$3:'Raw data'!$B$338,$A54,'Raw data'!AH$3:'Raw data'!AH$338 )</f>
        <v>34</v>
      </c>
      <c r="V54">
        <f>SUMIF('Raw data'!$B$3:'Raw data'!$B$338,$A54,'Raw data'!AI$3:'Raw data'!AI$338 )</f>
        <v>50</v>
      </c>
      <c r="W54">
        <f>SUMIF('Raw data'!$B$3:'Raw data'!$B$338,$A54,'Raw data'!AJ$3:'Raw data'!AJ$338 )</f>
        <v>66</v>
      </c>
      <c r="X54">
        <f>SUMIF('Raw data'!$B$3:'Raw data'!$B$338,$A54,'Raw data'!AK$3:'Raw data'!AK$338 )</f>
        <v>50</v>
      </c>
      <c r="Y54">
        <f>SUMIF('Raw data'!$B$3:'Raw data'!$B$338,$A54,'Raw data'!AL$3:'Raw data'!AL$338 )</f>
        <v>25</v>
      </c>
      <c r="Z54">
        <f>SUMIF('Raw data'!$B$3:'Raw data'!$B$338,$A54,'Raw data'!AM$3:'Raw data'!AM$338 )</f>
        <v>16</v>
      </c>
      <c r="AA54">
        <f>SUMIF('Raw data'!$B$3:'Raw data'!$B$338,$A54,'Raw data'!AN$3:'Raw data'!AN$338 )</f>
        <v>7</v>
      </c>
      <c r="AB54">
        <f>SUMIF('Raw data'!$B$3:'Raw data'!$B$338,$A54,'Raw data'!AO$3:'Raw data'!AO$338 )</f>
        <v>3</v>
      </c>
      <c r="AC54">
        <f>SUMIF('Raw data'!$B$3:'Raw data'!$B$338,$A54,'Raw data'!AP$3:'Raw data'!AP$338 )</f>
        <v>8</v>
      </c>
      <c r="AD54">
        <f>SUMIF('Raw data'!$B$3:'Raw data'!$B$338,$A54,'Raw data'!AQ$3:'Raw data'!AQ$338 )</f>
        <v>2</v>
      </c>
      <c r="AE54">
        <f>SUMIF('Raw data'!$B$3:'Raw data'!$B$338,$A54,'Raw data'!AR$3:'Raw data'!AR$338 )</f>
        <v>0</v>
      </c>
      <c r="AF54">
        <f>SUMIF('Raw data'!$B$3:'Raw data'!$B$338,$A54,'Raw data'!AS$3:'Raw data'!AS$338 )</f>
        <v>1</v>
      </c>
      <c r="AG54">
        <f>SUMIF('Raw data'!$B$3:'Raw data'!$B$338,$A54,'Raw data'!AT$3:'Raw data'!AT$338 )</f>
        <v>5</v>
      </c>
      <c r="AH54">
        <f>SUMIF('Raw data'!$B$3:'Raw data'!$B$338,$A54,'Raw data'!AU$3:'Raw data'!AU$338 )</f>
        <v>3</v>
      </c>
      <c r="AI54">
        <f>SUMIF('Raw data'!$B$3:'Raw data'!$B$338,$A54,'Raw data'!AV$3:'Raw data'!AV$338 )</f>
        <v>10</v>
      </c>
      <c r="AJ54">
        <f>SUMIF('Raw data'!$B$3:'Raw data'!$B$338,$A54,'Raw data'!AW$3:'Raw data'!AW$338 )</f>
        <v>12</v>
      </c>
      <c r="AK54">
        <f>SUMIF('Raw data'!$B$3:'Raw data'!$B$338,$A54,'Raw data'!AX$3:'Raw data'!AX$338 )</f>
        <v>6</v>
      </c>
      <c r="AL54">
        <f>SUMIF('Raw data'!$B$3:'Raw data'!$B$338,$A54,'Raw data'!AY$3:'Raw data'!AY$338 )</f>
        <v>5</v>
      </c>
      <c r="AM54">
        <f>SUMIF('Raw data'!$B$3:'Raw data'!$B$338,$A54,'Raw data'!AZ$3:'Raw data'!AZ$338 )</f>
        <v>10</v>
      </c>
      <c r="AN54">
        <f>SUMIF('Raw data'!$B$3:'Raw data'!$B$338,$A54,'Raw data'!BA$3:'Raw data'!BA$338 )</f>
        <v>3</v>
      </c>
      <c r="AO54">
        <f>SUMIF('Raw data'!$B$3:'Raw data'!$B$338,$A54,'Raw data'!BB$3:'Raw data'!BB$338 )</f>
        <v>1</v>
      </c>
      <c r="AP54">
        <f>SUMIF('Raw data'!$B$3:'Raw data'!$B$338,$A54,'Raw data'!BC$3:'Raw data'!BC$338 )</f>
        <v>6</v>
      </c>
      <c r="AQ54">
        <f>SUMIF('Raw data'!$B$3:'Raw data'!$B$338,$A54,'Raw data'!BD$3:'Raw data'!BD$338 )</f>
        <v>3</v>
      </c>
      <c r="AR54">
        <f>SUMIF('Raw data'!$B$3:'Raw data'!$B$338,$A54,'Raw data'!BE$3:'Raw data'!BE$338 )</f>
        <v>5</v>
      </c>
      <c r="AS54">
        <f>SUMIF('Raw data'!$B$3:'Raw data'!$B$338,$A54,'Raw data'!BF$3:'Raw data'!BF$338 )</f>
        <v>1</v>
      </c>
      <c r="AT54">
        <f>SUMIF('Raw data'!$B$3:'Raw data'!$B$338,$A54,'Raw data'!BG$3:'Raw data'!BG$338 )</f>
        <v>0</v>
      </c>
      <c r="AU54">
        <f>SUMIF('Raw data'!$B$3:'Raw data'!$B$338,$A54,'Raw data'!BH$3:'Raw data'!BH$338 )</f>
        <v>1</v>
      </c>
    </row>
    <row r="55" spans="1:47" x14ac:dyDescent="0.25">
      <c r="A55" t="str">
        <v>Surrey</v>
      </c>
      <c r="B55">
        <f>SUMIF('Raw data'!$B$3:'Raw data'!$B$338,$A55,'Raw data'!O$3:'Raw data'!O$338 )</f>
        <v>9</v>
      </c>
      <c r="C55">
        <f>SUMIF('Raw data'!$B$3:'Raw data'!$B$338,$A55,'Raw data'!P$3:'Raw data'!P$338 )</f>
        <v>29</v>
      </c>
      <c r="D55">
        <f>SUMIF('Raw data'!$B$3:'Raw data'!$B$338,$A55,'Raw data'!Q$3:'Raw data'!Q$338 )</f>
        <v>31</v>
      </c>
      <c r="E55">
        <f>SUMIF('Raw data'!$B$3:'Raw data'!$B$338,$A55,'Raw data'!R$3:'Raw data'!R$338 )</f>
        <v>16</v>
      </c>
      <c r="F55">
        <f>SUMIF('Raw data'!$B$3:'Raw data'!$B$338,$A55,'Raw data'!S$3:'Raw data'!S$338 )</f>
        <v>11</v>
      </c>
      <c r="G55">
        <f>SUMIF('Raw data'!$B$3:'Raw data'!$B$338,$A55,'Raw data'!T$3:'Raw data'!T$338 )</f>
        <v>9</v>
      </c>
      <c r="H55">
        <f>SUMIF('Raw data'!$B$3:'Raw data'!$B$338,$A55,'Raw data'!U$3:'Raw data'!U$338 )</f>
        <v>3</v>
      </c>
      <c r="I55">
        <f>SUMIF('Raw data'!$B$3:'Raw data'!$B$338,$A55,'Raw data'!V$3:'Raw data'!V$338 )</f>
        <v>4</v>
      </c>
      <c r="J55">
        <f>SUMIF('Raw data'!$B$3:'Raw data'!$B$338,$A55,'Raw data'!W$3:'Raw data'!W$338 )</f>
        <v>6</v>
      </c>
      <c r="K55">
        <f>SUMIF('Raw data'!$B$3:'Raw data'!$B$338,$A55,'Raw data'!X$3:'Raw data'!X$338 )</f>
        <v>0</v>
      </c>
      <c r="L55">
        <f>SUMIF('Raw data'!$B$3:'Raw data'!$B$338,$A55,'Raw data'!Y$3:'Raw data'!Y$338 )</f>
        <v>6</v>
      </c>
      <c r="M55">
        <f>SUMIF('Raw data'!$B$3:'Raw data'!$B$338,$A55,'Raw data'!Z$3:'Raw data'!Z$338 )</f>
        <v>3</v>
      </c>
      <c r="N55">
        <f>SUMIF('Raw data'!$B$3:'Raw data'!$B$338,$A55,'Raw data'!AA$3:'Raw data'!AA$338 )</f>
        <v>3</v>
      </c>
      <c r="O55">
        <f>SUMIF('Raw data'!$B$3:'Raw data'!$B$338,$A55,'Raw data'!AB$3:'Raw data'!AB$338 )</f>
        <v>2</v>
      </c>
      <c r="P55">
        <f>SUMIF('Raw data'!$B$3:'Raw data'!$B$338,$A55,'Raw data'!AC$3:'Raw data'!AC$338 )</f>
        <v>8</v>
      </c>
      <c r="Q55">
        <f>SUMIF('Raw data'!$B$3:'Raw data'!$B$338,$A55,'Raw data'!AD$3:'Raw data'!AD$338 )</f>
        <v>21</v>
      </c>
      <c r="R55">
        <f>SUMIF('Raw data'!$B$3:'Raw data'!$B$338,$A55,'Raw data'!AE$3:'Raw data'!AE$338 )</f>
        <v>61</v>
      </c>
      <c r="S55">
        <f>SUMIF('Raw data'!$B$3:'Raw data'!$B$338,$A55,'Raw data'!AF$3:'Raw data'!AF$338 )</f>
        <v>201</v>
      </c>
      <c r="T55">
        <f>SUMIF('Raw data'!$B$3:'Raw data'!$B$338,$A55,'Raw data'!AG$3:'Raw data'!AG$338 )</f>
        <v>389</v>
      </c>
      <c r="U55">
        <f>SUMIF('Raw data'!$B$3:'Raw data'!$B$338,$A55,'Raw data'!AH$3:'Raw data'!AH$338 )</f>
        <v>394</v>
      </c>
      <c r="V55">
        <f>SUMIF('Raw data'!$B$3:'Raw data'!$B$338,$A55,'Raw data'!AI$3:'Raw data'!AI$338 )</f>
        <v>219</v>
      </c>
      <c r="W55">
        <f>SUMIF('Raw data'!$B$3:'Raw data'!$B$338,$A55,'Raw data'!AJ$3:'Raw data'!AJ$338 )</f>
        <v>188</v>
      </c>
      <c r="X55">
        <f>SUMIF('Raw data'!$B$3:'Raw data'!$B$338,$A55,'Raw data'!AK$3:'Raw data'!AK$338 )</f>
        <v>149</v>
      </c>
      <c r="Y55">
        <f>SUMIF('Raw data'!$B$3:'Raw data'!$B$338,$A55,'Raw data'!AL$3:'Raw data'!AL$338 )</f>
        <v>122</v>
      </c>
      <c r="Z55">
        <f>SUMIF('Raw data'!$B$3:'Raw data'!$B$338,$A55,'Raw data'!AM$3:'Raw data'!AM$338 )</f>
        <v>62</v>
      </c>
      <c r="AA55">
        <f>SUMIF('Raw data'!$B$3:'Raw data'!$B$338,$A55,'Raw data'!AN$3:'Raw data'!AN$338 )</f>
        <v>28</v>
      </c>
      <c r="AB55">
        <f>SUMIF('Raw data'!$B$3:'Raw data'!$B$338,$A55,'Raw data'!AO$3:'Raw data'!AO$338 )</f>
        <v>23</v>
      </c>
      <c r="AC55">
        <f>SUMIF('Raw data'!$B$3:'Raw data'!$B$338,$A55,'Raw data'!AP$3:'Raw data'!AP$338 )</f>
        <v>19</v>
      </c>
      <c r="AD55">
        <f>SUMIF('Raw data'!$B$3:'Raw data'!$B$338,$A55,'Raw data'!AQ$3:'Raw data'!AQ$338 )</f>
        <v>14</v>
      </c>
      <c r="AE55">
        <f>SUMIF('Raw data'!$B$3:'Raw data'!$B$338,$A55,'Raw data'!AR$3:'Raw data'!AR$338 )</f>
        <v>10</v>
      </c>
      <c r="AF55">
        <f>SUMIF('Raw data'!$B$3:'Raw data'!$B$338,$A55,'Raw data'!AS$3:'Raw data'!AS$338 )</f>
        <v>8</v>
      </c>
      <c r="AG55">
        <f>SUMIF('Raw data'!$B$3:'Raw data'!$B$338,$A55,'Raw data'!AT$3:'Raw data'!AT$338 )</f>
        <v>6</v>
      </c>
      <c r="AH55">
        <f>SUMIF('Raw data'!$B$3:'Raw data'!$B$338,$A55,'Raw data'!AU$3:'Raw data'!AU$338 )</f>
        <v>32</v>
      </c>
      <c r="AI55">
        <f>SUMIF('Raw data'!$B$3:'Raw data'!$B$338,$A55,'Raw data'!AV$3:'Raw data'!AV$338 )</f>
        <v>59</v>
      </c>
      <c r="AJ55">
        <f>SUMIF('Raw data'!$B$3:'Raw data'!$B$338,$A55,'Raw data'!AW$3:'Raw data'!AW$338 )</f>
        <v>107</v>
      </c>
      <c r="AK55">
        <f>SUMIF('Raw data'!$B$3:'Raw data'!$B$338,$A55,'Raw data'!AX$3:'Raw data'!AX$338 )</f>
        <v>124</v>
      </c>
      <c r="AL55">
        <f>SUMIF('Raw data'!$B$3:'Raw data'!$B$338,$A55,'Raw data'!AY$3:'Raw data'!AY$338 )</f>
        <v>107</v>
      </c>
      <c r="AM55">
        <f>SUMIF('Raw data'!$B$3:'Raw data'!$B$338,$A55,'Raw data'!AZ$3:'Raw data'!AZ$338 )</f>
        <v>72</v>
      </c>
      <c r="AN55">
        <f>SUMIF('Raw data'!$B$3:'Raw data'!$B$338,$A55,'Raw data'!BA$3:'Raw data'!BA$338 )</f>
        <v>39</v>
      </c>
      <c r="AO55">
        <f>SUMIF('Raw data'!$B$3:'Raw data'!$B$338,$A55,'Raw data'!BB$3:'Raw data'!BB$338 )</f>
        <v>28</v>
      </c>
      <c r="AP55">
        <f>SUMIF('Raw data'!$B$3:'Raw data'!$B$338,$A55,'Raw data'!BC$3:'Raw data'!BC$338 )</f>
        <v>23</v>
      </c>
      <c r="AQ55">
        <f>SUMIF('Raw data'!$B$3:'Raw data'!$B$338,$A55,'Raw data'!BD$3:'Raw data'!BD$338 )</f>
        <v>13</v>
      </c>
      <c r="AR55">
        <f>SUMIF('Raw data'!$B$3:'Raw data'!$B$338,$A55,'Raw data'!BE$3:'Raw data'!BE$338 )</f>
        <v>16</v>
      </c>
      <c r="AS55">
        <f>SUMIF('Raw data'!$B$3:'Raw data'!$B$338,$A55,'Raw data'!BF$3:'Raw data'!BF$338 )</f>
        <v>10</v>
      </c>
      <c r="AT55">
        <f>SUMIF('Raw data'!$B$3:'Raw data'!$B$338,$A55,'Raw data'!BG$3:'Raw data'!BG$338 )</f>
        <v>6</v>
      </c>
      <c r="AU55">
        <f>SUMIF('Raw data'!$B$3:'Raw data'!$B$338,$A55,'Raw data'!BH$3:'Raw data'!BH$338 )</f>
        <v>3</v>
      </c>
    </row>
    <row r="56" spans="1:47" x14ac:dyDescent="0.25">
      <c r="A56" t="str">
        <v>Sussex</v>
      </c>
      <c r="B56">
        <f>SUMIF('Raw data'!$B$3:'Raw data'!$B$338,$A56,'Raw data'!O$3:'Raw data'!O$338 )</f>
        <v>0</v>
      </c>
      <c r="C56">
        <f>SUMIF('Raw data'!$B$3:'Raw data'!$B$338,$A56,'Raw data'!P$3:'Raw data'!P$338 )</f>
        <v>1</v>
      </c>
      <c r="D56">
        <f>SUMIF('Raw data'!$B$3:'Raw data'!$B$338,$A56,'Raw data'!Q$3:'Raw data'!Q$338 )</f>
        <v>2</v>
      </c>
      <c r="E56">
        <f>SUMIF('Raw data'!$B$3:'Raw data'!$B$338,$A56,'Raw data'!R$3:'Raw data'!R$338 )</f>
        <v>1</v>
      </c>
      <c r="F56">
        <f>SUMIF('Raw data'!$B$3:'Raw data'!$B$338,$A56,'Raw data'!S$3:'Raw data'!S$338 )</f>
        <v>1</v>
      </c>
      <c r="G56">
        <f>SUMIF('Raw data'!$B$3:'Raw data'!$B$338,$A56,'Raw data'!T$3:'Raw data'!T$338 )</f>
        <v>0</v>
      </c>
      <c r="H56">
        <f>SUMIF('Raw data'!$B$3:'Raw data'!$B$338,$A56,'Raw data'!U$3:'Raw data'!U$338 )</f>
        <v>3</v>
      </c>
      <c r="I56">
        <f>SUMIF('Raw data'!$B$3:'Raw data'!$B$338,$A56,'Raw data'!V$3:'Raw data'!V$338 )</f>
        <v>0</v>
      </c>
      <c r="J56">
        <f>SUMIF('Raw data'!$B$3:'Raw data'!$B$338,$A56,'Raw data'!W$3:'Raw data'!W$338 )</f>
        <v>1</v>
      </c>
      <c r="K56">
        <f>SUMIF('Raw data'!$B$3:'Raw data'!$B$338,$A56,'Raw data'!X$3:'Raw data'!X$338 )</f>
        <v>1</v>
      </c>
      <c r="L56">
        <f>SUMIF('Raw data'!$B$3:'Raw data'!$B$338,$A56,'Raw data'!Y$3:'Raw data'!Y$338 )</f>
        <v>0</v>
      </c>
      <c r="M56">
        <f>SUMIF('Raw data'!$B$3:'Raw data'!$B$338,$A56,'Raw data'!Z$3:'Raw data'!Z$338 )</f>
        <v>1</v>
      </c>
      <c r="N56">
        <f>SUMIF('Raw data'!$B$3:'Raw data'!$B$338,$A56,'Raw data'!AA$3:'Raw data'!AA$338 )</f>
        <v>0</v>
      </c>
      <c r="O56">
        <f>SUMIF('Raw data'!$B$3:'Raw data'!$B$338,$A56,'Raw data'!AB$3:'Raw data'!AB$338 )</f>
        <v>0</v>
      </c>
      <c r="P56">
        <f>SUMIF('Raw data'!$B$3:'Raw data'!$B$338,$A56,'Raw data'!AC$3:'Raw data'!AC$338 )</f>
        <v>2</v>
      </c>
      <c r="Q56">
        <f>SUMIF('Raw data'!$B$3:'Raw data'!$B$338,$A56,'Raw data'!AD$3:'Raw data'!AD$338 )</f>
        <v>4</v>
      </c>
      <c r="R56">
        <f>SUMIF('Raw data'!$B$3:'Raw data'!$B$338,$A56,'Raw data'!AE$3:'Raw data'!AE$338 )</f>
        <v>5</v>
      </c>
      <c r="S56">
        <f>SUMIF('Raw data'!$B$3:'Raw data'!$B$338,$A56,'Raw data'!AF$3:'Raw data'!AF$338 )</f>
        <v>11</v>
      </c>
      <c r="T56">
        <f>SUMIF('Raw data'!$B$3:'Raw data'!$B$338,$A56,'Raw data'!AG$3:'Raw data'!AG$338 )</f>
        <v>48</v>
      </c>
      <c r="U56">
        <f>SUMIF('Raw data'!$B$3:'Raw data'!$B$338,$A56,'Raw data'!AH$3:'Raw data'!AH$338 )</f>
        <v>48</v>
      </c>
      <c r="V56">
        <f>SUMIF('Raw data'!$B$3:'Raw data'!$B$338,$A56,'Raw data'!AI$3:'Raw data'!AI$338 )</f>
        <v>18</v>
      </c>
      <c r="W56">
        <f>SUMIF('Raw data'!$B$3:'Raw data'!$B$338,$A56,'Raw data'!AJ$3:'Raw data'!AJ$338 )</f>
        <v>21</v>
      </c>
      <c r="X56">
        <f>SUMIF('Raw data'!$B$3:'Raw data'!$B$338,$A56,'Raw data'!AK$3:'Raw data'!AK$338 )</f>
        <v>19</v>
      </c>
      <c r="Y56">
        <f>SUMIF('Raw data'!$B$3:'Raw data'!$B$338,$A56,'Raw data'!AL$3:'Raw data'!AL$338 )</f>
        <v>26</v>
      </c>
      <c r="Z56">
        <f>SUMIF('Raw data'!$B$3:'Raw data'!$B$338,$A56,'Raw data'!AM$3:'Raw data'!AM$338 )</f>
        <v>13</v>
      </c>
      <c r="AA56">
        <f>SUMIF('Raw data'!$B$3:'Raw data'!$B$338,$A56,'Raw data'!AN$3:'Raw data'!AN$338 )</f>
        <v>5</v>
      </c>
      <c r="AB56">
        <f>SUMIF('Raw data'!$B$3:'Raw data'!$B$338,$A56,'Raw data'!AO$3:'Raw data'!AO$338 )</f>
        <v>4</v>
      </c>
      <c r="AC56">
        <f>SUMIF('Raw data'!$B$3:'Raw data'!$B$338,$A56,'Raw data'!AP$3:'Raw data'!AP$338 )</f>
        <v>4</v>
      </c>
      <c r="AD56">
        <f>SUMIF('Raw data'!$B$3:'Raw data'!$B$338,$A56,'Raw data'!AQ$3:'Raw data'!AQ$338 )</f>
        <v>3</v>
      </c>
      <c r="AE56">
        <f>SUMIF('Raw data'!$B$3:'Raw data'!$B$338,$A56,'Raw data'!AR$3:'Raw data'!AR$338 )</f>
        <v>5</v>
      </c>
      <c r="AF56">
        <f>SUMIF('Raw data'!$B$3:'Raw data'!$B$338,$A56,'Raw data'!AS$3:'Raw data'!AS$338 )</f>
        <v>4</v>
      </c>
      <c r="AG56">
        <f>SUMIF('Raw data'!$B$3:'Raw data'!$B$338,$A56,'Raw data'!AT$3:'Raw data'!AT$338 )</f>
        <v>8</v>
      </c>
      <c r="AH56">
        <f>SUMIF('Raw data'!$B$3:'Raw data'!$B$338,$A56,'Raw data'!AU$3:'Raw data'!AU$338 )</f>
        <v>10</v>
      </c>
      <c r="AI56">
        <f>SUMIF('Raw data'!$B$3:'Raw data'!$B$338,$A56,'Raw data'!AV$3:'Raw data'!AV$338 )</f>
        <v>11</v>
      </c>
      <c r="AJ56">
        <f>SUMIF('Raw data'!$B$3:'Raw data'!$B$338,$A56,'Raw data'!AW$3:'Raw data'!AW$338 )</f>
        <v>15</v>
      </c>
      <c r="AK56">
        <f>SUMIF('Raw data'!$B$3:'Raw data'!$B$338,$A56,'Raw data'!AX$3:'Raw data'!AX$338 )</f>
        <v>20</v>
      </c>
      <c r="AL56">
        <f>SUMIF('Raw data'!$B$3:'Raw data'!$B$338,$A56,'Raw data'!AY$3:'Raw data'!AY$338 )</f>
        <v>12</v>
      </c>
      <c r="AM56">
        <f>SUMIF('Raw data'!$B$3:'Raw data'!$B$338,$A56,'Raw data'!AZ$3:'Raw data'!AZ$338 )</f>
        <v>7</v>
      </c>
      <c r="AN56">
        <f>SUMIF('Raw data'!$B$3:'Raw data'!$B$338,$A56,'Raw data'!BA$3:'Raw data'!BA$338 )</f>
        <v>7</v>
      </c>
      <c r="AO56">
        <f>SUMIF('Raw data'!$B$3:'Raw data'!$B$338,$A56,'Raw data'!BB$3:'Raw data'!BB$338 )</f>
        <v>2</v>
      </c>
      <c r="AP56">
        <f>SUMIF('Raw data'!$B$3:'Raw data'!$B$338,$A56,'Raw data'!BC$3:'Raw data'!BC$338 )</f>
        <v>3</v>
      </c>
      <c r="AQ56">
        <f>SUMIF('Raw data'!$B$3:'Raw data'!$B$338,$A56,'Raw data'!BD$3:'Raw data'!BD$338 )</f>
        <v>2</v>
      </c>
      <c r="AR56">
        <f>SUMIF('Raw data'!$B$3:'Raw data'!$B$338,$A56,'Raw data'!BE$3:'Raw data'!BE$338 )</f>
        <v>1</v>
      </c>
      <c r="AS56">
        <f>SUMIF('Raw data'!$B$3:'Raw data'!$B$338,$A56,'Raw data'!BF$3:'Raw data'!BF$338 )</f>
        <v>1</v>
      </c>
      <c r="AT56">
        <f>SUMIF('Raw data'!$B$3:'Raw data'!$B$338,$A56,'Raw data'!BG$3:'Raw data'!BG$338 )</f>
        <v>3</v>
      </c>
      <c r="AU56">
        <f>SUMIF('Raw data'!$B$3:'Raw data'!$B$338,$A56,'Raw data'!BH$3:'Raw data'!BH$338 )</f>
        <v>1</v>
      </c>
    </row>
    <row r="57" spans="1:47" x14ac:dyDescent="0.25">
      <c r="A57" t="str">
        <v>Sussex, E.</v>
      </c>
      <c r="B57">
        <f>SUMIF('Raw data'!$B$3:'Raw data'!$B$338,$A57,'Raw data'!O$3:'Raw data'!O$338 )</f>
        <v>2</v>
      </c>
      <c r="C57">
        <f>SUMIF('Raw data'!$B$3:'Raw data'!$B$338,$A57,'Raw data'!P$3:'Raw data'!P$338 )</f>
        <v>9</v>
      </c>
      <c r="D57">
        <f>SUMIF('Raw data'!$B$3:'Raw data'!$B$338,$A57,'Raw data'!Q$3:'Raw data'!Q$338 )</f>
        <v>7</v>
      </c>
      <c r="E57">
        <f>SUMIF('Raw data'!$B$3:'Raw data'!$B$338,$A57,'Raw data'!R$3:'Raw data'!R$338 )</f>
        <v>5</v>
      </c>
      <c r="F57">
        <f>SUMIF('Raw data'!$B$3:'Raw data'!$B$338,$A57,'Raw data'!S$3:'Raw data'!S$338 )</f>
        <v>8</v>
      </c>
      <c r="G57">
        <f>SUMIF('Raw data'!$B$3:'Raw data'!$B$338,$A57,'Raw data'!T$3:'Raw data'!T$338 )</f>
        <v>5</v>
      </c>
      <c r="H57">
        <f>SUMIF('Raw data'!$B$3:'Raw data'!$B$338,$A57,'Raw data'!U$3:'Raw data'!U$338 )</f>
        <v>3</v>
      </c>
      <c r="I57">
        <f>SUMIF('Raw data'!$B$3:'Raw data'!$B$338,$A57,'Raw data'!V$3:'Raw data'!V$338 )</f>
        <v>2</v>
      </c>
      <c r="J57">
        <f>SUMIF('Raw data'!$B$3:'Raw data'!$B$338,$A57,'Raw data'!W$3:'Raw data'!W$338 )</f>
        <v>2</v>
      </c>
      <c r="K57">
        <f>SUMIF('Raw data'!$B$3:'Raw data'!$B$338,$A57,'Raw data'!X$3:'Raw data'!X$338 )</f>
        <v>2</v>
      </c>
      <c r="L57">
        <f>SUMIF('Raw data'!$B$3:'Raw data'!$B$338,$A57,'Raw data'!Y$3:'Raw data'!Y$338 )</f>
        <v>4</v>
      </c>
      <c r="M57">
        <f>SUMIF('Raw data'!$B$3:'Raw data'!$B$338,$A57,'Raw data'!Z$3:'Raw data'!Z$338 )</f>
        <v>4</v>
      </c>
      <c r="N57">
        <f>SUMIF('Raw data'!$B$3:'Raw data'!$B$338,$A57,'Raw data'!AA$3:'Raw data'!AA$338 )</f>
        <v>2</v>
      </c>
      <c r="O57">
        <f>SUMIF('Raw data'!$B$3:'Raw data'!$B$338,$A57,'Raw data'!AB$3:'Raw data'!AB$338 )</f>
        <v>1</v>
      </c>
      <c r="P57">
        <f>SUMIF('Raw data'!$B$3:'Raw data'!$B$338,$A57,'Raw data'!AC$3:'Raw data'!AC$338 )</f>
        <v>0</v>
      </c>
      <c r="Q57">
        <f>SUMIF('Raw data'!$B$3:'Raw data'!$B$338,$A57,'Raw data'!AD$3:'Raw data'!AD$338 )</f>
        <v>10</v>
      </c>
      <c r="R57">
        <f>SUMIF('Raw data'!$B$3:'Raw data'!$B$338,$A57,'Raw data'!AE$3:'Raw data'!AE$338 )</f>
        <v>46</v>
      </c>
      <c r="S57">
        <f>SUMIF('Raw data'!$B$3:'Raw data'!$B$338,$A57,'Raw data'!AF$3:'Raw data'!AF$338 )</f>
        <v>130</v>
      </c>
      <c r="T57">
        <f>SUMIF('Raw data'!$B$3:'Raw data'!$B$338,$A57,'Raw data'!AG$3:'Raw data'!AG$338 )</f>
        <v>173</v>
      </c>
      <c r="U57">
        <f>SUMIF('Raw data'!$B$3:'Raw data'!$B$338,$A57,'Raw data'!AH$3:'Raw data'!AH$338 )</f>
        <v>170</v>
      </c>
      <c r="V57">
        <f>SUMIF('Raw data'!$B$3:'Raw data'!$B$338,$A57,'Raw data'!AI$3:'Raw data'!AI$338 )</f>
        <v>103</v>
      </c>
      <c r="W57">
        <f>SUMIF('Raw data'!$B$3:'Raw data'!$B$338,$A57,'Raw data'!AJ$3:'Raw data'!AJ$338 )</f>
        <v>74</v>
      </c>
      <c r="X57">
        <f>SUMIF('Raw data'!$B$3:'Raw data'!$B$338,$A57,'Raw data'!AK$3:'Raw data'!AK$338 )</f>
        <v>72</v>
      </c>
      <c r="Y57">
        <f>SUMIF('Raw data'!$B$3:'Raw data'!$B$338,$A57,'Raw data'!AL$3:'Raw data'!AL$338 )</f>
        <v>64</v>
      </c>
      <c r="Z57">
        <f>SUMIF('Raw data'!$B$3:'Raw data'!$B$338,$A57,'Raw data'!AM$3:'Raw data'!AM$338 )</f>
        <v>36</v>
      </c>
      <c r="AA57">
        <f>SUMIF('Raw data'!$B$3:'Raw data'!$B$338,$A57,'Raw data'!AN$3:'Raw data'!AN$338 )</f>
        <v>22</v>
      </c>
      <c r="AB57">
        <f>SUMIF('Raw data'!$B$3:'Raw data'!$B$338,$A57,'Raw data'!AO$3:'Raw data'!AO$338 )</f>
        <v>17</v>
      </c>
      <c r="AC57">
        <f>SUMIF('Raw data'!$B$3:'Raw data'!$B$338,$A57,'Raw data'!AP$3:'Raw data'!AP$338 )</f>
        <v>11</v>
      </c>
      <c r="AD57">
        <f>SUMIF('Raw data'!$B$3:'Raw data'!$B$338,$A57,'Raw data'!AQ$3:'Raw data'!AQ$338 )</f>
        <v>14</v>
      </c>
      <c r="AE57">
        <f>SUMIF('Raw data'!$B$3:'Raw data'!$B$338,$A57,'Raw data'!AR$3:'Raw data'!AR$338 )</f>
        <v>9</v>
      </c>
      <c r="AF57">
        <f>SUMIF('Raw data'!$B$3:'Raw data'!$B$338,$A57,'Raw data'!AS$3:'Raw data'!AS$338 )</f>
        <v>3</v>
      </c>
      <c r="AG57">
        <f>SUMIF('Raw data'!$B$3:'Raw data'!$B$338,$A57,'Raw data'!AT$3:'Raw data'!AT$338 )</f>
        <v>8</v>
      </c>
      <c r="AH57">
        <f>SUMIF('Raw data'!$B$3:'Raw data'!$B$338,$A57,'Raw data'!AU$3:'Raw data'!AU$338 )</f>
        <v>24</v>
      </c>
      <c r="AI57">
        <f>SUMIF('Raw data'!$B$3:'Raw data'!$B$338,$A57,'Raw data'!AV$3:'Raw data'!AV$338 )</f>
        <v>58</v>
      </c>
      <c r="AJ57">
        <f>SUMIF('Raw data'!$B$3:'Raw data'!$B$338,$A57,'Raw data'!AW$3:'Raw data'!AW$338 )</f>
        <v>65</v>
      </c>
      <c r="AK57">
        <f>SUMIF('Raw data'!$B$3:'Raw data'!$B$338,$A57,'Raw data'!AX$3:'Raw data'!AX$338 )</f>
        <v>53</v>
      </c>
      <c r="AL57">
        <f>SUMIF('Raw data'!$B$3:'Raw data'!$B$338,$A57,'Raw data'!AY$3:'Raw data'!AY$338 )</f>
        <v>38</v>
      </c>
      <c r="AM57">
        <f>SUMIF('Raw data'!$B$3:'Raw data'!$B$338,$A57,'Raw data'!AZ$3:'Raw data'!AZ$338 )</f>
        <v>28</v>
      </c>
      <c r="AN57">
        <f>SUMIF('Raw data'!$B$3:'Raw data'!$B$338,$A57,'Raw data'!BA$3:'Raw data'!BA$338 )</f>
        <v>25</v>
      </c>
      <c r="AO57">
        <f>SUMIF('Raw data'!$B$3:'Raw data'!$B$338,$A57,'Raw data'!BB$3:'Raw data'!BB$338 )</f>
        <v>8</v>
      </c>
      <c r="AP57">
        <f>SUMIF('Raw data'!$B$3:'Raw data'!$B$338,$A57,'Raw data'!BC$3:'Raw data'!BC$338 )</f>
        <v>5</v>
      </c>
      <c r="AQ57">
        <f>SUMIF('Raw data'!$B$3:'Raw data'!$B$338,$A57,'Raw data'!BD$3:'Raw data'!BD$338 )</f>
        <v>6</v>
      </c>
      <c r="AR57">
        <f>SUMIF('Raw data'!$B$3:'Raw data'!$B$338,$A57,'Raw data'!BE$3:'Raw data'!BE$338 )</f>
        <v>3</v>
      </c>
      <c r="AS57">
        <f>SUMIF('Raw data'!$B$3:'Raw data'!$B$338,$A57,'Raw data'!BF$3:'Raw data'!BF$338 )</f>
        <v>6</v>
      </c>
      <c r="AT57">
        <f>SUMIF('Raw data'!$B$3:'Raw data'!$B$338,$A57,'Raw data'!BG$3:'Raw data'!BG$338 )</f>
        <v>5</v>
      </c>
      <c r="AU57">
        <f>SUMIF('Raw data'!$B$3:'Raw data'!$B$338,$A57,'Raw data'!BH$3:'Raw data'!BH$338 )</f>
        <v>0</v>
      </c>
    </row>
    <row r="58" spans="1:47" x14ac:dyDescent="0.25">
      <c r="A58" t="str">
        <v>Sussex, W.</v>
      </c>
      <c r="B58">
        <f>SUMIF('Raw data'!$B$3:'Raw data'!$B$338,$A58,'Raw data'!O$3:'Raw data'!O$338 )</f>
        <v>1</v>
      </c>
      <c r="C58">
        <f>SUMIF('Raw data'!$B$3:'Raw data'!$B$338,$A58,'Raw data'!P$3:'Raw data'!P$338 )</f>
        <v>1</v>
      </c>
      <c r="D58">
        <f>SUMIF('Raw data'!$B$3:'Raw data'!$B$338,$A58,'Raw data'!Q$3:'Raw data'!Q$338 )</f>
        <v>4</v>
      </c>
      <c r="E58">
        <f>SUMIF('Raw data'!$B$3:'Raw data'!$B$338,$A58,'Raw data'!R$3:'Raw data'!R$338 )</f>
        <v>2</v>
      </c>
      <c r="F58">
        <f>SUMIF('Raw data'!$B$3:'Raw data'!$B$338,$A58,'Raw data'!S$3:'Raw data'!S$338 )</f>
        <v>2</v>
      </c>
      <c r="G58">
        <f>SUMIF('Raw data'!$B$3:'Raw data'!$B$338,$A58,'Raw data'!T$3:'Raw data'!T$338 )</f>
        <v>0</v>
      </c>
      <c r="H58">
        <f>SUMIF('Raw data'!$B$3:'Raw data'!$B$338,$A58,'Raw data'!U$3:'Raw data'!U$338 )</f>
        <v>1</v>
      </c>
      <c r="I58">
        <f>SUMIF('Raw data'!$B$3:'Raw data'!$B$338,$A58,'Raw data'!V$3:'Raw data'!V$338 )</f>
        <v>2</v>
      </c>
      <c r="J58">
        <f>SUMIF('Raw data'!$B$3:'Raw data'!$B$338,$A58,'Raw data'!W$3:'Raw data'!W$338 )</f>
        <v>0</v>
      </c>
      <c r="K58">
        <f>SUMIF('Raw data'!$B$3:'Raw data'!$B$338,$A58,'Raw data'!X$3:'Raw data'!X$338 )</f>
        <v>0</v>
      </c>
      <c r="L58">
        <f>SUMIF('Raw data'!$B$3:'Raw data'!$B$338,$A58,'Raw data'!Y$3:'Raw data'!Y$338 )</f>
        <v>2</v>
      </c>
      <c r="M58">
        <f>SUMIF('Raw data'!$B$3:'Raw data'!$B$338,$A58,'Raw data'!Z$3:'Raw data'!Z$338 )</f>
        <v>0</v>
      </c>
      <c r="N58">
        <f>SUMIF('Raw data'!$B$3:'Raw data'!$B$338,$A58,'Raw data'!AA$3:'Raw data'!AA$338 )</f>
        <v>0</v>
      </c>
      <c r="O58">
        <f>SUMIF('Raw data'!$B$3:'Raw data'!$B$338,$A58,'Raw data'!AB$3:'Raw data'!AB$338 )</f>
        <v>0</v>
      </c>
      <c r="P58">
        <f>SUMIF('Raw data'!$B$3:'Raw data'!$B$338,$A58,'Raw data'!AC$3:'Raw data'!AC$338 )</f>
        <v>5</v>
      </c>
      <c r="Q58">
        <f>SUMIF('Raw data'!$B$3:'Raw data'!$B$338,$A58,'Raw data'!AD$3:'Raw data'!AD$338 )</f>
        <v>4</v>
      </c>
      <c r="R58">
        <f>SUMIF('Raw data'!$B$3:'Raw data'!$B$338,$A58,'Raw data'!AE$3:'Raw data'!AE$338 )</f>
        <v>13</v>
      </c>
      <c r="S58">
        <f>SUMIF('Raw data'!$B$3:'Raw data'!$B$338,$A58,'Raw data'!AF$3:'Raw data'!AF$338 )</f>
        <v>32</v>
      </c>
      <c r="T58">
        <f>SUMIF('Raw data'!$B$3:'Raw data'!$B$338,$A58,'Raw data'!AG$3:'Raw data'!AG$338 )</f>
        <v>72</v>
      </c>
      <c r="U58">
        <f>SUMIF('Raw data'!$B$3:'Raw data'!$B$338,$A58,'Raw data'!AH$3:'Raw data'!AH$338 )</f>
        <v>62</v>
      </c>
      <c r="V58">
        <f>SUMIF('Raw data'!$B$3:'Raw data'!$B$338,$A58,'Raw data'!AI$3:'Raw data'!AI$338 )</f>
        <v>48</v>
      </c>
      <c r="W58">
        <f>SUMIF('Raw data'!$B$3:'Raw data'!$B$338,$A58,'Raw data'!AJ$3:'Raw data'!AJ$338 )</f>
        <v>38</v>
      </c>
      <c r="X58">
        <f>SUMIF('Raw data'!$B$3:'Raw data'!$B$338,$A58,'Raw data'!AK$3:'Raw data'!AK$338 )</f>
        <v>40</v>
      </c>
      <c r="Y58">
        <f>SUMIF('Raw data'!$B$3:'Raw data'!$B$338,$A58,'Raw data'!AL$3:'Raw data'!AL$338 )</f>
        <v>21</v>
      </c>
      <c r="Z58">
        <f>SUMIF('Raw data'!$B$3:'Raw data'!$B$338,$A58,'Raw data'!AM$3:'Raw data'!AM$338 )</f>
        <v>16</v>
      </c>
      <c r="AA58">
        <f>SUMIF('Raw data'!$B$3:'Raw data'!$B$338,$A58,'Raw data'!AN$3:'Raw data'!AN$338 )</f>
        <v>7</v>
      </c>
      <c r="AB58">
        <f>SUMIF('Raw data'!$B$3:'Raw data'!$B$338,$A58,'Raw data'!AO$3:'Raw data'!AO$338 )</f>
        <v>8</v>
      </c>
      <c r="AC58">
        <f>SUMIF('Raw data'!$B$3:'Raw data'!$B$338,$A58,'Raw data'!AP$3:'Raw data'!AP$338 )</f>
        <v>7</v>
      </c>
      <c r="AD58">
        <f>SUMIF('Raw data'!$B$3:'Raw data'!$B$338,$A58,'Raw data'!AQ$3:'Raw data'!AQ$338 )</f>
        <v>7</v>
      </c>
      <c r="AE58">
        <f>SUMIF('Raw data'!$B$3:'Raw data'!$B$338,$A58,'Raw data'!AR$3:'Raw data'!AR$338 )</f>
        <v>5</v>
      </c>
      <c r="AF58">
        <f>SUMIF('Raw data'!$B$3:'Raw data'!$B$338,$A58,'Raw data'!AS$3:'Raw data'!AS$338 )</f>
        <v>4</v>
      </c>
      <c r="AG58">
        <f>SUMIF('Raw data'!$B$3:'Raw data'!$B$338,$A58,'Raw data'!AT$3:'Raw data'!AT$338 )</f>
        <v>4</v>
      </c>
      <c r="AH58">
        <f>SUMIF('Raw data'!$B$3:'Raw data'!$B$338,$A58,'Raw data'!AU$3:'Raw data'!AU$338 )</f>
        <v>4</v>
      </c>
      <c r="AI58">
        <f>SUMIF('Raw data'!$B$3:'Raw data'!$B$338,$A58,'Raw data'!AV$3:'Raw data'!AV$338 )</f>
        <v>13</v>
      </c>
      <c r="AJ58">
        <f>SUMIF('Raw data'!$B$3:'Raw data'!$B$338,$A58,'Raw data'!AW$3:'Raw data'!AW$338 )</f>
        <v>22</v>
      </c>
      <c r="AK58">
        <f>SUMIF('Raw data'!$B$3:'Raw data'!$B$338,$A58,'Raw data'!AX$3:'Raw data'!AX$338 )</f>
        <v>28</v>
      </c>
      <c r="AL58">
        <f>SUMIF('Raw data'!$B$3:'Raw data'!$B$338,$A58,'Raw data'!AY$3:'Raw data'!AY$338 )</f>
        <v>20</v>
      </c>
      <c r="AM58">
        <f>SUMIF('Raw data'!$B$3:'Raw data'!$B$338,$A58,'Raw data'!AZ$3:'Raw data'!AZ$338 )</f>
        <v>17</v>
      </c>
      <c r="AN58">
        <f>SUMIF('Raw data'!$B$3:'Raw data'!$B$338,$A58,'Raw data'!BA$3:'Raw data'!BA$338 )</f>
        <v>12</v>
      </c>
      <c r="AO58">
        <f>SUMIF('Raw data'!$B$3:'Raw data'!$B$338,$A58,'Raw data'!BB$3:'Raw data'!BB$338 )</f>
        <v>6</v>
      </c>
      <c r="AP58">
        <f>SUMIF('Raw data'!$B$3:'Raw data'!$B$338,$A58,'Raw data'!BC$3:'Raw data'!BC$338 )</f>
        <v>4</v>
      </c>
      <c r="AQ58">
        <f>SUMIF('Raw data'!$B$3:'Raw data'!$B$338,$A58,'Raw data'!BD$3:'Raw data'!BD$338 )</f>
        <v>6</v>
      </c>
      <c r="AR58">
        <f>SUMIF('Raw data'!$B$3:'Raw data'!$B$338,$A58,'Raw data'!BE$3:'Raw data'!BE$338 )</f>
        <v>4</v>
      </c>
      <c r="AS58">
        <f>SUMIF('Raw data'!$B$3:'Raw data'!$B$338,$A58,'Raw data'!BF$3:'Raw data'!BF$338 )</f>
        <v>3</v>
      </c>
      <c r="AT58">
        <f>SUMIF('Raw data'!$B$3:'Raw data'!$B$338,$A58,'Raw data'!BG$3:'Raw data'!BG$338 )</f>
        <v>2</v>
      </c>
      <c r="AU58">
        <f>SUMIF('Raw data'!$B$3:'Raw data'!$B$338,$A58,'Raw data'!BH$3:'Raw data'!BH$338 )</f>
        <v>2</v>
      </c>
    </row>
    <row r="59" spans="1:47" x14ac:dyDescent="0.25">
      <c r="A59" t="str">
        <v>Warwickshire</v>
      </c>
      <c r="B59">
        <f>SUMIF('Raw data'!$B$3:'Raw data'!$B$338,$A59,'Raw data'!O$3:'Raw data'!O$338 )</f>
        <v>20</v>
      </c>
      <c r="C59">
        <f>SUMIF('Raw data'!$B$3:'Raw data'!$B$338,$A59,'Raw data'!P$3:'Raw data'!P$338 )</f>
        <v>128</v>
      </c>
      <c r="D59">
        <f>SUMIF('Raw data'!$B$3:'Raw data'!$B$338,$A59,'Raw data'!Q$3:'Raw data'!Q$338 )</f>
        <v>139</v>
      </c>
      <c r="E59">
        <f>SUMIF('Raw data'!$B$3:'Raw data'!$B$338,$A59,'Raw data'!R$3:'Raw data'!R$338 )</f>
        <v>70</v>
      </c>
      <c r="F59">
        <f>SUMIF('Raw data'!$B$3:'Raw data'!$B$338,$A59,'Raw data'!S$3:'Raw data'!S$338 )</f>
        <v>24</v>
      </c>
      <c r="G59">
        <f>SUMIF('Raw data'!$B$3:'Raw data'!$B$338,$A59,'Raw data'!T$3:'Raw data'!T$338 )</f>
        <v>8</v>
      </c>
      <c r="H59">
        <f>SUMIF('Raw data'!$B$3:'Raw data'!$B$338,$A59,'Raw data'!U$3:'Raw data'!U$338 )</f>
        <v>6</v>
      </c>
      <c r="I59">
        <f>SUMIF('Raw data'!$B$3:'Raw data'!$B$338,$A59,'Raw data'!V$3:'Raw data'!V$338 )</f>
        <v>4</v>
      </c>
      <c r="J59">
        <f>SUMIF('Raw data'!$B$3:'Raw data'!$B$338,$A59,'Raw data'!W$3:'Raw data'!W$338 )</f>
        <v>5</v>
      </c>
      <c r="K59">
        <f>SUMIF('Raw data'!$B$3:'Raw data'!$B$338,$A59,'Raw data'!X$3:'Raw data'!X$338 )</f>
        <v>3</v>
      </c>
      <c r="L59">
        <f>SUMIF('Raw data'!$B$3:'Raw data'!$B$338,$A59,'Raw data'!Y$3:'Raw data'!Y$338 )</f>
        <v>2</v>
      </c>
      <c r="M59">
        <f>SUMIF('Raw data'!$B$3:'Raw data'!$B$338,$A59,'Raw data'!Z$3:'Raw data'!Z$338 )</f>
        <v>1</v>
      </c>
      <c r="N59">
        <f>SUMIF('Raw data'!$B$3:'Raw data'!$B$338,$A59,'Raw data'!AA$3:'Raw data'!AA$338 )</f>
        <v>4</v>
      </c>
      <c r="O59">
        <f>SUMIF('Raw data'!$B$3:'Raw data'!$B$338,$A59,'Raw data'!AB$3:'Raw data'!AB$338 )</f>
        <v>3</v>
      </c>
      <c r="P59">
        <f>SUMIF('Raw data'!$B$3:'Raw data'!$B$338,$A59,'Raw data'!AC$3:'Raw data'!AC$338 )</f>
        <v>2</v>
      </c>
      <c r="Q59">
        <f>SUMIF('Raw data'!$B$3:'Raw data'!$B$338,$A59,'Raw data'!AD$3:'Raw data'!AD$338 )</f>
        <v>5</v>
      </c>
      <c r="R59">
        <f>SUMIF('Raw data'!$B$3:'Raw data'!$B$338,$A59,'Raw data'!AE$3:'Raw data'!AE$338 )</f>
        <v>34</v>
      </c>
      <c r="S59">
        <f>SUMIF('Raw data'!$B$3:'Raw data'!$B$338,$A59,'Raw data'!AF$3:'Raw data'!AF$338 )</f>
        <v>136</v>
      </c>
      <c r="T59">
        <f>SUMIF('Raw data'!$B$3:'Raw data'!$B$338,$A59,'Raw data'!AG$3:'Raw data'!AG$338 )</f>
        <v>332</v>
      </c>
      <c r="U59">
        <f>SUMIF('Raw data'!$B$3:'Raw data'!$B$338,$A59,'Raw data'!AH$3:'Raw data'!AH$338 )</f>
        <v>489</v>
      </c>
      <c r="V59">
        <f>SUMIF('Raw data'!$B$3:'Raw data'!$B$338,$A59,'Raw data'!AI$3:'Raw data'!AI$338 )</f>
        <v>559</v>
      </c>
      <c r="W59">
        <f>SUMIF('Raw data'!$B$3:'Raw data'!$B$338,$A59,'Raw data'!AJ$3:'Raw data'!AJ$338 )</f>
        <v>581</v>
      </c>
      <c r="X59">
        <f>SUMIF('Raw data'!$B$3:'Raw data'!$B$338,$A59,'Raw data'!AK$3:'Raw data'!AK$338 )</f>
        <v>533</v>
      </c>
      <c r="Y59">
        <f>SUMIF('Raw data'!$B$3:'Raw data'!$B$338,$A59,'Raw data'!AL$3:'Raw data'!AL$338 )</f>
        <v>345</v>
      </c>
      <c r="Z59">
        <f>SUMIF('Raw data'!$B$3:'Raw data'!$B$338,$A59,'Raw data'!AM$3:'Raw data'!AM$338 )</f>
        <v>174</v>
      </c>
      <c r="AA59">
        <f>SUMIF('Raw data'!$B$3:'Raw data'!$B$338,$A59,'Raw data'!AN$3:'Raw data'!AN$338 )</f>
        <v>78</v>
      </c>
      <c r="AB59">
        <f>SUMIF('Raw data'!$B$3:'Raw data'!$B$338,$A59,'Raw data'!AO$3:'Raw data'!AO$338 )</f>
        <v>38</v>
      </c>
      <c r="AC59">
        <f>SUMIF('Raw data'!$B$3:'Raw data'!$B$338,$A59,'Raw data'!AP$3:'Raw data'!AP$338 )</f>
        <v>28</v>
      </c>
      <c r="AD59">
        <f>SUMIF('Raw data'!$B$3:'Raw data'!$B$338,$A59,'Raw data'!AQ$3:'Raw data'!AQ$338 )</f>
        <v>18</v>
      </c>
      <c r="AE59">
        <f>SUMIF('Raw data'!$B$3:'Raw data'!$B$338,$A59,'Raw data'!AR$3:'Raw data'!AR$338 )</f>
        <v>11</v>
      </c>
      <c r="AF59">
        <f>SUMIF('Raw data'!$B$3:'Raw data'!$B$338,$A59,'Raw data'!AS$3:'Raw data'!AS$338 )</f>
        <v>13</v>
      </c>
      <c r="AG59">
        <f>SUMIF('Raw data'!$B$3:'Raw data'!$B$338,$A59,'Raw data'!AT$3:'Raw data'!AT$338 )</f>
        <v>17</v>
      </c>
      <c r="AH59">
        <f>SUMIF('Raw data'!$B$3:'Raw data'!$B$338,$A59,'Raw data'!AU$3:'Raw data'!AU$338 )</f>
        <v>21</v>
      </c>
      <c r="AI59">
        <f>SUMIF('Raw data'!$B$3:'Raw data'!$B$338,$A59,'Raw data'!AV$3:'Raw data'!AV$338 )</f>
        <v>53</v>
      </c>
      <c r="AJ59">
        <f>SUMIF('Raw data'!$B$3:'Raw data'!$B$338,$A59,'Raw data'!AW$3:'Raw data'!AW$338 )</f>
        <v>121</v>
      </c>
      <c r="AK59">
        <f>SUMIF('Raw data'!$B$3:'Raw data'!$B$338,$A59,'Raw data'!AX$3:'Raw data'!AX$338 )</f>
        <v>220</v>
      </c>
      <c r="AL59">
        <f>SUMIF('Raw data'!$B$3:'Raw data'!$B$338,$A59,'Raw data'!AY$3:'Raw data'!AY$338 )</f>
        <v>203</v>
      </c>
      <c r="AM59">
        <f>SUMIF('Raw data'!$B$3:'Raw data'!$B$338,$A59,'Raw data'!AZ$3:'Raw data'!AZ$338 )</f>
        <v>168</v>
      </c>
      <c r="AN59">
        <f>SUMIF('Raw data'!$B$3:'Raw data'!$B$338,$A59,'Raw data'!BA$3:'Raw data'!BA$338 )</f>
        <v>127</v>
      </c>
      <c r="AO59">
        <f>SUMIF('Raw data'!$B$3:'Raw data'!$B$338,$A59,'Raw data'!BB$3:'Raw data'!BB$338 )</f>
        <v>99</v>
      </c>
      <c r="AP59">
        <f>SUMIF('Raw data'!$B$3:'Raw data'!$B$338,$A59,'Raw data'!BC$3:'Raw data'!BC$338 )</f>
        <v>65</v>
      </c>
      <c r="AQ59">
        <f>SUMIF('Raw data'!$B$3:'Raw data'!$B$338,$A59,'Raw data'!BD$3:'Raw data'!BD$338 )</f>
        <v>49</v>
      </c>
      <c r="AR59">
        <f>SUMIF('Raw data'!$B$3:'Raw data'!$B$338,$A59,'Raw data'!BE$3:'Raw data'!BE$338 )</f>
        <v>33</v>
      </c>
      <c r="AS59">
        <f>SUMIF('Raw data'!$B$3:'Raw data'!$B$338,$A59,'Raw data'!BF$3:'Raw data'!BF$338 )</f>
        <v>24</v>
      </c>
      <c r="AT59">
        <f>SUMIF('Raw data'!$B$3:'Raw data'!$B$338,$A59,'Raw data'!BG$3:'Raw data'!BG$338 )</f>
        <v>10</v>
      </c>
      <c r="AU59">
        <f>SUMIF('Raw data'!$B$3:'Raw data'!$B$338,$A59,'Raw data'!BH$3:'Raw data'!BH$338 )</f>
        <v>7</v>
      </c>
    </row>
    <row r="60" spans="1:47" x14ac:dyDescent="0.25">
      <c r="A60" t="str">
        <v>Westmorland</v>
      </c>
      <c r="B60">
        <f>SUMIF('Raw data'!$B$3:'Raw data'!$B$338,$A60,'Raw data'!O$3:'Raw data'!O$338 )</f>
        <v>0</v>
      </c>
      <c r="C60">
        <f>SUMIF('Raw data'!$B$3:'Raw data'!$B$338,$A60,'Raw data'!P$3:'Raw data'!P$338 )</f>
        <v>1</v>
      </c>
      <c r="D60">
        <f>SUMIF('Raw data'!$B$3:'Raw data'!$B$338,$A60,'Raw data'!Q$3:'Raw data'!Q$338 )</f>
        <v>2</v>
      </c>
      <c r="E60">
        <f>SUMIF('Raw data'!$B$3:'Raw data'!$B$338,$A60,'Raw data'!R$3:'Raw data'!R$338 )</f>
        <v>4</v>
      </c>
      <c r="F60">
        <f>SUMIF('Raw data'!$B$3:'Raw data'!$B$338,$A60,'Raw data'!S$3:'Raw data'!S$338 )</f>
        <v>1</v>
      </c>
      <c r="G60">
        <f>SUMIF('Raw data'!$B$3:'Raw data'!$B$338,$A60,'Raw data'!T$3:'Raw data'!T$338 )</f>
        <v>2</v>
      </c>
      <c r="H60">
        <f>SUMIF('Raw data'!$B$3:'Raw data'!$B$338,$A60,'Raw data'!U$3:'Raw data'!U$338 )</f>
        <v>2</v>
      </c>
      <c r="I60">
        <f>SUMIF('Raw data'!$B$3:'Raw data'!$B$338,$A60,'Raw data'!V$3:'Raw data'!V$338 )</f>
        <v>0</v>
      </c>
      <c r="J60">
        <f>SUMIF('Raw data'!$B$3:'Raw data'!$B$338,$A60,'Raw data'!W$3:'Raw data'!W$338 )</f>
        <v>1</v>
      </c>
      <c r="K60">
        <f>SUMIF('Raw data'!$B$3:'Raw data'!$B$338,$A60,'Raw data'!X$3:'Raw data'!X$338 )</f>
        <v>0</v>
      </c>
      <c r="L60">
        <f>SUMIF('Raw data'!$B$3:'Raw data'!$B$338,$A60,'Raw data'!Y$3:'Raw data'!Y$338 )</f>
        <v>2</v>
      </c>
      <c r="M60">
        <f>SUMIF('Raw data'!$B$3:'Raw data'!$B$338,$A60,'Raw data'!Z$3:'Raw data'!Z$338 )</f>
        <v>0</v>
      </c>
      <c r="N60">
        <f>SUMIF('Raw data'!$B$3:'Raw data'!$B$338,$A60,'Raw data'!AA$3:'Raw data'!AA$338 )</f>
        <v>0</v>
      </c>
      <c r="O60">
        <f>SUMIF('Raw data'!$B$3:'Raw data'!$B$338,$A60,'Raw data'!AB$3:'Raw data'!AB$338 )</f>
        <v>0</v>
      </c>
      <c r="P60">
        <f>SUMIF('Raw data'!$B$3:'Raw data'!$B$338,$A60,'Raw data'!AC$3:'Raw data'!AC$338 )</f>
        <v>0</v>
      </c>
      <c r="Q60">
        <f>SUMIF('Raw data'!$B$3:'Raw data'!$B$338,$A60,'Raw data'!AD$3:'Raw data'!AD$338 )</f>
        <v>2</v>
      </c>
      <c r="R60">
        <f>SUMIF('Raw data'!$B$3:'Raw data'!$B$338,$A60,'Raw data'!AE$3:'Raw data'!AE$338 )</f>
        <v>1</v>
      </c>
      <c r="S60">
        <f>SUMIF('Raw data'!$B$3:'Raw data'!$B$338,$A60,'Raw data'!AF$3:'Raw data'!AF$338 )</f>
        <v>9</v>
      </c>
      <c r="T60">
        <f>SUMIF('Raw data'!$B$3:'Raw data'!$B$338,$A60,'Raw data'!AG$3:'Raw data'!AG$338 )</f>
        <v>12</v>
      </c>
      <c r="U60">
        <f>SUMIF('Raw data'!$B$3:'Raw data'!$B$338,$A60,'Raw data'!AH$3:'Raw data'!AH$338 )</f>
        <v>11</v>
      </c>
      <c r="V60">
        <f>SUMIF('Raw data'!$B$3:'Raw data'!$B$338,$A60,'Raw data'!AI$3:'Raw data'!AI$338 )</f>
        <v>22</v>
      </c>
      <c r="W60">
        <f>SUMIF('Raw data'!$B$3:'Raw data'!$B$338,$A60,'Raw data'!AJ$3:'Raw data'!AJ$338 )</f>
        <v>21</v>
      </c>
      <c r="X60">
        <f>SUMIF('Raw data'!$B$3:'Raw data'!$B$338,$A60,'Raw data'!AK$3:'Raw data'!AK$338 )</f>
        <v>31</v>
      </c>
      <c r="Y60">
        <f>SUMIF('Raw data'!$B$3:'Raw data'!$B$338,$A60,'Raw data'!AL$3:'Raw data'!AL$338 )</f>
        <v>28</v>
      </c>
      <c r="Z60">
        <f>SUMIF('Raw data'!$B$3:'Raw data'!$B$338,$A60,'Raw data'!AM$3:'Raw data'!AM$338 )</f>
        <v>13</v>
      </c>
      <c r="AA60">
        <f>SUMIF('Raw data'!$B$3:'Raw data'!$B$338,$A60,'Raw data'!AN$3:'Raw data'!AN$338 )</f>
        <v>5</v>
      </c>
      <c r="AB60">
        <f>SUMIF('Raw data'!$B$3:'Raw data'!$B$338,$A60,'Raw data'!AO$3:'Raw data'!AO$338 )</f>
        <v>2</v>
      </c>
      <c r="AC60">
        <f>SUMIF('Raw data'!$B$3:'Raw data'!$B$338,$A60,'Raw data'!AP$3:'Raw data'!AP$338 )</f>
        <v>1</v>
      </c>
      <c r="AD60">
        <f>SUMIF('Raw data'!$B$3:'Raw data'!$B$338,$A60,'Raw data'!AQ$3:'Raw data'!AQ$338 )</f>
        <v>0</v>
      </c>
      <c r="AE60">
        <f>SUMIF('Raw data'!$B$3:'Raw data'!$B$338,$A60,'Raw data'!AR$3:'Raw data'!AR$338 )</f>
        <v>0</v>
      </c>
      <c r="AF60">
        <f>SUMIF('Raw data'!$B$3:'Raw data'!$B$338,$A60,'Raw data'!AS$3:'Raw data'!AS$338 )</f>
        <v>1</v>
      </c>
      <c r="AG60">
        <f>SUMIF('Raw data'!$B$3:'Raw data'!$B$338,$A60,'Raw data'!AT$3:'Raw data'!AT$338 )</f>
        <v>0</v>
      </c>
      <c r="AH60">
        <f>SUMIF('Raw data'!$B$3:'Raw data'!$B$338,$A60,'Raw data'!AU$3:'Raw data'!AU$338 )</f>
        <v>3</v>
      </c>
      <c r="AI60">
        <f>SUMIF('Raw data'!$B$3:'Raw data'!$B$338,$A60,'Raw data'!AV$3:'Raw data'!AV$338 )</f>
        <v>0</v>
      </c>
      <c r="AJ60">
        <f>SUMIF('Raw data'!$B$3:'Raw data'!$B$338,$A60,'Raw data'!AW$3:'Raw data'!AW$338 )</f>
        <v>4</v>
      </c>
      <c r="AK60">
        <f>SUMIF('Raw data'!$B$3:'Raw data'!$B$338,$A60,'Raw data'!AX$3:'Raw data'!AX$338 )</f>
        <v>10</v>
      </c>
      <c r="AL60">
        <f>SUMIF('Raw data'!$B$3:'Raw data'!$B$338,$A60,'Raw data'!AY$3:'Raw data'!AY$338 )</f>
        <v>8</v>
      </c>
      <c r="AM60">
        <f>SUMIF('Raw data'!$B$3:'Raw data'!$B$338,$A60,'Raw data'!AZ$3:'Raw data'!AZ$338 )</f>
        <v>11</v>
      </c>
      <c r="AN60">
        <f>SUMIF('Raw data'!$B$3:'Raw data'!$B$338,$A60,'Raw data'!BA$3:'Raw data'!BA$338 )</f>
        <v>4</v>
      </c>
      <c r="AO60">
        <f>SUMIF('Raw data'!$B$3:'Raw data'!$B$338,$A60,'Raw data'!BB$3:'Raw data'!BB$338 )</f>
        <v>4</v>
      </c>
      <c r="AP60">
        <f>SUMIF('Raw data'!$B$3:'Raw data'!$B$338,$A60,'Raw data'!BC$3:'Raw data'!BC$338 )</f>
        <v>2</v>
      </c>
      <c r="AQ60">
        <f>SUMIF('Raw data'!$B$3:'Raw data'!$B$338,$A60,'Raw data'!BD$3:'Raw data'!BD$338 )</f>
        <v>0</v>
      </c>
      <c r="AR60">
        <f>SUMIF('Raw data'!$B$3:'Raw data'!$B$338,$A60,'Raw data'!BE$3:'Raw data'!BE$338 )</f>
        <v>3</v>
      </c>
      <c r="AS60">
        <f>SUMIF('Raw data'!$B$3:'Raw data'!$B$338,$A60,'Raw data'!BF$3:'Raw data'!BF$338 )</f>
        <v>1</v>
      </c>
      <c r="AT60">
        <f>SUMIF('Raw data'!$B$3:'Raw data'!$B$338,$A60,'Raw data'!BG$3:'Raw data'!BG$338 )</f>
        <v>0</v>
      </c>
      <c r="AU60">
        <f>SUMIF('Raw data'!$B$3:'Raw data'!$B$338,$A60,'Raw data'!BH$3:'Raw data'!BH$338 )</f>
        <v>0</v>
      </c>
    </row>
    <row r="61" spans="1:47" x14ac:dyDescent="0.25">
      <c r="A61" t="str">
        <v>Wight, Isle of</v>
      </c>
      <c r="B61">
        <f>SUMIF('Raw data'!$B$3:'Raw data'!$B$338,$A61,'Raw data'!O$3:'Raw data'!O$338 )</f>
        <v>1</v>
      </c>
      <c r="C61">
        <f>SUMIF('Raw data'!$B$3:'Raw data'!$B$338,$A61,'Raw data'!P$3:'Raw data'!P$338 )</f>
        <v>1</v>
      </c>
      <c r="D61">
        <f>SUMIF('Raw data'!$B$3:'Raw data'!$B$338,$A61,'Raw data'!Q$3:'Raw data'!Q$338 )</f>
        <v>2</v>
      </c>
      <c r="E61">
        <f>SUMIF('Raw data'!$B$3:'Raw data'!$B$338,$A61,'Raw data'!R$3:'Raw data'!R$338 )</f>
        <v>1</v>
      </c>
      <c r="F61">
        <f>SUMIF('Raw data'!$B$3:'Raw data'!$B$338,$A61,'Raw data'!S$3:'Raw data'!S$338 )</f>
        <v>3</v>
      </c>
      <c r="G61">
        <f>SUMIF('Raw data'!$B$3:'Raw data'!$B$338,$A61,'Raw data'!T$3:'Raw data'!T$338 )</f>
        <v>1</v>
      </c>
      <c r="H61">
        <f>SUMIF('Raw data'!$B$3:'Raw data'!$B$338,$A61,'Raw data'!U$3:'Raw data'!U$338 )</f>
        <v>0</v>
      </c>
      <c r="I61">
        <f>SUMIF('Raw data'!$B$3:'Raw data'!$B$338,$A61,'Raw data'!V$3:'Raw data'!V$338 )</f>
        <v>1</v>
      </c>
      <c r="J61">
        <f>SUMIF('Raw data'!$B$3:'Raw data'!$B$338,$A61,'Raw data'!W$3:'Raw data'!W$338 )</f>
        <v>2</v>
      </c>
      <c r="K61">
        <f>SUMIF('Raw data'!$B$3:'Raw data'!$B$338,$A61,'Raw data'!X$3:'Raw data'!X$338 )</f>
        <v>1</v>
      </c>
      <c r="L61">
        <f>SUMIF('Raw data'!$B$3:'Raw data'!$B$338,$A61,'Raw data'!Y$3:'Raw data'!Y$338 )</f>
        <v>0</v>
      </c>
      <c r="M61">
        <f>SUMIF('Raw data'!$B$3:'Raw data'!$B$338,$A61,'Raw data'!Z$3:'Raw data'!Z$338 )</f>
        <v>0</v>
      </c>
      <c r="N61">
        <f>SUMIF('Raw data'!$B$3:'Raw data'!$B$338,$A61,'Raw data'!AA$3:'Raw data'!AA$338 )</f>
        <v>0</v>
      </c>
      <c r="O61">
        <f>SUMIF('Raw data'!$B$3:'Raw data'!$B$338,$A61,'Raw data'!AB$3:'Raw data'!AB$338 )</f>
        <v>0</v>
      </c>
      <c r="P61">
        <f>SUMIF('Raw data'!$B$3:'Raw data'!$B$338,$A61,'Raw data'!AC$3:'Raw data'!AC$338 )</f>
        <v>1</v>
      </c>
      <c r="Q61">
        <f>SUMIF('Raw data'!$B$3:'Raw data'!$B$338,$A61,'Raw data'!AD$3:'Raw data'!AD$338 )</f>
        <v>4</v>
      </c>
      <c r="R61">
        <f>SUMIF('Raw data'!$B$3:'Raw data'!$B$338,$A61,'Raw data'!AE$3:'Raw data'!AE$338 )</f>
        <v>10</v>
      </c>
      <c r="S61">
        <f>SUMIF('Raw data'!$B$3:'Raw data'!$B$338,$A61,'Raw data'!AF$3:'Raw data'!AF$338 )</f>
        <v>16</v>
      </c>
      <c r="T61">
        <f>SUMIF('Raw data'!$B$3:'Raw data'!$B$338,$A61,'Raw data'!AG$3:'Raw data'!AG$338 )</f>
        <v>21</v>
      </c>
      <c r="U61">
        <f>SUMIF('Raw data'!$B$3:'Raw data'!$B$338,$A61,'Raw data'!AH$3:'Raw data'!AH$338 )</f>
        <v>30</v>
      </c>
      <c r="V61">
        <f>SUMIF('Raw data'!$B$3:'Raw data'!$B$338,$A61,'Raw data'!AI$3:'Raw data'!AI$338 )</f>
        <v>19</v>
      </c>
      <c r="W61">
        <f>SUMIF('Raw data'!$B$3:'Raw data'!$B$338,$A61,'Raw data'!AJ$3:'Raw data'!AJ$338 )</f>
        <v>19</v>
      </c>
      <c r="X61">
        <f>SUMIF('Raw data'!$B$3:'Raw data'!$B$338,$A61,'Raw data'!AK$3:'Raw data'!AK$338 )</f>
        <v>13</v>
      </c>
      <c r="Y61">
        <f>SUMIF('Raw data'!$B$3:'Raw data'!$B$338,$A61,'Raw data'!AL$3:'Raw data'!AL$338 )</f>
        <v>15</v>
      </c>
      <c r="Z61">
        <f>SUMIF('Raw data'!$B$3:'Raw data'!$B$338,$A61,'Raw data'!AM$3:'Raw data'!AM$338 )</f>
        <v>5</v>
      </c>
      <c r="AA61">
        <f>SUMIF('Raw data'!$B$3:'Raw data'!$B$338,$A61,'Raw data'!AN$3:'Raw data'!AN$338 )</f>
        <v>5</v>
      </c>
      <c r="AB61">
        <f>SUMIF('Raw data'!$B$3:'Raw data'!$B$338,$A61,'Raw data'!AO$3:'Raw data'!AO$338 )</f>
        <v>2</v>
      </c>
      <c r="AC61">
        <f>SUMIF('Raw data'!$B$3:'Raw data'!$B$338,$A61,'Raw data'!AP$3:'Raw data'!AP$338 )</f>
        <v>3</v>
      </c>
      <c r="AD61">
        <f>SUMIF('Raw data'!$B$3:'Raw data'!$B$338,$A61,'Raw data'!AQ$3:'Raw data'!AQ$338 )</f>
        <v>3</v>
      </c>
      <c r="AE61">
        <f>SUMIF('Raw data'!$B$3:'Raw data'!$B$338,$A61,'Raw data'!AR$3:'Raw data'!AR$338 )</f>
        <v>3</v>
      </c>
      <c r="AF61">
        <f>SUMIF('Raw data'!$B$3:'Raw data'!$B$338,$A61,'Raw data'!AS$3:'Raw data'!AS$338 )</f>
        <v>1</v>
      </c>
      <c r="AG61">
        <f>SUMIF('Raw data'!$B$3:'Raw data'!$B$338,$A61,'Raw data'!AT$3:'Raw data'!AT$338 )</f>
        <v>0</v>
      </c>
      <c r="AH61">
        <f>SUMIF('Raw data'!$B$3:'Raw data'!$B$338,$A61,'Raw data'!AU$3:'Raw data'!AU$338 )</f>
        <v>0</v>
      </c>
      <c r="AI61">
        <f>SUMIF('Raw data'!$B$3:'Raw data'!$B$338,$A61,'Raw data'!AV$3:'Raw data'!AV$338 )</f>
        <v>2</v>
      </c>
      <c r="AJ61">
        <f>SUMIF('Raw data'!$B$3:'Raw data'!$B$338,$A61,'Raw data'!AW$3:'Raw data'!AW$338 )</f>
        <v>13</v>
      </c>
      <c r="AK61">
        <f>SUMIF('Raw data'!$B$3:'Raw data'!$B$338,$A61,'Raw data'!AX$3:'Raw data'!AX$338 )</f>
        <v>8</v>
      </c>
      <c r="AL61">
        <f>SUMIF('Raw data'!$B$3:'Raw data'!$B$338,$A61,'Raw data'!AY$3:'Raw data'!AY$338 )</f>
        <v>7</v>
      </c>
      <c r="AM61">
        <f>SUMIF('Raw data'!$B$3:'Raw data'!$B$338,$A61,'Raw data'!AZ$3:'Raw data'!AZ$338 )</f>
        <v>5</v>
      </c>
      <c r="AN61">
        <f>SUMIF('Raw data'!$B$3:'Raw data'!$B$338,$A61,'Raw data'!BA$3:'Raw data'!BA$338 )</f>
        <v>3</v>
      </c>
      <c r="AO61">
        <f>SUMIF('Raw data'!$B$3:'Raw data'!$B$338,$A61,'Raw data'!BB$3:'Raw data'!BB$338 )</f>
        <v>1</v>
      </c>
      <c r="AP61">
        <f>SUMIF('Raw data'!$B$3:'Raw data'!$B$338,$A61,'Raw data'!BC$3:'Raw data'!BC$338 )</f>
        <v>3</v>
      </c>
      <c r="AQ61">
        <f>SUMIF('Raw data'!$B$3:'Raw data'!$B$338,$A61,'Raw data'!BD$3:'Raw data'!BD$338 )</f>
        <v>3</v>
      </c>
      <c r="AR61">
        <f>SUMIF('Raw data'!$B$3:'Raw data'!$B$338,$A61,'Raw data'!BE$3:'Raw data'!BE$338 )</f>
        <v>1</v>
      </c>
      <c r="AS61">
        <f>SUMIF('Raw data'!$B$3:'Raw data'!$B$338,$A61,'Raw data'!BF$3:'Raw data'!BF$338 )</f>
        <v>1</v>
      </c>
      <c r="AT61">
        <f>SUMIF('Raw data'!$B$3:'Raw data'!$B$338,$A61,'Raw data'!BG$3:'Raw data'!BG$338 )</f>
        <v>1</v>
      </c>
      <c r="AU61">
        <f>SUMIF('Raw data'!$B$3:'Raw data'!$B$338,$A61,'Raw data'!BH$3:'Raw data'!BH$338 )</f>
        <v>0</v>
      </c>
    </row>
    <row r="62" spans="1:47" x14ac:dyDescent="0.25">
      <c r="A62" t="str">
        <v>Wiltshire</v>
      </c>
      <c r="B62">
        <f>SUMIF('Raw data'!$B$3:'Raw data'!$B$338,$A62,'Raw data'!O$3:'Raw data'!O$338 )</f>
        <v>0</v>
      </c>
      <c r="C62">
        <f>SUMIF('Raw data'!$B$3:'Raw data'!$B$338,$A62,'Raw data'!P$3:'Raw data'!P$338 )</f>
        <v>4</v>
      </c>
      <c r="D62">
        <f>SUMIF('Raw data'!$B$3:'Raw data'!$B$338,$A62,'Raw data'!Q$3:'Raw data'!Q$338 )</f>
        <v>2</v>
      </c>
      <c r="E62">
        <f>SUMIF('Raw data'!$B$3:'Raw data'!$B$338,$A62,'Raw data'!R$3:'Raw data'!R$338 )</f>
        <v>5</v>
      </c>
      <c r="F62">
        <f>SUMIF('Raw data'!$B$3:'Raw data'!$B$338,$A62,'Raw data'!S$3:'Raw data'!S$338 )</f>
        <v>6</v>
      </c>
      <c r="G62">
        <f>SUMIF('Raw data'!$B$3:'Raw data'!$B$338,$A62,'Raw data'!T$3:'Raw data'!T$338 )</f>
        <v>1</v>
      </c>
      <c r="H62">
        <f>SUMIF('Raw data'!$B$3:'Raw data'!$B$338,$A62,'Raw data'!U$3:'Raw data'!U$338 )</f>
        <v>3</v>
      </c>
      <c r="I62">
        <f>SUMIF('Raw data'!$B$3:'Raw data'!$B$338,$A62,'Raw data'!V$3:'Raw data'!V$338 )</f>
        <v>1</v>
      </c>
      <c r="J62">
        <f>SUMIF('Raw data'!$B$3:'Raw data'!$B$338,$A62,'Raw data'!W$3:'Raw data'!W$338 )</f>
        <v>2</v>
      </c>
      <c r="K62">
        <f>SUMIF('Raw data'!$B$3:'Raw data'!$B$338,$A62,'Raw data'!X$3:'Raw data'!X$338 )</f>
        <v>0</v>
      </c>
      <c r="L62">
        <f>SUMIF('Raw data'!$B$3:'Raw data'!$B$338,$A62,'Raw data'!Y$3:'Raw data'!Y$338 )</f>
        <v>1</v>
      </c>
      <c r="M62">
        <f>SUMIF('Raw data'!$B$3:'Raw data'!$B$338,$A62,'Raw data'!Z$3:'Raw data'!Z$338 )</f>
        <v>0</v>
      </c>
      <c r="N62">
        <f>SUMIF('Raw data'!$B$3:'Raw data'!$B$338,$A62,'Raw data'!AA$3:'Raw data'!AA$338 )</f>
        <v>2</v>
      </c>
      <c r="O62">
        <f>SUMIF('Raw data'!$B$3:'Raw data'!$B$338,$A62,'Raw data'!AB$3:'Raw data'!AB$338 )</f>
        <v>3</v>
      </c>
      <c r="P62">
        <f>SUMIF('Raw data'!$B$3:'Raw data'!$B$338,$A62,'Raw data'!AC$3:'Raw data'!AC$338 )</f>
        <v>2</v>
      </c>
      <c r="Q62">
        <f>SUMIF('Raw data'!$B$3:'Raw data'!$B$338,$A62,'Raw data'!AD$3:'Raw data'!AD$338 )</f>
        <v>9</v>
      </c>
      <c r="R62">
        <f>SUMIF('Raw data'!$B$3:'Raw data'!$B$338,$A62,'Raw data'!AE$3:'Raw data'!AE$338 )</f>
        <v>11</v>
      </c>
      <c r="S62">
        <f>SUMIF('Raw data'!$B$3:'Raw data'!$B$338,$A62,'Raw data'!AF$3:'Raw data'!AF$338 )</f>
        <v>30</v>
      </c>
      <c r="T62">
        <f>SUMIF('Raw data'!$B$3:'Raw data'!$B$338,$A62,'Raw data'!AG$3:'Raw data'!AG$338 )</f>
        <v>87</v>
      </c>
      <c r="U62">
        <f>SUMIF('Raw data'!$B$3:'Raw data'!$B$338,$A62,'Raw data'!AH$3:'Raw data'!AH$338 )</f>
        <v>121</v>
      </c>
      <c r="V62">
        <f>SUMIF('Raw data'!$B$3:'Raw data'!$B$338,$A62,'Raw data'!AI$3:'Raw data'!AI$338 )</f>
        <v>104</v>
      </c>
      <c r="W62">
        <f>SUMIF('Raw data'!$B$3:'Raw data'!$B$338,$A62,'Raw data'!AJ$3:'Raw data'!AJ$338 )</f>
        <v>75</v>
      </c>
      <c r="X62">
        <f>SUMIF('Raw data'!$B$3:'Raw data'!$B$338,$A62,'Raw data'!AK$3:'Raw data'!AK$338 )</f>
        <v>77</v>
      </c>
      <c r="Y62">
        <f>SUMIF('Raw data'!$B$3:'Raw data'!$B$338,$A62,'Raw data'!AL$3:'Raw data'!AL$338 )</f>
        <v>56</v>
      </c>
      <c r="Z62">
        <f>SUMIF('Raw data'!$B$3:'Raw data'!$B$338,$A62,'Raw data'!AM$3:'Raw data'!AM$338 )</f>
        <v>22</v>
      </c>
      <c r="AA62">
        <f>SUMIF('Raw data'!$B$3:'Raw data'!$B$338,$A62,'Raw data'!AN$3:'Raw data'!AN$338 )</f>
        <v>9</v>
      </c>
      <c r="AB62">
        <f>SUMIF('Raw data'!$B$3:'Raw data'!$B$338,$A62,'Raw data'!AO$3:'Raw data'!AO$338 )</f>
        <v>7</v>
      </c>
      <c r="AC62">
        <f>SUMIF('Raw data'!$B$3:'Raw data'!$B$338,$A62,'Raw data'!AP$3:'Raw data'!AP$338 )</f>
        <v>4</v>
      </c>
      <c r="AD62">
        <f>SUMIF('Raw data'!$B$3:'Raw data'!$B$338,$A62,'Raw data'!AQ$3:'Raw data'!AQ$338 )</f>
        <v>1</v>
      </c>
      <c r="AE62">
        <f>SUMIF('Raw data'!$B$3:'Raw data'!$B$338,$A62,'Raw data'!AR$3:'Raw data'!AR$338 )</f>
        <v>4</v>
      </c>
      <c r="AF62">
        <f>SUMIF('Raw data'!$B$3:'Raw data'!$B$338,$A62,'Raw data'!AS$3:'Raw data'!AS$338 )</f>
        <v>2</v>
      </c>
      <c r="AG62">
        <f>SUMIF('Raw data'!$B$3:'Raw data'!$B$338,$A62,'Raw data'!AT$3:'Raw data'!AT$338 )</f>
        <v>0</v>
      </c>
      <c r="AH62">
        <f>SUMIF('Raw data'!$B$3:'Raw data'!$B$338,$A62,'Raw data'!AU$3:'Raw data'!AU$338 )</f>
        <v>8</v>
      </c>
      <c r="AI62">
        <f>SUMIF('Raw data'!$B$3:'Raw data'!$B$338,$A62,'Raw data'!AV$3:'Raw data'!AV$338 )</f>
        <v>14</v>
      </c>
      <c r="AJ62">
        <f>SUMIF('Raw data'!$B$3:'Raw data'!$B$338,$A62,'Raw data'!AW$3:'Raw data'!AW$338 )</f>
        <v>24</v>
      </c>
      <c r="AK62">
        <f>SUMIF('Raw data'!$B$3:'Raw data'!$B$338,$A62,'Raw data'!AX$3:'Raw data'!AX$338 )</f>
        <v>34</v>
      </c>
      <c r="AL62">
        <f>SUMIF('Raw data'!$B$3:'Raw data'!$B$338,$A62,'Raw data'!AY$3:'Raw data'!AY$338 )</f>
        <v>32</v>
      </c>
      <c r="AM62">
        <f>SUMIF('Raw data'!$B$3:'Raw data'!$B$338,$A62,'Raw data'!AZ$3:'Raw data'!AZ$338 )</f>
        <v>26</v>
      </c>
      <c r="AN62">
        <f>SUMIF('Raw data'!$B$3:'Raw data'!$B$338,$A62,'Raw data'!BA$3:'Raw data'!BA$338 )</f>
        <v>13</v>
      </c>
      <c r="AO62">
        <f>SUMIF('Raw data'!$B$3:'Raw data'!$B$338,$A62,'Raw data'!BB$3:'Raw data'!BB$338 )</f>
        <v>9</v>
      </c>
      <c r="AP62">
        <f>SUMIF('Raw data'!$B$3:'Raw data'!$B$338,$A62,'Raw data'!BC$3:'Raw data'!BC$338 )</f>
        <v>6</v>
      </c>
      <c r="AQ62">
        <f>SUMIF('Raw data'!$B$3:'Raw data'!$B$338,$A62,'Raw data'!BD$3:'Raw data'!BD$338 )</f>
        <v>6</v>
      </c>
      <c r="AR62">
        <f>SUMIF('Raw data'!$B$3:'Raw data'!$B$338,$A62,'Raw data'!BE$3:'Raw data'!BE$338 )</f>
        <v>5</v>
      </c>
      <c r="AS62">
        <f>SUMIF('Raw data'!$B$3:'Raw data'!$B$338,$A62,'Raw data'!BF$3:'Raw data'!BF$338 )</f>
        <v>2</v>
      </c>
      <c r="AT62">
        <f>SUMIF('Raw data'!$B$3:'Raw data'!$B$338,$A62,'Raw data'!BG$3:'Raw data'!BG$338 )</f>
        <v>3</v>
      </c>
      <c r="AU62">
        <f>SUMIF('Raw data'!$B$3:'Raw data'!$B$338,$A62,'Raw data'!BH$3:'Raw data'!BH$338 )</f>
        <v>0</v>
      </c>
    </row>
    <row r="63" spans="1:47" x14ac:dyDescent="0.25">
      <c r="A63" t="str">
        <v>Worcestershire</v>
      </c>
      <c r="B63">
        <f>SUMIF('Raw data'!$B$3:'Raw data'!$B$338,$A63,'Raw data'!O$3:'Raw data'!O$338 )</f>
        <v>3</v>
      </c>
      <c r="C63">
        <f>SUMIF('Raw data'!$B$3:'Raw data'!$B$338,$A63,'Raw data'!P$3:'Raw data'!P$338 )</f>
        <v>22</v>
      </c>
      <c r="D63">
        <f>SUMIF('Raw data'!$B$3:'Raw data'!$B$338,$A63,'Raw data'!Q$3:'Raw data'!Q$338 )</f>
        <v>26</v>
      </c>
      <c r="E63">
        <f>SUMIF('Raw data'!$B$3:'Raw data'!$B$338,$A63,'Raw data'!R$3:'Raw data'!R$338 )</f>
        <v>32</v>
      </c>
      <c r="F63">
        <f>SUMIF('Raw data'!$B$3:'Raw data'!$B$338,$A63,'Raw data'!S$3:'Raw data'!S$338 )</f>
        <v>10</v>
      </c>
      <c r="G63">
        <f>SUMIF('Raw data'!$B$3:'Raw data'!$B$338,$A63,'Raw data'!T$3:'Raw data'!T$338 )</f>
        <v>6</v>
      </c>
      <c r="H63">
        <f>SUMIF('Raw data'!$B$3:'Raw data'!$B$338,$A63,'Raw data'!U$3:'Raw data'!U$338 )</f>
        <v>4</v>
      </c>
      <c r="I63">
        <f>SUMIF('Raw data'!$B$3:'Raw data'!$B$338,$A63,'Raw data'!V$3:'Raw data'!V$338 )</f>
        <v>5</v>
      </c>
      <c r="J63">
        <f>SUMIF('Raw data'!$B$3:'Raw data'!$B$338,$A63,'Raw data'!W$3:'Raw data'!W$338 )</f>
        <v>0</v>
      </c>
      <c r="K63">
        <f>SUMIF('Raw data'!$B$3:'Raw data'!$B$338,$A63,'Raw data'!X$3:'Raw data'!X$338 )</f>
        <v>0</v>
      </c>
      <c r="L63">
        <f>SUMIF('Raw data'!$B$3:'Raw data'!$B$338,$A63,'Raw data'!Y$3:'Raw data'!Y$338 )</f>
        <v>3</v>
      </c>
      <c r="M63">
        <f>SUMIF('Raw data'!$B$3:'Raw data'!$B$338,$A63,'Raw data'!Z$3:'Raw data'!Z$338 )</f>
        <v>1</v>
      </c>
      <c r="N63">
        <f>SUMIF('Raw data'!$B$3:'Raw data'!$B$338,$A63,'Raw data'!AA$3:'Raw data'!AA$338 )</f>
        <v>1</v>
      </c>
      <c r="O63">
        <f>SUMIF('Raw data'!$B$3:'Raw data'!$B$338,$A63,'Raw data'!AB$3:'Raw data'!AB$338 )</f>
        <v>2</v>
      </c>
      <c r="P63">
        <f>SUMIF('Raw data'!$B$3:'Raw data'!$B$338,$A63,'Raw data'!AC$3:'Raw data'!AC$338 )</f>
        <v>7</v>
      </c>
      <c r="Q63">
        <f>SUMIF('Raw data'!$B$3:'Raw data'!$B$338,$A63,'Raw data'!AD$3:'Raw data'!AD$338 )</f>
        <v>3</v>
      </c>
      <c r="R63">
        <f>SUMIF('Raw data'!$B$3:'Raw data'!$B$338,$A63,'Raw data'!AE$3:'Raw data'!AE$338 )</f>
        <v>12</v>
      </c>
      <c r="S63">
        <f>SUMIF('Raw data'!$B$3:'Raw data'!$B$338,$A63,'Raw data'!AF$3:'Raw data'!AF$338 )</f>
        <v>67</v>
      </c>
      <c r="T63">
        <f>SUMIF('Raw data'!$B$3:'Raw data'!$B$338,$A63,'Raw data'!AG$3:'Raw data'!AG$338 )</f>
        <v>157</v>
      </c>
      <c r="U63">
        <f>SUMIF('Raw data'!$B$3:'Raw data'!$B$338,$A63,'Raw data'!AH$3:'Raw data'!AH$338 )</f>
        <v>208</v>
      </c>
      <c r="V63">
        <f>SUMIF('Raw data'!$B$3:'Raw data'!$B$338,$A63,'Raw data'!AI$3:'Raw data'!AI$338 )</f>
        <v>179</v>
      </c>
      <c r="W63">
        <f>SUMIF('Raw data'!$B$3:'Raw data'!$B$338,$A63,'Raw data'!AJ$3:'Raw data'!AJ$338 )</f>
        <v>185</v>
      </c>
      <c r="X63">
        <f>SUMIF('Raw data'!$B$3:'Raw data'!$B$338,$A63,'Raw data'!AK$3:'Raw data'!AK$338 )</f>
        <v>167</v>
      </c>
      <c r="Y63">
        <f>SUMIF('Raw data'!$B$3:'Raw data'!$B$338,$A63,'Raw data'!AL$3:'Raw data'!AL$338 )</f>
        <v>90</v>
      </c>
      <c r="Z63">
        <f>SUMIF('Raw data'!$B$3:'Raw data'!$B$338,$A63,'Raw data'!AM$3:'Raw data'!AM$338 )</f>
        <v>52</v>
      </c>
      <c r="AA63">
        <f>SUMIF('Raw data'!$B$3:'Raw data'!$B$338,$A63,'Raw data'!AN$3:'Raw data'!AN$338 )</f>
        <v>19</v>
      </c>
      <c r="AB63">
        <f>SUMIF('Raw data'!$B$3:'Raw data'!$B$338,$A63,'Raw data'!AO$3:'Raw data'!AO$338 )</f>
        <v>11</v>
      </c>
      <c r="AC63">
        <f>SUMIF('Raw data'!$B$3:'Raw data'!$B$338,$A63,'Raw data'!AP$3:'Raw data'!AP$338 )</f>
        <v>11</v>
      </c>
      <c r="AD63">
        <f>SUMIF('Raw data'!$B$3:'Raw data'!$B$338,$A63,'Raw data'!AQ$3:'Raw data'!AQ$338 )</f>
        <v>7</v>
      </c>
      <c r="AE63">
        <f>SUMIF('Raw data'!$B$3:'Raw data'!$B$338,$A63,'Raw data'!AR$3:'Raw data'!AR$338 )</f>
        <v>6</v>
      </c>
      <c r="AF63">
        <f>SUMIF('Raw data'!$B$3:'Raw data'!$B$338,$A63,'Raw data'!AS$3:'Raw data'!AS$338 )</f>
        <v>3</v>
      </c>
      <c r="AG63">
        <f>SUMIF('Raw data'!$B$3:'Raw data'!$B$338,$A63,'Raw data'!AT$3:'Raw data'!AT$338 )</f>
        <v>8</v>
      </c>
      <c r="AH63">
        <f>SUMIF('Raw data'!$B$3:'Raw data'!$B$338,$A63,'Raw data'!AU$3:'Raw data'!AU$338 )</f>
        <v>15</v>
      </c>
      <c r="AI63">
        <f>SUMIF('Raw data'!$B$3:'Raw data'!$B$338,$A63,'Raw data'!AV$3:'Raw data'!AV$338 )</f>
        <v>22</v>
      </c>
      <c r="AJ63">
        <f>SUMIF('Raw data'!$B$3:'Raw data'!$B$338,$A63,'Raw data'!AW$3:'Raw data'!AW$338 )</f>
        <v>40</v>
      </c>
      <c r="AK63">
        <f>SUMIF('Raw data'!$B$3:'Raw data'!$B$338,$A63,'Raw data'!AX$3:'Raw data'!AX$338 )</f>
        <v>61</v>
      </c>
      <c r="AL63">
        <f>SUMIF('Raw data'!$B$3:'Raw data'!$B$338,$A63,'Raw data'!AY$3:'Raw data'!AY$338 )</f>
        <v>63</v>
      </c>
      <c r="AM63">
        <f>SUMIF('Raw data'!$B$3:'Raw data'!$B$338,$A63,'Raw data'!AZ$3:'Raw data'!AZ$338 )</f>
        <v>51</v>
      </c>
      <c r="AN63">
        <f>SUMIF('Raw data'!$B$3:'Raw data'!$B$338,$A63,'Raw data'!BA$3:'Raw data'!BA$338 )</f>
        <v>33</v>
      </c>
      <c r="AO63">
        <f>SUMIF('Raw data'!$B$3:'Raw data'!$B$338,$A63,'Raw data'!BB$3:'Raw data'!BB$338 )</f>
        <v>23</v>
      </c>
      <c r="AP63">
        <f>SUMIF('Raw data'!$B$3:'Raw data'!$B$338,$A63,'Raw data'!BC$3:'Raw data'!BC$338 )</f>
        <v>13</v>
      </c>
      <c r="AQ63">
        <f>SUMIF('Raw data'!$B$3:'Raw data'!$B$338,$A63,'Raw data'!BD$3:'Raw data'!BD$338 )</f>
        <v>10</v>
      </c>
      <c r="AR63">
        <f>SUMIF('Raw data'!$B$3:'Raw data'!$B$338,$A63,'Raw data'!BE$3:'Raw data'!BE$338 )</f>
        <v>10</v>
      </c>
      <c r="AS63">
        <f>SUMIF('Raw data'!$B$3:'Raw data'!$B$338,$A63,'Raw data'!BF$3:'Raw data'!BF$338 )</f>
        <v>10</v>
      </c>
      <c r="AT63">
        <f>SUMIF('Raw data'!$B$3:'Raw data'!$B$338,$A63,'Raw data'!BG$3:'Raw data'!BG$338 )</f>
        <v>3</v>
      </c>
      <c r="AU63">
        <f>SUMIF('Raw data'!$B$3:'Raw data'!$B$338,$A63,'Raw data'!BH$3:'Raw data'!BH$338 )</f>
        <v>2</v>
      </c>
    </row>
    <row r="64" spans="1:47" x14ac:dyDescent="0.25">
      <c r="A64" t="str">
        <v>Yorkshire, East Riding</v>
      </c>
      <c r="B64">
        <f>SUMIF('Raw data'!$B$3:'Raw data'!$B$338,$A64,'Raw data'!O$3:'Raw data'!O$338 )</f>
        <v>25</v>
      </c>
      <c r="C64">
        <f>SUMIF('Raw data'!$B$3:'Raw data'!$B$338,$A64,'Raw data'!P$3:'Raw data'!P$338 )</f>
        <v>54</v>
      </c>
      <c r="D64">
        <f>SUMIF('Raw data'!$B$3:'Raw data'!$B$338,$A64,'Raw data'!Q$3:'Raw data'!Q$338 )</f>
        <v>56</v>
      </c>
      <c r="E64">
        <f>SUMIF('Raw data'!$B$3:'Raw data'!$B$338,$A64,'Raw data'!R$3:'Raw data'!R$338 )</f>
        <v>34</v>
      </c>
      <c r="F64">
        <f>SUMIF('Raw data'!$B$3:'Raw data'!$B$338,$A64,'Raw data'!S$3:'Raw data'!S$338 )</f>
        <v>14</v>
      </c>
      <c r="G64">
        <f>SUMIF('Raw data'!$B$3:'Raw data'!$B$338,$A64,'Raw data'!T$3:'Raw data'!T$338 )</f>
        <v>9</v>
      </c>
      <c r="H64">
        <f>SUMIF('Raw data'!$B$3:'Raw data'!$B$338,$A64,'Raw data'!U$3:'Raw data'!U$338 )</f>
        <v>4</v>
      </c>
      <c r="I64">
        <f>SUMIF('Raw data'!$B$3:'Raw data'!$B$338,$A64,'Raw data'!V$3:'Raw data'!V$338 )</f>
        <v>3</v>
      </c>
      <c r="J64">
        <f>SUMIF('Raw data'!$B$3:'Raw data'!$B$338,$A64,'Raw data'!W$3:'Raw data'!W$338 )</f>
        <v>3</v>
      </c>
      <c r="K64">
        <f>SUMIF('Raw data'!$B$3:'Raw data'!$B$338,$A64,'Raw data'!X$3:'Raw data'!X$338 )</f>
        <v>2</v>
      </c>
      <c r="L64">
        <f>SUMIF('Raw data'!$B$3:'Raw data'!$B$338,$A64,'Raw data'!Y$3:'Raw data'!Y$338 )</f>
        <v>0</v>
      </c>
      <c r="M64">
        <f>SUMIF('Raw data'!$B$3:'Raw data'!$B$338,$A64,'Raw data'!Z$3:'Raw data'!Z$338 )</f>
        <v>0</v>
      </c>
      <c r="N64">
        <f>SUMIF('Raw data'!$B$3:'Raw data'!$B$338,$A64,'Raw data'!AA$3:'Raw data'!AA$338 )</f>
        <v>1</v>
      </c>
      <c r="O64">
        <f>SUMIF('Raw data'!$B$3:'Raw data'!$B$338,$A64,'Raw data'!AB$3:'Raw data'!AB$338 )</f>
        <v>0</v>
      </c>
      <c r="P64">
        <f>SUMIF('Raw data'!$B$3:'Raw data'!$B$338,$A64,'Raw data'!AC$3:'Raw data'!AC$338 )</f>
        <v>2</v>
      </c>
      <c r="Q64">
        <f>SUMIF('Raw data'!$B$3:'Raw data'!$B$338,$A64,'Raw data'!AD$3:'Raw data'!AD$338 )</f>
        <v>23</v>
      </c>
      <c r="R64">
        <f>SUMIF('Raw data'!$B$3:'Raw data'!$B$338,$A64,'Raw data'!AE$3:'Raw data'!AE$338 )</f>
        <v>88</v>
      </c>
      <c r="S64">
        <f>SUMIF('Raw data'!$B$3:'Raw data'!$B$338,$A64,'Raw data'!AF$3:'Raw data'!AF$338 )</f>
        <v>199</v>
      </c>
      <c r="T64">
        <f>SUMIF('Raw data'!$B$3:'Raw data'!$B$338,$A64,'Raw data'!AG$3:'Raw data'!AG$338 )</f>
        <v>305</v>
      </c>
      <c r="U64">
        <f>SUMIF('Raw data'!$B$3:'Raw data'!$B$338,$A64,'Raw data'!AH$3:'Raw data'!AH$338 )</f>
        <v>232</v>
      </c>
      <c r="V64">
        <f>SUMIF('Raw data'!$B$3:'Raw data'!$B$338,$A64,'Raw data'!AI$3:'Raw data'!AI$338 )</f>
        <v>131</v>
      </c>
      <c r="W64">
        <f>SUMIF('Raw data'!$B$3:'Raw data'!$B$338,$A64,'Raw data'!AJ$3:'Raw data'!AJ$338 )</f>
        <v>145</v>
      </c>
      <c r="X64">
        <f>SUMIF('Raw data'!$B$3:'Raw data'!$B$338,$A64,'Raw data'!AK$3:'Raw data'!AK$338 )</f>
        <v>111</v>
      </c>
      <c r="Y64">
        <f>SUMIF('Raw data'!$B$3:'Raw data'!$B$338,$A64,'Raw data'!AL$3:'Raw data'!AL$338 )</f>
        <v>77</v>
      </c>
      <c r="Z64">
        <f>SUMIF('Raw data'!$B$3:'Raw data'!$B$338,$A64,'Raw data'!AM$3:'Raw data'!AM$338 )</f>
        <v>70</v>
      </c>
      <c r="AA64">
        <f>SUMIF('Raw data'!$B$3:'Raw data'!$B$338,$A64,'Raw data'!AN$3:'Raw data'!AN$338 )</f>
        <v>50</v>
      </c>
      <c r="AB64">
        <f>SUMIF('Raw data'!$B$3:'Raw data'!$B$338,$A64,'Raw data'!AO$3:'Raw data'!AO$338 )</f>
        <v>31</v>
      </c>
      <c r="AC64">
        <f>SUMIF('Raw data'!$B$3:'Raw data'!$B$338,$A64,'Raw data'!AP$3:'Raw data'!AP$338 )</f>
        <v>14</v>
      </c>
      <c r="AD64">
        <f>SUMIF('Raw data'!$B$3:'Raw data'!$B$338,$A64,'Raw data'!AQ$3:'Raw data'!AQ$338 )</f>
        <v>16</v>
      </c>
      <c r="AE64">
        <f>SUMIF('Raw data'!$B$3:'Raw data'!$B$338,$A64,'Raw data'!AR$3:'Raw data'!AR$338 )</f>
        <v>11</v>
      </c>
      <c r="AF64">
        <f>SUMIF('Raw data'!$B$3:'Raw data'!$B$338,$A64,'Raw data'!AS$3:'Raw data'!AS$338 )</f>
        <v>11</v>
      </c>
      <c r="AG64">
        <f>SUMIF('Raw data'!$B$3:'Raw data'!$B$338,$A64,'Raw data'!AT$3:'Raw data'!AT$338 )</f>
        <v>12</v>
      </c>
      <c r="AH64">
        <f>SUMIF('Raw data'!$B$3:'Raw data'!$B$338,$A64,'Raw data'!AU$3:'Raw data'!AU$338 )</f>
        <v>44</v>
      </c>
      <c r="AI64">
        <f>SUMIF('Raw data'!$B$3:'Raw data'!$B$338,$A64,'Raw data'!AV$3:'Raw data'!AV$338 )</f>
        <v>41</v>
      </c>
      <c r="AJ64">
        <f>SUMIF('Raw data'!$B$3:'Raw data'!$B$338,$A64,'Raw data'!AW$3:'Raw data'!AW$338 )</f>
        <v>102</v>
      </c>
      <c r="AK64">
        <f>SUMIF('Raw data'!$B$3:'Raw data'!$B$338,$A64,'Raw data'!AX$3:'Raw data'!AX$338 )</f>
        <v>115</v>
      </c>
      <c r="AL64">
        <f>SUMIF('Raw data'!$B$3:'Raw data'!$B$338,$A64,'Raw data'!AY$3:'Raw data'!AY$338 )</f>
        <v>102</v>
      </c>
      <c r="AM64">
        <f>SUMIF('Raw data'!$B$3:'Raw data'!$B$338,$A64,'Raw data'!AZ$3:'Raw data'!AZ$338 )</f>
        <v>48</v>
      </c>
      <c r="AN64">
        <f>SUMIF('Raw data'!$B$3:'Raw data'!$B$338,$A64,'Raw data'!BA$3:'Raw data'!BA$338 )</f>
        <v>37</v>
      </c>
      <c r="AO64">
        <f>SUMIF('Raw data'!$B$3:'Raw data'!$B$338,$A64,'Raw data'!BB$3:'Raw data'!BB$338 )</f>
        <v>17</v>
      </c>
      <c r="AP64">
        <f>SUMIF('Raw data'!$B$3:'Raw data'!$B$338,$A64,'Raw data'!BC$3:'Raw data'!BC$338 )</f>
        <v>16</v>
      </c>
      <c r="AQ64">
        <f>SUMIF('Raw data'!$B$3:'Raw data'!$B$338,$A64,'Raw data'!BD$3:'Raw data'!BD$338 )</f>
        <v>22</v>
      </c>
      <c r="AR64">
        <f>SUMIF('Raw data'!$B$3:'Raw data'!$B$338,$A64,'Raw data'!BE$3:'Raw data'!BE$338 )</f>
        <v>12</v>
      </c>
      <c r="AS64">
        <f>SUMIF('Raw data'!$B$3:'Raw data'!$B$338,$A64,'Raw data'!BF$3:'Raw data'!BF$338 )</f>
        <v>6</v>
      </c>
      <c r="AT64">
        <f>SUMIF('Raw data'!$B$3:'Raw data'!$B$338,$A64,'Raw data'!BG$3:'Raw data'!BG$338 )</f>
        <v>4</v>
      </c>
      <c r="AU64">
        <f>SUMIF('Raw data'!$B$3:'Raw data'!$B$338,$A64,'Raw data'!BH$3:'Raw data'!BH$338 )</f>
        <v>6</v>
      </c>
    </row>
    <row r="65" spans="1:47" x14ac:dyDescent="0.25">
      <c r="A65" t="str">
        <v>Yorkshire, North Riding</v>
      </c>
      <c r="B65">
        <f>SUMIF('Raw data'!$B$3:'Raw data'!$B$338,$A65,'Raw data'!O$3:'Raw data'!O$338 )</f>
        <v>21</v>
      </c>
      <c r="C65">
        <f>SUMIF('Raw data'!$B$3:'Raw data'!$B$338,$A65,'Raw data'!P$3:'Raw data'!P$338 )</f>
        <v>58</v>
      </c>
      <c r="D65">
        <f>SUMIF('Raw data'!$B$3:'Raw data'!$B$338,$A65,'Raw data'!Q$3:'Raw data'!Q$338 )</f>
        <v>67</v>
      </c>
      <c r="E65">
        <f>SUMIF('Raw data'!$B$3:'Raw data'!$B$338,$A65,'Raw data'!R$3:'Raw data'!R$338 )</f>
        <v>30</v>
      </c>
      <c r="F65">
        <f>SUMIF('Raw data'!$B$3:'Raw data'!$B$338,$A65,'Raw data'!S$3:'Raw data'!S$338 )</f>
        <v>9</v>
      </c>
      <c r="G65">
        <f>SUMIF('Raw data'!$B$3:'Raw data'!$B$338,$A65,'Raw data'!T$3:'Raw data'!T$338 )</f>
        <v>6</v>
      </c>
      <c r="H65">
        <f>SUMIF('Raw data'!$B$3:'Raw data'!$B$338,$A65,'Raw data'!U$3:'Raw data'!U$338 )</f>
        <v>2</v>
      </c>
      <c r="I65">
        <f>SUMIF('Raw data'!$B$3:'Raw data'!$B$338,$A65,'Raw data'!V$3:'Raw data'!V$338 )</f>
        <v>3</v>
      </c>
      <c r="J65">
        <f>SUMIF('Raw data'!$B$3:'Raw data'!$B$338,$A65,'Raw data'!W$3:'Raw data'!W$338 )</f>
        <v>0</v>
      </c>
      <c r="K65">
        <f>SUMIF('Raw data'!$B$3:'Raw data'!$B$338,$A65,'Raw data'!X$3:'Raw data'!X$338 )</f>
        <v>4</v>
      </c>
      <c r="L65">
        <f>SUMIF('Raw data'!$B$3:'Raw data'!$B$338,$A65,'Raw data'!Y$3:'Raw data'!Y$338 )</f>
        <v>2</v>
      </c>
      <c r="M65">
        <f>SUMIF('Raw data'!$B$3:'Raw data'!$B$338,$A65,'Raw data'!Z$3:'Raw data'!Z$338 )</f>
        <v>1</v>
      </c>
      <c r="N65">
        <f>SUMIF('Raw data'!$B$3:'Raw data'!$B$338,$A65,'Raw data'!AA$3:'Raw data'!AA$338 )</f>
        <v>1</v>
      </c>
      <c r="O65">
        <f>SUMIF('Raw data'!$B$3:'Raw data'!$B$338,$A65,'Raw data'!AB$3:'Raw data'!AB$338 )</f>
        <v>3</v>
      </c>
      <c r="P65">
        <f>SUMIF('Raw data'!$B$3:'Raw data'!$B$338,$A65,'Raw data'!AC$3:'Raw data'!AC$338 )</f>
        <v>0</v>
      </c>
      <c r="Q65">
        <f>SUMIF('Raw data'!$B$3:'Raw data'!$B$338,$A65,'Raw data'!AD$3:'Raw data'!AD$338 )</f>
        <v>2</v>
      </c>
      <c r="R65">
        <f>SUMIF('Raw data'!$B$3:'Raw data'!$B$338,$A65,'Raw data'!AE$3:'Raw data'!AE$338 )</f>
        <v>17</v>
      </c>
      <c r="S65">
        <f>SUMIF('Raw data'!$B$3:'Raw data'!$B$338,$A65,'Raw data'!AF$3:'Raw data'!AF$338 )</f>
        <v>84</v>
      </c>
      <c r="T65">
        <f>SUMIF('Raw data'!$B$3:'Raw data'!$B$338,$A65,'Raw data'!AG$3:'Raw data'!AG$338 )</f>
        <v>165</v>
      </c>
      <c r="U65">
        <f>SUMIF('Raw data'!$B$3:'Raw data'!$B$338,$A65,'Raw data'!AH$3:'Raw data'!AH$338 )</f>
        <v>170</v>
      </c>
      <c r="V65">
        <f>SUMIF('Raw data'!$B$3:'Raw data'!$B$338,$A65,'Raw data'!AI$3:'Raw data'!AI$338 )</f>
        <v>160</v>
      </c>
      <c r="W65">
        <f>SUMIF('Raw data'!$B$3:'Raw data'!$B$338,$A65,'Raw data'!AJ$3:'Raw data'!AJ$338 )</f>
        <v>155</v>
      </c>
      <c r="X65">
        <f>SUMIF('Raw data'!$B$3:'Raw data'!$B$338,$A65,'Raw data'!AK$3:'Raw data'!AK$338 )</f>
        <v>168</v>
      </c>
      <c r="Y65">
        <f>SUMIF('Raw data'!$B$3:'Raw data'!$B$338,$A65,'Raw data'!AL$3:'Raw data'!AL$338 )</f>
        <v>101</v>
      </c>
      <c r="Z65">
        <f>SUMIF('Raw data'!$B$3:'Raw data'!$B$338,$A65,'Raw data'!AM$3:'Raw data'!AM$338 )</f>
        <v>71</v>
      </c>
      <c r="AA65">
        <f>SUMIF('Raw data'!$B$3:'Raw data'!$B$338,$A65,'Raw data'!AN$3:'Raw data'!AN$338 )</f>
        <v>36</v>
      </c>
      <c r="AB65">
        <f>SUMIF('Raw data'!$B$3:'Raw data'!$B$338,$A65,'Raw data'!AO$3:'Raw data'!AO$338 )</f>
        <v>19</v>
      </c>
      <c r="AC65">
        <f>SUMIF('Raw data'!$B$3:'Raw data'!$B$338,$A65,'Raw data'!AP$3:'Raw data'!AP$338 )</f>
        <v>14</v>
      </c>
      <c r="AD65">
        <f>SUMIF('Raw data'!$B$3:'Raw data'!$B$338,$A65,'Raw data'!AQ$3:'Raw data'!AQ$338 )</f>
        <v>8</v>
      </c>
      <c r="AE65">
        <f>SUMIF('Raw data'!$B$3:'Raw data'!$B$338,$A65,'Raw data'!AR$3:'Raw data'!AR$338 )</f>
        <v>8</v>
      </c>
      <c r="AF65">
        <f>SUMIF('Raw data'!$B$3:'Raw data'!$B$338,$A65,'Raw data'!AS$3:'Raw data'!AS$338 )</f>
        <v>5</v>
      </c>
      <c r="AG65">
        <f>SUMIF('Raw data'!$B$3:'Raw data'!$B$338,$A65,'Raw data'!AT$3:'Raw data'!AT$338 )</f>
        <v>4</v>
      </c>
      <c r="AH65">
        <f>SUMIF('Raw data'!$B$3:'Raw data'!$B$338,$A65,'Raw data'!AU$3:'Raw data'!AU$338 )</f>
        <v>10</v>
      </c>
      <c r="AI65">
        <f>SUMIF('Raw data'!$B$3:'Raw data'!$B$338,$A65,'Raw data'!AV$3:'Raw data'!AV$338 )</f>
        <v>19</v>
      </c>
      <c r="AJ65">
        <f>SUMIF('Raw data'!$B$3:'Raw data'!$B$338,$A65,'Raw data'!AW$3:'Raw data'!AW$338 )</f>
        <v>41</v>
      </c>
      <c r="AK65">
        <f>SUMIF('Raw data'!$B$3:'Raw data'!$B$338,$A65,'Raw data'!AX$3:'Raw data'!AX$338 )</f>
        <v>75</v>
      </c>
      <c r="AL65">
        <f>SUMIF('Raw data'!$B$3:'Raw data'!$B$338,$A65,'Raw data'!AY$3:'Raw data'!AY$338 )</f>
        <v>76</v>
      </c>
      <c r="AM65">
        <f>SUMIF('Raw data'!$B$3:'Raw data'!$B$338,$A65,'Raw data'!AZ$3:'Raw data'!AZ$338 )</f>
        <v>85</v>
      </c>
      <c r="AN65">
        <f>SUMIF('Raw data'!$B$3:'Raw data'!$B$338,$A65,'Raw data'!BA$3:'Raw data'!BA$338 )</f>
        <v>47</v>
      </c>
      <c r="AO65">
        <f>SUMIF('Raw data'!$B$3:'Raw data'!$B$338,$A65,'Raw data'!BB$3:'Raw data'!BB$338 )</f>
        <v>32</v>
      </c>
      <c r="AP65">
        <f>SUMIF('Raw data'!$B$3:'Raw data'!$B$338,$A65,'Raw data'!BC$3:'Raw data'!BC$338 )</f>
        <v>12</v>
      </c>
      <c r="AQ65">
        <f>SUMIF('Raw data'!$B$3:'Raw data'!$B$338,$A65,'Raw data'!BD$3:'Raw data'!BD$338 )</f>
        <v>12</v>
      </c>
      <c r="AR65">
        <f>SUMIF('Raw data'!$B$3:'Raw data'!$B$338,$A65,'Raw data'!BE$3:'Raw data'!BE$338 )</f>
        <v>3</v>
      </c>
      <c r="AS65">
        <f>SUMIF('Raw data'!$B$3:'Raw data'!$B$338,$A65,'Raw data'!BF$3:'Raw data'!BF$338 )</f>
        <v>6</v>
      </c>
      <c r="AT65">
        <f>SUMIF('Raw data'!$B$3:'Raw data'!$B$338,$A65,'Raw data'!BG$3:'Raw data'!BG$338 )</f>
        <v>6</v>
      </c>
      <c r="AU65">
        <f>SUMIF('Raw data'!$B$3:'Raw data'!$B$338,$A65,'Raw data'!BH$3:'Raw data'!BH$338 )</f>
        <v>2</v>
      </c>
    </row>
    <row r="66" spans="1:47" x14ac:dyDescent="0.25">
      <c r="A66" t="str">
        <v>Yorkshire, West Riding</v>
      </c>
      <c r="B66">
        <f>SUMIF('Raw data'!$B$3:'Raw data'!$B$338,$A66,'Raw data'!O$3:'Raw data'!O$338 )</f>
        <v>62</v>
      </c>
      <c r="C66">
        <f>SUMIF('Raw data'!$B$3:'Raw data'!$B$338,$A66,'Raw data'!P$3:'Raw data'!P$338 )</f>
        <v>255</v>
      </c>
      <c r="D66">
        <f>SUMIF('Raw data'!$B$3:'Raw data'!$B$338,$A66,'Raw data'!Q$3:'Raw data'!Q$338 )</f>
        <v>328</v>
      </c>
      <c r="E66">
        <f>SUMIF('Raw data'!$B$3:'Raw data'!$B$338,$A66,'Raw data'!R$3:'Raw data'!R$338 )</f>
        <v>233</v>
      </c>
      <c r="F66">
        <f>SUMIF('Raw data'!$B$3:'Raw data'!$B$338,$A66,'Raw data'!S$3:'Raw data'!S$338 )</f>
        <v>130</v>
      </c>
      <c r="G66">
        <f>SUMIF('Raw data'!$B$3:'Raw data'!$B$338,$A66,'Raw data'!T$3:'Raw data'!T$338 )</f>
        <v>66</v>
      </c>
      <c r="H66">
        <f>SUMIF('Raw data'!$B$3:'Raw data'!$B$338,$A66,'Raw data'!U$3:'Raw data'!U$338 )</f>
        <v>36</v>
      </c>
      <c r="I66">
        <f>SUMIF('Raw data'!$B$3:'Raw data'!$B$338,$A66,'Raw data'!V$3:'Raw data'!V$338 )</f>
        <v>24</v>
      </c>
      <c r="J66">
        <f>SUMIF('Raw data'!$B$3:'Raw data'!$B$338,$A66,'Raw data'!W$3:'Raw data'!W$338 )</f>
        <v>8</v>
      </c>
      <c r="K66">
        <f>SUMIF('Raw data'!$B$3:'Raw data'!$B$338,$A66,'Raw data'!X$3:'Raw data'!X$338 )</f>
        <v>7</v>
      </c>
      <c r="L66">
        <f>SUMIF('Raw data'!$B$3:'Raw data'!$B$338,$A66,'Raw data'!Y$3:'Raw data'!Y$338 )</f>
        <v>15</v>
      </c>
      <c r="M66">
        <f>SUMIF('Raw data'!$B$3:'Raw data'!$B$338,$A66,'Raw data'!Z$3:'Raw data'!Z$338 )</f>
        <v>8</v>
      </c>
      <c r="N66">
        <f>SUMIF('Raw data'!$B$3:'Raw data'!$B$338,$A66,'Raw data'!AA$3:'Raw data'!AA$338 )</f>
        <v>11</v>
      </c>
      <c r="O66">
        <f>SUMIF('Raw data'!$B$3:'Raw data'!$B$338,$A66,'Raw data'!AB$3:'Raw data'!AB$338 )</f>
        <v>13</v>
      </c>
      <c r="P66">
        <f>SUMIF('Raw data'!$B$3:'Raw data'!$B$338,$A66,'Raw data'!AC$3:'Raw data'!AC$338 )</f>
        <v>27</v>
      </c>
      <c r="Q66">
        <f>SUMIF('Raw data'!$B$3:'Raw data'!$B$338,$A66,'Raw data'!AD$3:'Raw data'!AD$338 )</f>
        <v>68</v>
      </c>
      <c r="R66">
        <f>SUMIF('Raw data'!$B$3:'Raw data'!$B$338,$A66,'Raw data'!AE$3:'Raw data'!AE$338 )</f>
        <v>269</v>
      </c>
      <c r="S66">
        <f>SUMIF('Raw data'!$B$3:'Raw data'!$B$338,$A66,'Raw data'!AF$3:'Raw data'!AF$338 )</f>
        <v>689</v>
      </c>
      <c r="T66">
        <f>SUMIF('Raw data'!$B$3:'Raw data'!$B$338,$A66,'Raw data'!AG$3:'Raw data'!AG$338 )</f>
        <v>1377</v>
      </c>
      <c r="U66">
        <f>SUMIF('Raw data'!$B$3:'Raw data'!$B$338,$A66,'Raw data'!AH$3:'Raw data'!AH$338 )</f>
        <v>1586</v>
      </c>
      <c r="V66">
        <f>SUMIF('Raw data'!$B$3:'Raw data'!$B$338,$A66,'Raw data'!AI$3:'Raw data'!AI$338 )</f>
        <v>1474</v>
      </c>
      <c r="W66">
        <f>SUMIF('Raw data'!$B$3:'Raw data'!$B$338,$A66,'Raw data'!AJ$3:'Raw data'!AJ$338 )</f>
        <v>1193</v>
      </c>
      <c r="X66">
        <f>SUMIF('Raw data'!$B$3:'Raw data'!$B$338,$A66,'Raw data'!AK$3:'Raw data'!AK$338 )</f>
        <v>1048</v>
      </c>
      <c r="Y66">
        <f>SUMIF('Raw data'!$B$3:'Raw data'!$B$338,$A66,'Raw data'!AL$3:'Raw data'!AL$338 )</f>
        <v>666</v>
      </c>
      <c r="Z66">
        <f>SUMIF('Raw data'!$B$3:'Raw data'!$B$338,$A66,'Raw data'!AM$3:'Raw data'!AM$338 )</f>
        <v>387</v>
      </c>
      <c r="AA66">
        <f>SUMIF('Raw data'!$B$3:'Raw data'!$B$338,$A66,'Raw data'!AN$3:'Raw data'!AN$338 )</f>
        <v>206</v>
      </c>
      <c r="AB66">
        <f>SUMIF('Raw data'!$B$3:'Raw data'!$B$338,$A66,'Raw data'!AO$3:'Raw data'!AO$338 )</f>
        <v>158</v>
      </c>
      <c r="AC66">
        <f>SUMIF('Raw data'!$B$3:'Raw data'!$B$338,$A66,'Raw data'!AP$3:'Raw data'!AP$338 )</f>
        <v>98</v>
      </c>
      <c r="AD66">
        <f>SUMIF('Raw data'!$B$3:'Raw data'!$B$338,$A66,'Raw data'!AQ$3:'Raw data'!AQ$338 )</f>
        <v>95</v>
      </c>
      <c r="AE66">
        <f>SUMIF('Raw data'!$B$3:'Raw data'!$B$338,$A66,'Raw data'!AR$3:'Raw data'!AR$338 )</f>
        <v>49</v>
      </c>
      <c r="AF66">
        <f>SUMIF('Raw data'!$B$3:'Raw data'!$B$338,$A66,'Raw data'!AS$3:'Raw data'!AS$338 )</f>
        <v>64</v>
      </c>
      <c r="AG66">
        <f>SUMIF('Raw data'!$B$3:'Raw data'!$B$338,$A66,'Raw data'!AT$3:'Raw data'!AT$338 )</f>
        <v>62</v>
      </c>
      <c r="AH66">
        <f>SUMIF('Raw data'!$B$3:'Raw data'!$B$338,$A66,'Raw data'!AU$3:'Raw data'!AU$338 )</f>
        <v>161</v>
      </c>
      <c r="AI66">
        <f>SUMIF('Raw data'!$B$3:'Raw data'!$B$338,$A66,'Raw data'!AV$3:'Raw data'!AV$338 )</f>
        <v>286</v>
      </c>
      <c r="AJ66">
        <f>SUMIF('Raw data'!$B$3:'Raw data'!$B$338,$A66,'Raw data'!AW$3:'Raw data'!AW$338 )</f>
        <v>639</v>
      </c>
      <c r="AK66">
        <f>SUMIF('Raw data'!$B$3:'Raw data'!$B$338,$A66,'Raw data'!AX$3:'Raw data'!AX$338 )</f>
        <v>833</v>
      </c>
      <c r="AL66">
        <f>SUMIF('Raw data'!$B$3:'Raw data'!$B$338,$A66,'Raw data'!AY$3:'Raw data'!AY$338 )</f>
        <v>666</v>
      </c>
      <c r="AM66">
        <f>SUMIF('Raw data'!$B$3:'Raw data'!$B$338,$A66,'Raw data'!AZ$3:'Raw data'!AZ$338 )</f>
        <v>490</v>
      </c>
      <c r="AN66">
        <f>SUMIF('Raw data'!$B$3:'Raw data'!$B$338,$A66,'Raw data'!BA$3:'Raw data'!BA$338 )</f>
        <v>235</v>
      </c>
      <c r="AO66">
        <f>SUMIF('Raw data'!$B$3:'Raw data'!$B$338,$A66,'Raw data'!BB$3:'Raw data'!BB$338 )</f>
        <v>170</v>
      </c>
      <c r="AP66">
        <f>SUMIF('Raw data'!$B$3:'Raw data'!$B$338,$A66,'Raw data'!BC$3:'Raw data'!BC$338 )</f>
        <v>115</v>
      </c>
      <c r="AQ66">
        <f>SUMIF('Raw data'!$B$3:'Raw data'!$B$338,$A66,'Raw data'!BD$3:'Raw data'!BD$338 )</f>
        <v>80</v>
      </c>
      <c r="AR66">
        <f>SUMIF('Raw data'!$B$3:'Raw data'!$B$338,$A66,'Raw data'!BE$3:'Raw data'!BE$338 )</f>
        <v>65</v>
      </c>
      <c r="AS66">
        <f>SUMIF('Raw data'!$B$3:'Raw data'!$B$338,$A66,'Raw data'!BF$3:'Raw data'!BF$338 )</f>
        <v>46</v>
      </c>
      <c r="AT66">
        <f>SUMIF('Raw data'!$B$3:'Raw data'!$B$338,$A66,'Raw data'!BG$3:'Raw data'!BG$338 )</f>
        <v>58</v>
      </c>
      <c r="AU66">
        <f>SUMIF('Raw data'!$B$3:'Raw data'!$B$338,$A66,'Raw data'!BH$3:'Raw data'!BH$338 )</f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Raw data</vt:lpstr>
      <vt:lpstr>Rate data</vt:lpstr>
      <vt:lpstr>CasesData</vt:lpstr>
      <vt:lpstr>TotalData</vt:lpstr>
      <vt:lpstr>RegionalData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Registrar-General's data</dc:title>
  <dc:subject>Influenza mortality 1918-1919</dc:subject>
  <dc:creator>niall johnson</dc:creator>
  <cp:keywords/>
  <dc:description/>
  <cp:lastModifiedBy>Joel Winterton</cp:lastModifiedBy>
  <dcterms:created xsi:type="dcterms:W3CDTF">2000-11-02T10:18:03Z</dcterms:created>
  <dcterms:modified xsi:type="dcterms:W3CDTF">2023-02-24T17:47:18Z</dcterms:modified>
</cp:coreProperties>
</file>