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JonasKeller/Documents/pizzaofen/"/>
    </mc:Choice>
  </mc:AlternateContent>
  <bookViews>
    <workbookView xWindow="7680" yWindow="1060" windowWidth="27580" windowHeight="17600" tabRatio="500"/>
  </bookViews>
  <sheets>
    <sheet name="Tabelle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7" i="1" l="1"/>
  <c r="A26" i="1"/>
  <c r="A25" i="1"/>
  <c r="A23" i="1"/>
  <c r="A22" i="1"/>
  <c r="A21" i="1"/>
  <c r="A20" i="1"/>
  <c r="A19" i="1"/>
  <c r="A8" i="1"/>
  <c r="A4" i="1"/>
  <c r="A5" i="1"/>
  <c r="A6" i="1"/>
  <c r="A7" i="1"/>
</calcChain>
</file>

<file path=xl/sharedStrings.xml><?xml version="1.0" encoding="utf-8"?>
<sst xmlns="http://schemas.openxmlformats.org/spreadsheetml/2006/main" count="47" uniqueCount="31">
  <si>
    <t>Ruchmehl</t>
  </si>
  <si>
    <t>Wasser</t>
  </si>
  <si>
    <t>Salz</t>
  </si>
  <si>
    <t>Kartoffeln (Bintje)</t>
  </si>
  <si>
    <t>Seeländer Kartoffelkuchen</t>
  </si>
  <si>
    <t>Menge</t>
  </si>
  <si>
    <t>g</t>
  </si>
  <si>
    <t>ml</t>
  </si>
  <si>
    <t>Speiseöl</t>
  </si>
  <si>
    <t>Salz, Wasser, Ruchmehl und Hefe zu einem Brotteig kneten, 3 Stunden stehen lassen. Kartoffeln kochen, schälen und raffel. Mit dem Teig mischen und etwas Speiseöl zugeben. Bei 200 - 220°C ~5min backen.</t>
  </si>
  <si>
    <t>Rezept</t>
  </si>
  <si>
    <t>Seeländer Salzkuchen</t>
  </si>
  <si>
    <t>Weichweizendunst</t>
  </si>
  <si>
    <t>Meersalz</t>
  </si>
  <si>
    <t>Backhefe</t>
  </si>
  <si>
    <t xml:space="preserve">Anzahl Kuchen </t>
  </si>
  <si>
    <t>Teig</t>
  </si>
  <si>
    <t>Belag</t>
  </si>
  <si>
    <t>Halbweissmehl Typ 700</t>
  </si>
  <si>
    <t>Vollrahm leicht angeschlagen oder Crème fraiche</t>
  </si>
  <si>
    <t>Specktranchen, in feine Streifen geschnitten</t>
  </si>
  <si>
    <t>Tlf</t>
  </si>
  <si>
    <t>Kümmel</t>
  </si>
  <si>
    <t>wenig</t>
  </si>
  <si>
    <t>grobes Meersalz oder fleur de sel</t>
  </si>
  <si>
    <t>(1) Hefe in der Knetschüssel in lauwarmem Wasser lösen und 10% Mehl hinzufügen. Die Knetmaschine starten und langsam das restliche Mehl, mit dem Salz vermischt, zugeben bis zum Erreichen der gewünschten Konsistenz. Der Vorgang muss sich über 10 Minuten erstrecken. Danach die Knetmaschine weitere 20 Minuten mit geringer Geschwindigkeit arbeiten lassen, bis man eine kompakte Masse erhält, die nicht klebt und sich weich und elastisch anfühlt.</t>
  </si>
  <si>
    <t>(2) Teig auf eine Arbeitsfläche geben, mit einem feuchten Tuch abdecken und 2 Stunden bei Raumtemperatur (24°C in meiner Küche) gehen lassen.</t>
  </si>
  <si>
    <t>(3) Nach 2 Stunden formt man von Hand kleine Teigkugeln à ca. 280g, die man in Plasticdosen mit feuchtem Tuch bedeckt, bei Raumtemperatur weitere 4-6 Stunden gehen läßt. Bei mir über Nacht in einem ungeheizten Zimmer bei etwa 19°C. Dann sind die einzelnen Teigkugeln fertig und können für die nächsten 6 Stunden für die Zubereitung des Salzkuchens oder der Pizza benutzt werden.</t>
  </si>
  <si>
    <t>(4) Danach die Teigkugel auf dem bemehlten Arbeitstisch von Hand (nicht mit dem Wallholz) ausformen und belegen.</t>
  </si>
  <si>
    <t>(5) ca. 12 Minuten bei 260°C auf Pizzasteinen ausbacken. Salz nach Bedarf, der Speck bringt schon viel mit.</t>
  </si>
  <si>
    <t>Zubereitung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</si>
</sst>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i/>
      <sz val="16"/>
      <color rgb="FF2B2B2B"/>
      <name val="Calibri"/>
      <scheme val="minor"/>
    </font>
    <font>
      <sz val="16"/>
      <color rgb="FF2B2B2B"/>
      <name val="Calibri"/>
      <scheme val="minor"/>
    </font>
    <font>
      <sz val="12"/>
      <color rgb="FF2B2B2B"/>
      <name val="Calibri"/>
      <scheme val="minor"/>
    </font>
    <font>
      <b/>
      <sz val="18"/>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applyAlignment="1">
      <alignment horizontal="center"/>
    </xf>
    <xf numFmtId="0" fontId="1" fillId="0" borderId="0" xfId="0" applyFont="1" applyAlignment="1">
      <alignment horizontal="center"/>
    </xf>
    <xf numFmtId="0" fontId="0" fillId="0" borderId="0" xfId="0" applyFont="1"/>
    <xf numFmtId="1" fontId="0" fillId="0" borderId="0" xfId="0" applyNumberFormat="1" applyFont="1"/>
    <xf numFmtId="0" fontId="2" fillId="0" borderId="0" xfId="1" applyFont="1"/>
    <xf numFmtId="0" fontId="0" fillId="0" borderId="0" xfId="0" applyFont="1" applyAlignment="1">
      <alignment horizontal="center" wrapText="1"/>
    </xf>
    <xf numFmtId="0" fontId="3" fillId="0" borderId="0" xfId="0" applyFont="1"/>
    <xf numFmtId="0" fontId="4" fillId="0" borderId="0" xfId="0" applyFont="1"/>
    <xf numFmtId="0" fontId="0" fillId="0" borderId="0" xfId="0" applyFont="1" applyAlignment="1">
      <alignment horizontal="left" wrapText="1"/>
    </xf>
    <xf numFmtId="0" fontId="5" fillId="0" borderId="0" xfId="0" applyFont="1" applyAlignment="1">
      <alignment horizontal="left" wrapText="1"/>
    </xf>
    <xf numFmtId="0" fontId="0" fillId="0" borderId="0" xfId="0" applyFont="1" applyAlignment="1">
      <alignment horizontal="center" wrapText="1"/>
    </xf>
    <xf numFmtId="0" fontId="5" fillId="0" borderId="0" xfId="0" applyFont="1"/>
    <xf numFmtId="0" fontId="5" fillId="0" borderId="0" xfId="0" applyFont="1" applyAlignment="1">
      <alignment horizontal="left"/>
    </xf>
    <xf numFmtId="0" fontId="6" fillId="0" borderId="0" xfId="0" applyFont="1" applyAlignment="1">
      <alignment horizontal="center"/>
    </xf>
    <xf numFmtId="0" fontId="1" fillId="0" borderId="0" xfId="0" applyFont="1" applyAlignment="1">
      <alignment horizontal="left"/>
    </xf>
    <xf numFmtId="0" fontId="1" fillId="0" borderId="0" xfId="0" applyFont="1"/>
  </cellXfs>
  <cellStyles count="2">
    <cellStyle name="Hyperlink" xfId="1" builtinId="8"/>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ichkoche.at/vinelzer-kartoffelkuchen-rezept-29883" TargetMode="External"/><Relationship Id="rId2" Type="http://schemas.openxmlformats.org/officeDocument/2006/relationships/hyperlink" Target="https://lamiacucina.blog/2008/12/17/seelander-salzkuch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9"/>
  <sheetViews>
    <sheetView tabSelected="1" workbookViewId="0">
      <selection activeCell="I13" sqref="I13"/>
    </sheetView>
  </sheetViews>
  <sheetFormatPr baseColWidth="10" defaultRowHeight="16" x14ac:dyDescent="0.2"/>
  <cols>
    <col min="1" max="1" width="15.6640625" style="3" bestFit="1" customWidth="1"/>
    <col min="2" max="2" width="4.1640625" style="3" bestFit="1" customWidth="1"/>
    <col min="3" max="3" width="15.6640625" style="3" bestFit="1" customWidth="1"/>
    <col min="4" max="16384" width="10.83203125" style="3"/>
  </cols>
  <sheetData>
    <row r="2" spans="1:6" x14ac:dyDescent="0.2">
      <c r="A2" s="14" t="s">
        <v>4</v>
      </c>
      <c r="B2" s="14"/>
      <c r="C2" s="14"/>
    </row>
    <row r="3" spans="1:6" x14ac:dyDescent="0.2">
      <c r="A3" s="14"/>
      <c r="B3" s="14"/>
      <c r="C3" s="14"/>
      <c r="D3" s="3" t="s">
        <v>5</v>
      </c>
      <c r="E3" s="3">
        <v>1500</v>
      </c>
      <c r="F3" s="3" t="s">
        <v>6</v>
      </c>
    </row>
    <row r="4" spans="1:6" x14ac:dyDescent="0.2">
      <c r="A4" s="4">
        <f>1800/8360*E3</f>
        <v>322.96650717703352</v>
      </c>
      <c r="B4" s="3" t="s">
        <v>6</v>
      </c>
      <c r="C4" s="3" t="s">
        <v>0</v>
      </c>
    </row>
    <row r="5" spans="1:6" x14ac:dyDescent="0.2">
      <c r="A5" s="4">
        <f>1000/8360*E3</f>
        <v>179.42583732057417</v>
      </c>
      <c r="B5" s="3" t="s">
        <v>7</v>
      </c>
      <c r="C5" s="3" t="s">
        <v>1</v>
      </c>
      <c r="F5" s="5" t="s">
        <v>10</v>
      </c>
    </row>
    <row r="6" spans="1:6" x14ac:dyDescent="0.2">
      <c r="A6" s="4">
        <f>40/8360*E3</f>
        <v>7.1770334928229662</v>
      </c>
      <c r="B6" s="3" t="s">
        <v>6</v>
      </c>
      <c r="C6" s="3" t="s">
        <v>2</v>
      </c>
    </row>
    <row r="7" spans="1:6" x14ac:dyDescent="0.2">
      <c r="A7" s="4">
        <f>20/8360*E3</f>
        <v>3.5885167464114831</v>
      </c>
      <c r="B7" s="3" t="s">
        <v>6</v>
      </c>
      <c r="C7" s="3" t="s">
        <v>14</v>
      </c>
    </row>
    <row r="8" spans="1:6" x14ac:dyDescent="0.2">
      <c r="A8" s="4">
        <f>5500/8360*E3</f>
        <v>986.84210526315792</v>
      </c>
      <c r="B8" s="3" t="s">
        <v>6</v>
      </c>
      <c r="C8" s="3" t="s">
        <v>3</v>
      </c>
    </row>
    <row r="9" spans="1:6" x14ac:dyDescent="0.2">
      <c r="C9" s="3" t="s">
        <v>8</v>
      </c>
    </row>
    <row r="10" spans="1:6" x14ac:dyDescent="0.2">
      <c r="A10" s="1" t="s">
        <v>30</v>
      </c>
      <c r="B10" s="1"/>
      <c r="C10" s="1"/>
    </row>
    <row r="11" spans="1:6" ht="16" customHeight="1" x14ac:dyDescent="0.2">
      <c r="A11" s="6" t="s">
        <v>9</v>
      </c>
      <c r="B11" s="6"/>
      <c r="C11" s="6"/>
      <c r="D11" s="6"/>
      <c r="E11" s="6"/>
    </row>
    <row r="12" spans="1:6" x14ac:dyDescent="0.2">
      <c r="A12" s="6"/>
      <c r="B12" s="6"/>
      <c r="C12" s="6"/>
      <c r="D12" s="6"/>
      <c r="E12" s="6"/>
    </row>
    <row r="13" spans="1:6" x14ac:dyDescent="0.2">
      <c r="A13" s="6"/>
      <c r="B13" s="6"/>
      <c r="C13" s="6"/>
      <c r="D13" s="6"/>
      <c r="E13" s="6"/>
    </row>
    <row r="14" spans="1:6" x14ac:dyDescent="0.2">
      <c r="A14" s="6"/>
      <c r="B14" s="6"/>
      <c r="C14" s="6"/>
      <c r="D14" s="6"/>
      <c r="E14" s="6"/>
    </row>
    <row r="15" spans="1:6" x14ac:dyDescent="0.2">
      <c r="A15" s="11"/>
      <c r="B15" s="11"/>
      <c r="C15" s="11"/>
      <c r="D15" s="11"/>
      <c r="E15" s="11"/>
    </row>
    <row r="16" spans="1:6" x14ac:dyDescent="0.2">
      <c r="A16" s="14" t="s">
        <v>11</v>
      </c>
      <c r="B16" s="14"/>
      <c r="C16" s="14"/>
    </row>
    <row r="17" spans="1:16" x14ac:dyDescent="0.2">
      <c r="A17" s="14"/>
      <c r="B17" s="14"/>
      <c r="C17" s="14"/>
      <c r="D17" s="3" t="s">
        <v>5</v>
      </c>
      <c r="E17" s="3">
        <v>3</v>
      </c>
      <c r="F17" s="3" t="s">
        <v>15</v>
      </c>
    </row>
    <row r="18" spans="1:16" x14ac:dyDescent="0.2">
      <c r="A18" s="15" t="s">
        <v>16</v>
      </c>
      <c r="B18" s="2"/>
    </row>
    <row r="19" spans="1:16" ht="16" customHeight="1" x14ac:dyDescent="0.2">
      <c r="A19" s="3">
        <f>100*E17</f>
        <v>300</v>
      </c>
      <c r="B19" s="3" t="s">
        <v>7</v>
      </c>
      <c r="C19" s="3" t="s">
        <v>1</v>
      </c>
      <c r="F19" s="5" t="s">
        <v>10</v>
      </c>
    </row>
    <row r="20" spans="1:16" ht="16" customHeight="1" x14ac:dyDescent="0.2">
      <c r="A20" s="3">
        <f>150*E17</f>
        <v>450</v>
      </c>
      <c r="B20" s="3" t="s">
        <v>6</v>
      </c>
      <c r="C20" s="3" t="s">
        <v>18</v>
      </c>
    </row>
    <row r="21" spans="1:16" ht="16" customHeight="1" x14ac:dyDescent="0.2">
      <c r="A21" s="3">
        <f>30*E17</f>
        <v>90</v>
      </c>
      <c r="B21" s="3" t="s">
        <v>6</v>
      </c>
      <c r="C21" s="3" t="s">
        <v>12</v>
      </c>
    </row>
    <row r="22" spans="1:16" ht="16" customHeight="1" x14ac:dyDescent="0.25">
      <c r="A22" s="3">
        <f>5*E17</f>
        <v>15</v>
      </c>
      <c r="B22" s="3" t="s">
        <v>6</v>
      </c>
      <c r="C22" s="3" t="s">
        <v>13</v>
      </c>
      <c r="I22" s="7"/>
    </row>
    <row r="23" spans="1:16" ht="16" customHeight="1" x14ac:dyDescent="0.25">
      <c r="A23" s="3">
        <f>0.4*E17</f>
        <v>1.2000000000000002</v>
      </c>
      <c r="B23" s="3" t="s">
        <v>6</v>
      </c>
      <c r="C23" s="3" t="s">
        <v>14</v>
      </c>
      <c r="I23" s="8"/>
    </row>
    <row r="24" spans="1:16" ht="16" customHeight="1" x14ac:dyDescent="0.25">
      <c r="A24" s="16" t="s">
        <v>17</v>
      </c>
      <c r="I24" s="8"/>
    </row>
    <row r="25" spans="1:16" ht="16" customHeight="1" x14ac:dyDescent="0.25">
      <c r="A25" s="3">
        <f>750*E17</f>
        <v>2250</v>
      </c>
      <c r="B25" s="3" t="s">
        <v>7</v>
      </c>
      <c r="C25" s="3" t="s">
        <v>19</v>
      </c>
      <c r="J25" s="8"/>
    </row>
    <row r="26" spans="1:16" ht="16" customHeight="1" x14ac:dyDescent="0.25">
      <c r="A26" s="3">
        <f>40*E17</f>
        <v>120</v>
      </c>
      <c r="B26" s="3" t="s">
        <v>6</v>
      </c>
      <c r="C26" s="3" t="s">
        <v>20</v>
      </c>
      <c r="J26" s="8"/>
    </row>
    <row r="27" spans="1:16" ht="16" customHeight="1" x14ac:dyDescent="0.25">
      <c r="A27" s="3">
        <f>E17</f>
        <v>3</v>
      </c>
      <c r="B27" s="3" t="s">
        <v>21</v>
      </c>
      <c r="C27" s="3" t="s">
        <v>22</v>
      </c>
      <c r="J27" s="8"/>
    </row>
    <row r="28" spans="1:16" ht="16" customHeight="1" x14ac:dyDescent="0.25">
      <c r="A28" s="3" t="s">
        <v>23</v>
      </c>
      <c r="C28" s="3" t="s">
        <v>24</v>
      </c>
      <c r="J28" s="7"/>
      <c r="P28" s="12"/>
    </row>
    <row r="29" spans="1:16" ht="16" customHeight="1" x14ac:dyDescent="0.25">
      <c r="A29" s="1" t="s">
        <v>30</v>
      </c>
      <c r="B29" s="1"/>
      <c r="C29" s="1"/>
      <c r="J29" s="7"/>
      <c r="P29" s="12"/>
    </row>
    <row r="30" spans="1:16" ht="16" customHeight="1" x14ac:dyDescent="0.2">
      <c r="A30" s="9" t="s">
        <v>25</v>
      </c>
      <c r="B30" s="9"/>
      <c r="C30" s="9"/>
      <c r="D30" s="9"/>
      <c r="E30" s="9"/>
      <c r="F30" s="9"/>
      <c r="G30" s="9"/>
      <c r="H30" s="9"/>
      <c r="I30" s="9"/>
      <c r="J30" s="9"/>
      <c r="K30" s="9"/>
      <c r="P30" s="12"/>
    </row>
    <row r="31" spans="1:16" ht="16" customHeight="1" x14ac:dyDescent="0.2">
      <c r="A31" s="9"/>
      <c r="B31" s="9"/>
      <c r="C31" s="9"/>
      <c r="D31" s="9"/>
      <c r="E31" s="9"/>
      <c r="F31" s="9"/>
      <c r="G31" s="9"/>
      <c r="H31" s="9"/>
      <c r="I31" s="9"/>
      <c r="J31" s="9"/>
      <c r="K31" s="9"/>
      <c r="P31" s="12"/>
    </row>
    <row r="32" spans="1:16" ht="16" customHeight="1" x14ac:dyDescent="0.2">
      <c r="A32" s="9"/>
      <c r="B32" s="9"/>
      <c r="C32" s="9"/>
      <c r="D32" s="9"/>
      <c r="E32" s="9"/>
      <c r="F32" s="9"/>
      <c r="G32" s="9"/>
      <c r="H32" s="9"/>
      <c r="I32" s="9"/>
      <c r="J32" s="9"/>
      <c r="K32" s="9"/>
      <c r="P32" s="12"/>
    </row>
    <row r="33" spans="1:16" ht="16" customHeight="1" x14ac:dyDescent="0.2">
      <c r="A33" s="9"/>
      <c r="B33" s="9"/>
      <c r="C33" s="9"/>
      <c r="D33" s="9"/>
      <c r="E33" s="9"/>
      <c r="F33" s="9"/>
      <c r="G33" s="9"/>
      <c r="H33" s="9"/>
      <c r="I33" s="9"/>
      <c r="J33" s="9"/>
      <c r="K33" s="9"/>
      <c r="P33" s="12"/>
    </row>
    <row r="34" spans="1:16" ht="16" customHeight="1" x14ac:dyDescent="0.2">
      <c r="A34" s="9" t="s">
        <v>26</v>
      </c>
      <c r="B34" s="9"/>
      <c r="C34" s="9"/>
      <c r="D34" s="9"/>
      <c r="E34" s="9"/>
      <c r="F34" s="9"/>
      <c r="G34" s="9"/>
      <c r="H34" s="9"/>
      <c r="I34" s="9"/>
      <c r="J34" s="9"/>
      <c r="K34" s="9"/>
    </row>
    <row r="35" spans="1:16" ht="16" customHeight="1" x14ac:dyDescent="0.2">
      <c r="A35" s="10" t="s">
        <v>27</v>
      </c>
      <c r="B35" s="10"/>
      <c r="C35" s="10"/>
      <c r="D35" s="10"/>
      <c r="E35" s="10"/>
      <c r="F35" s="10"/>
      <c r="G35" s="10"/>
      <c r="H35" s="10"/>
      <c r="I35" s="10"/>
      <c r="J35" s="10"/>
      <c r="K35" s="10"/>
    </row>
    <row r="36" spans="1:16" ht="16" customHeight="1" x14ac:dyDescent="0.2">
      <c r="A36" s="10"/>
      <c r="B36" s="10"/>
      <c r="C36" s="10"/>
      <c r="D36" s="10"/>
      <c r="E36" s="10"/>
      <c r="F36" s="10"/>
      <c r="G36" s="10"/>
      <c r="H36" s="10"/>
      <c r="I36" s="10"/>
      <c r="J36" s="10"/>
      <c r="K36" s="10"/>
    </row>
    <row r="37" spans="1:16" ht="16" customHeight="1" x14ac:dyDescent="0.2">
      <c r="A37" s="10"/>
      <c r="B37" s="10"/>
      <c r="C37" s="10"/>
      <c r="D37" s="10"/>
      <c r="E37" s="10"/>
      <c r="F37" s="10"/>
      <c r="G37" s="10"/>
      <c r="H37" s="10"/>
      <c r="I37" s="10"/>
      <c r="J37" s="10"/>
      <c r="K37" s="10"/>
    </row>
    <row r="38" spans="1:16" ht="16" customHeight="1" x14ac:dyDescent="0.2">
      <c r="A38" s="13" t="s">
        <v>28</v>
      </c>
      <c r="B38" s="13"/>
      <c r="C38" s="13"/>
      <c r="D38" s="13"/>
      <c r="E38" s="13"/>
      <c r="F38" s="13"/>
      <c r="G38" s="13"/>
      <c r="H38" s="13"/>
      <c r="I38" s="13"/>
      <c r="J38" s="13"/>
      <c r="K38" s="13"/>
    </row>
    <row r="39" spans="1:16" x14ac:dyDescent="0.2">
      <c r="A39" s="13" t="s">
        <v>29</v>
      </c>
      <c r="B39" s="13"/>
      <c r="C39" s="13"/>
      <c r="D39" s="13"/>
      <c r="E39" s="13"/>
      <c r="F39" s="13"/>
      <c r="G39" s="13"/>
      <c r="H39" s="13"/>
      <c r="I39" s="13"/>
      <c r="J39" s="13"/>
      <c r="K39" s="13"/>
    </row>
  </sheetData>
  <mergeCells count="10">
    <mergeCell ref="A35:K37"/>
    <mergeCell ref="A38:K38"/>
    <mergeCell ref="A39:K39"/>
    <mergeCell ref="A29:C29"/>
    <mergeCell ref="A10:C10"/>
    <mergeCell ref="A16:C17"/>
    <mergeCell ref="A30:K33"/>
    <mergeCell ref="A34:K34"/>
    <mergeCell ref="A11:E14"/>
    <mergeCell ref="A2:C3"/>
  </mergeCells>
  <hyperlinks>
    <hyperlink ref="F5" r:id="rId1"/>
    <hyperlink ref="F19"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Microsoft Office-Anwender</cp:lastModifiedBy>
  <dcterms:created xsi:type="dcterms:W3CDTF">2017-08-31T13:35:34Z</dcterms:created>
  <dcterms:modified xsi:type="dcterms:W3CDTF">2017-08-31T14:35:59Z</dcterms:modified>
</cp:coreProperties>
</file>