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transit-centric-smart-mobility-system\src\04_SIMULATION\out\compare\benchmark\"/>
    </mc:Choice>
  </mc:AlternateContent>
  <xr:revisionPtr revIDLastSave="0" documentId="13_ncr:1_{6270B836-4791-4EC3-8717-F1DB96D48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er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9" i="1"/>
  <c r="H7" i="1"/>
  <c r="H8" i="1"/>
  <c r="H6" i="1"/>
  <c r="I14" i="1"/>
  <c r="I15" i="1" s="1"/>
  <c r="B15" i="1"/>
  <c r="B14" i="1"/>
  <c r="I13" i="1"/>
  <c r="I12" i="1"/>
  <c r="B13" i="1"/>
  <c r="B12" i="1"/>
  <c r="I10" i="1"/>
  <c r="I11" i="1"/>
  <c r="I9" i="1"/>
  <c r="B10" i="1"/>
  <c r="B11" i="1"/>
  <c r="B9" i="1"/>
  <c r="I7" i="1"/>
  <c r="I8" i="1"/>
  <c r="I6" i="1"/>
  <c r="B7" i="1"/>
  <c r="B8" i="1"/>
  <c r="B6" i="1"/>
</calcChain>
</file>

<file path=xl/sharedStrings.xml><?xml version="1.0" encoding="utf-8"?>
<sst xmlns="http://schemas.openxmlformats.org/spreadsheetml/2006/main" count="25" uniqueCount="25">
  <si>
    <t>method</t>
  </si>
  <si>
    <t>wt_mean</t>
  </si>
  <si>
    <t>err_wt_mean</t>
  </si>
  <si>
    <t>wt_median</t>
  </si>
  <si>
    <t>denied_per_mil</t>
  </si>
  <si>
    <t>wt_0_2</t>
  </si>
  <si>
    <t>wt_2_4</t>
  </si>
  <si>
    <t>wt_4_inf</t>
  </si>
  <si>
    <t>rbt_mean</t>
  </si>
  <si>
    <t>rbt_median</t>
  </si>
  <si>
    <t>cv_h_tp</t>
  </si>
  <si>
    <t>err_cv_h_tp</t>
  </si>
  <si>
    <t>h_pk</t>
  </si>
  <si>
    <t>std_h_pk</t>
  </si>
  <si>
    <t>load_mean</t>
  </si>
  <si>
    <t>std_load</t>
  </si>
  <si>
    <t>tt_mean</t>
  </si>
  <si>
    <t>tt_sd</t>
  </si>
  <si>
    <t>tt_95</t>
  </si>
  <si>
    <t>tt_85</t>
  </si>
  <si>
    <t>skip_freq</t>
  </si>
  <si>
    <t>NC</t>
  </si>
  <si>
    <t>EH</t>
  </si>
  <si>
    <t>DDQN-LA</t>
  </si>
  <si>
    <t>DDQN-HA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</si>
</sst>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42" applyFont="1"/>
    <xf numFmtId="164" fontId="0" fillId="0" borderId="0" xfId="42" applyNumberFormat="1" applyFont="1"/>
    <xf numFmtId="167" fontId="0" fillId="0" borderId="0" xfId="0" applyNumberForma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Q11" sqref="Q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3.18</v>
      </c>
      <c r="C2">
        <v>0.125</v>
      </c>
      <c r="D2">
        <v>3.12</v>
      </c>
      <c r="E2">
        <v>9.89</v>
      </c>
      <c r="F2">
        <v>48.37</v>
      </c>
      <c r="G2">
        <v>31.83</v>
      </c>
      <c r="H2">
        <v>19.8</v>
      </c>
      <c r="I2">
        <v>2.2000000000000002</v>
      </c>
      <c r="J2">
        <v>2.15</v>
      </c>
      <c r="K2">
        <v>0.68</v>
      </c>
      <c r="L2">
        <v>8.0000000000000002E-3</v>
      </c>
      <c r="M2">
        <v>4.5199999999999996</v>
      </c>
      <c r="N2">
        <v>3.83</v>
      </c>
      <c r="O2">
        <v>20.36</v>
      </c>
      <c r="P2">
        <v>14.72</v>
      </c>
      <c r="Q2">
        <v>69.819999999999993</v>
      </c>
      <c r="R2">
        <v>4.34</v>
      </c>
      <c r="S2">
        <v>77.34</v>
      </c>
      <c r="T2">
        <v>75.349999999999994</v>
      </c>
      <c r="U2">
        <v>0</v>
      </c>
    </row>
    <row r="3" spans="1:21" x14ac:dyDescent="0.25">
      <c r="A3" t="s">
        <v>22</v>
      </c>
      <c r="B3">
        <v>2.81</v>
      </c>
      <c r="C3">
        <v>6.4000000000000001E-2</v>
      </c>
      <c r="D3">
        <v>2.7</v>
      </c>
      <c r="E3">
        <v>3.11</v>
      </c>
      <c r="F3">
        <v>52.33</v>
      </c>
      <c r="G3">
        <v>32.6</v>
      </c>
      <c r="H3">
        <v>15.07</v>
      </c>
      <c r="I3">
        <v>1.99</v>
      </c>
      <c r="J3">
        <v>1.99</v>
      </c>
      <c r="K3">
        <v>0.56000000000000005</v>
      </c>
      <c r="L3">
        <v>4.0000000000000001E-3</v>
      </c>
      <c r="M3">
        <v>4.5</v>
      </c>
      <c r="N3">
        <v>2.74</v>
      </c>
      <c r="O3">
        <v>19.559999999999999</v>
      </c>
      <c r="P3">
        <v>11.58</v>
      </c>
      <c r="Q3">
        <v>69.62</v>
      </c>
      <c r="R3">
        <v>4.0199999999999996</v>
      </c>
      <c r="S3">
        <v>76.8</v>
      </c>
      <c r="T3">
        <v>74.73</v>
      </c>
      <c r="U3">
        <v>0</v>
      </c>
    </row>
    <row r="4" spans="1:21" x14ac:dyDescent="0.25">
      <c r="A4" t="s">
        <v>23</v>
      </c>
      <c r="B4">
        <v>2.85</v>
      </c>
      <c r="C4">
        <v>0.05</v>
      </c>
      <c r="D4">
        <v>2.86</v>
      </c>
      <c r="E4">
        <v>3.04</v>
      </c>
      <c r="F4">
        <v>51.72</v>
      </c>
      <c r="G4">
        <v>33.25</v>
      </c>
      <c r="H4">
        <v>15.03</v>
      </c>
      <c r="I4">
        <v>1.99</v>
      </c>
      <c r="J4">
        <v>2.0699999999999998</v>
      </c>
      <c r="K4">
        <v>0.6</v>
      </c>
      <c r="L4">
        <v>6.0000000000000001E-3</v>
      </c>
      <c r="M4">
        <v>4.63</v>
      </c>
      <c r="N4">
        <v>3.17</v>
      </c>
      <c r="O4">
        <v>20.09</v>
      </c>
      <c r="P4">
        <v>12.05</v>
      </c>
      <c r="Q4">
        <v>69.2</v>
      </c>
      <c r="R4">
        <v>4.21</v>
      </c>
      <c r="S4">
        <v>76.540000000000006</v>
      </c>
      <c r="T4">
        <v>74.55</v>
      </c>
      <c r="U4">
        <v>0</v>
      </c>
    </row>
    <row r="5" spans="1:21" x14ac:dyDescent="0.25">
      <c r="A5" t="s">
        <v>24</v>
      </c>
      <c r="B5">
        <v>2.72</v>
      </c>
      <c r="C5">
        <v>3.5000000000000003E-2</v>
      </c>
      <c r="D5">
        <v>2.67</v>
      </c>
      <c r="E5">
        <v>9.9</v>
      </c>
      <c r="F5">
        <v>53.53</v>
      </c>
      <c r="G5">
        <v>32.18</v>
      </c>
      <c r="H5">
        <v>14.29</v>
      </c>
      <c r="I5">
        <v>1.86</v>
      </c>
      <c r="J5">
        <v>1.75</v>
      </c>
      <c r="K5">
        <v>0.56000000000000005</v>
      </c>
      <c r="L5">
        <v>4.0000000000000001E-3</v>
      </c>
      <c r="M5">
        <v>4.67</v>
      </c>
      <c r="N5">
        <v>2.89</v>
      </c>
      <c r="O5">
        <v>19.600000000000001</v>
      </c>
      <c r="P5">
        <v>11.19</v>
      </c>
      <c r="Q5">
        <v>70.44</v>
      </c>
      <c r="R5">
        <v>3.7</v>
      </c>
      <c r="S5">
        <v>76.510000000000005</v>
      </c>
      <c r="T5">
        <v>75.28</v>
      </c>
      <c r="U5">
        <v>8.4</v>
      </c>
    </row>
    <row r="6" spans="1:21" x14ac:dyDescent="0.25">
      <c r="B6" s="1">
        <f>(B3-$B$2)/$B$2</f>
        <v>-0.11635220125786166</v>
      </c>
      <c r="H6">
        <f>H3-$H$2</f>
        <v>-4.7300000000000004</v>
      </c>
      <c r="I6" s="1">
        <f>(I3-$I$2)/$I$2</f>
        <v>-9.5454545454545528E-2</v>
      </c>
    </row>
    <row r="7" spans="1:21" x14ac:dyDescent="0.25">
      <c r="B7" s="1">
        <f t="shared" ref="B7:B8" si="0">(B4-$B$2)/$B$2</f>
        <v>-0.1037735849056604</v>
      </c>
      <c r="H7">
        <f t="shared" ref="H7:H8" si="1">H4-$H$2</f>
        <v>-4.7700000000000014</v>
      </c>
      <c r="I7" s="1">
        <f t="shared" ref="I7:I8" si="2">(I4-$I$2)/$I$2</f>
        <v>-9.5454545454545528E-2</v>
      </c>
    </row>
    <row r="8" spans="1:21" x14ac:dyDescent="0.25">
      <c r="B8" s="1">
        <f t="shared" si="0"/>
        <v>-0.14465408805031443</v>
      </c>
      <c r="H8">
        <f t="shared" si="1"/>
        <v>-5.5100000000000016</v>
      </c>
      <c r="I8" s="1">
        <f t="shared" si="2"/>
        <v>-0.15454545454545457</v>
      </c>
    </row>
    <row r="9" spans="1:21" x14ac:dyDescent="0.25">
      <c r="B9">
        <f>B3-$B$2</f>
        <v>-0.37000000000000011</v>
      </c>
      <c r="H9" s="1">
        <f>H6/$H$2</f>
        <v>-0.2388888888888889</v>
      </c>
      <c r="I9">
        <f>I3-$I$2</f>
        <v>-0.21000000000000019</v>
      </c>
    </row>
    <row r="10" spans="1:21" x14ac:dyDescent="0.25">
      <c r="B10">
        <f t="shared" ref="B10:B11" si="3">B4-$B$2</f>
        <v>-0.33000000000000007</v>
      </c>
      <c r="H10" s="1">
        <f t="shared" ref="H10:H11" si="4">H7/$H$2</f>
        <v>-0.24090909090909096</v>
      </c>
      <c r="I10">
        <f t="shared" ref="I10:I11" si="5">I4-$I$2</f>
        <v>-0.21000000000000019</v>
      </c>
    </row>
    <row r="11" spans="1:21" x14ac:dyDescent="0.25">
      <c r="B11">
        <f t="shared" si="3"/>
        <v>-0.45999999999999996</v>
      </c>
      <c r="H11" s="1">
        <f t="shared" si="4"/>
        <v>-0.27828282828282835</v>
      </c>
      <c r="I11">
        <f t="shared" si="5"/>
        <v>-0.34000000000000008</v>
      </c>
    </row>
    <row r="12" spans="1:21" x14ac:dyDescent="0.25">
      <c r="B12">
        <f>B5-B3</f>
        <v>-8.9999999999999858E-2</v>
      </c>
      <c r="I12">
        <f>I5-I3</f>
        <v>-0.12999999999999989</v>
      </c>
    </row>
    <row r="13" spans="1:21" x14ac:dyDescent="0.25">
      <c r="B13" s="2">
        <f>B12/B3</f>
        <v>-3.2028469750889625E-2</v>
      </c>
      <c r="I13" s="2">
        <f>I12/I3</f>
        <v>-6.5326633165829096E-2</v>
      </c>
    </row>
    <row r="14" spans="1:21" x14ac:dyDescent="0.25">
      <c r="B14">
        <f>B4-B3</f>
        <v>4.0000000000000036E-2</v>
      </c>
      <c r="I14" s="3">
        <f>I4-I3</f>
        <v>0</v>
      </c>
    </row>
    <row r="15" spans="1:21" x14ac:dyDescent="0.25">
      <c r="B15" s="2">
        <f>B14/B3</f>
        <v>1.4234875444839871E-2</v>
      </c>
      <c r="I15" s="4">
        <f>I14/I3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Rodriguez</cp:lastModifiedBy>
  <dcterms:created xsi:type="dcterms:W3CDTF">2022-04-03T04:02:07Z</dcterms:created>
  <dcterms:modified xsi:type="dcterms:W3CDTF">2022-04-03T05:18:01Z</dcterms:modified>
</cp:coreProperties>
</file>