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_Project\MIS.WEB\00_Project\MIS.BASE\TestProject\NUnitTestDDLGenerator\bin\Debug\net8.0\Template\"/>
    </mc:Choice>
  </mc:AlternateContent>
  <bookViews>
    <workbookView xWindow="-12" yWindow="672" windowWidth="12012" windowHeight="1248" activeTab="3"/>
  </bookViews>
  <sheets>
    <sheet name="ReadMe" sheetId="40" r:id="rId1"/>
    <sheet name="Change History" sheetId="35" r:id="rId2"/>
    <sheet name="SDM-Summary" sheetId="36" r:id="rId3"/>
    <sheet name="SDM-Detail" sheetId="44" r:id="rId4"/>
    <sheet name="MisKind" sheetId="45" r:id="rId5"/>
    <sheet name="MisCode" sheetId="46" r:id="rId6"/>
  </sheets>
  <definedNames>
    <definedName name="_xlnm._FilterDatabase" localSheetId="1" hidden="1">'Change History'!$A$6:$J$6</definedName>
    <definedName name="_xlnm._FilterDatabase" localSheetId="5" hidden="1">MisCode!$A$1:$G$46</definedName>
    <definedName name="_xlnm._FilterDatabase" localSheetId="4" hidden="1">MisKind!$A$1:$F$9</definedName>
    <definedName name="_xlnm._FilterDatabase" localSheetId="3" hidden="1">'SDM-Detail'!$A$2:$I$287</definedName>
    <definedName name="_xlnm._FilterDatabase" localSheetId="2" hidden="1">'SDM-Summary'!$A$2:$AH$2</definedName>
  </definedNames>
  <calcPr calcId="152511"/>
</workbook>
</file>

<file path=xl/calcChain.xml><?xml version="1.0" encoding="utf-8"?>
<calcChain xmlns="http://schemas.openxmlformats.org/spreadsheetml/2006/main">
  <c r="M77" i="44" l="1"/>
  <c r="M22" i="44" l="1"/>
  <c r="M13" i="44"/>
  <c r="M9" i="44"/>
  <c r="M8" i="44"/>
  <c r="M7" i="44"/>
  <c r="M6" i="44"/>
  <c r="F4" i="45" l="1"/>
  <c r="F5" i="45"/>
  <c r="F6" i="45"/>
  <c r="F7" i="45"/>
  <c r="F8" i="45"/>
  <c r="F9" i="45"/>
  <c r="F3" i="45"/>
  <c r="M11" i="44"/>
  <c r="M12" i="44"/>
  <c r="M14" i="44"/>
  <c r="M15" i="44"/>
  <c r="M16" i="44"/>
  <c r="M17" i="44"/>
  <c r="M18" i="44"/>
  <c r="M19" i="44"/>
  <c r="M20" i="44"/>
  <c r="M23" i="44"/>
  <c r="M24" i="44"/>
  <c r="M25" i="44"/>
  <c r="M26" i="44"/>
  <c r="M28" i="44"/>
  <c r="M29" i="44"/>
  <c r="M30" i="44"/>
  <c r="M31" i="44"/>
  <c r="M34" i="44"/>
  <c r="M35" i="44"/>
  <c r="M36" i="44"/>
  <c r="M37" i="44"/>
  <c r="M38" i="44"/>
  <c r="M39" i="44"/>
  <c r="M42" i="44"/>
  <c r="M44" i="44"/>
  <c r="M41" i="44"/>
  <c r="M52" i="44"/>
  <c r="M46" i="44"/>
  <c r="M47" i="44"/>
  <c r="M48" i="44"/>
  <c r="M49" i="44"/>
  <c r="M50" i="44"/>
  <c r="M51" i="44"/>
  <c r="M56" i="44"/>
  <c r="M54" i="44"/>
  <c r="M57" i="44"/>
  <c r="M58" i="44"/>
  <c r="M59" i="44"/>
  <c r="M60" i="44"/>
  <c r="M62" i="44"/>
  <c r="M64" i="44"/>
  <c r="M65" i="44"/>
  <c r="M66" i="44"/>
  <c r="M67" i="44"/>
  <c r="M68" i="44"/>
  <c r="M76" i="44"/>
  <c r="M78" i="44"/>
  <c r="M80" i="44"/>
  <c r="M79" i="44"/>
  <c r="M69" i="44"/>
  <c r="M70" i="44"/>
  <c r="M72" i="44"/>
  <c r="M85" i="44"/>
  <c r="M74" i="44"/>
  <c r="M88" i="44"/>
  <c r="M89" i="44"/>
  <c r="M90" i="44"/>
  <c r="M91" i="44"/>
  <c r="M92" i="44"/>
  <c r="M94" i="44"/>
  <c r="M95" i="44"/>
  <c r="M96" i="44"/>
  <c r="M100" i="44"/>
  <c r="M97" i="44"/>
  <c r="M98" i="44"/>
  <c r="M99" i="44"/>
  <c r="M102" i="44"/>
  <c r="M104" i="44"/>
  <c r="M105" i="44"/>
  <c r="M103" i="44"/>
  <c r="M106" i="44"/>
  <c r="M107" i="44"/>
  <c r="M108" i="44"/>
  <c r="M109" i="44"/>
  <c r="M110" i="44"/>
  <c r="M111" i="44"/>
  <c r="M112" i="44"/>
  <c r="M113" i="44"/>
  <c r="M114" i="44"/>
  <c r="M115" i="44"/>
  <c r="M116" i="44"/>
  <c r="M117" i="44"/>
  <c r="M118" i="44"/>
  <c r="M119" i="44"/>
  <c r="M120" i="44"/>
  <c r="M121" i="44"/>
  <c r="M122" i="44"/>
  <c r="M123" i="44"/>
  <c r="M124" i="44"/>
  <c r="M125" i="44"/>
  <c r="M126" i="44"/>
  <c r="M127" i="44"/>
  <c r="M128" i="44"/>
  <c r="M129" i="44"/>
  <c r="M130" i="44"/>
  <c r="M131" i="44"/>
  <c r="M132" i="44"/>
  <c r="M133" i="44"/>
  <c r="M134" i="44"/>
  <c r="M135" i="44"/>
  <c r="M136" i="44"/>
  <c r="M137" i="44"/>
  <c r="M138" i="44"/>
  <c r="M139" i="44"/>
  <c r="M140" i="44"/>
  <c r="M141" i="44"/>
  <c r="M142" i="44"/>
  <c r="M143" i="44"/>
  <c r="M144" i="44"/>
  <c r="M145" i="44"/>
  <c r="M146" i="44"/>
  <c r="M147" i="44"/>
  <c r="M148" i="44"/>
  <c r="M149" i="44"/>
  <c r="M150" i="44"/>
  <c r="M151" i="44"/>
  <c r="M152" i="44"/>
  <c r="M153" i="44"/>
  <c r="M154" i="44"/>
  <c r="M155" i="44"/>
  <c r="M156" i="44"/>
  <c r="M157" i="44"/>
  <c r="M158" i="44"/>
  <c r="M159" i="44"/>
  <c r="M160" i="44"/>
  <c r="M161" i="44"/>
  <c r="M162" i="44"/>
  <c r="M163" i="44"/>
  <c r="M164" i="44"/>
  <c r="M165" i="44"/>
  <c r="M166" i="44"/>
  <c r="M167" i="44"/>
  <c r="M168" i="44"/>
  <c r="M169" i="44"/>
  <c r="M170" i="44"/>
  <c r="M171" i="44"/>
  <c r="M172" i="44"/>
  <c r="M173" i="44"/>
  <c r="M174" i="44"/>
  <c r="M175" i="44"/>
  <c r="M176" i="44"/>
  <c r="M177" i="44"/>
  <c r="M178" i="44"/>
  <c r="M179" i="44"/>
  <c r="M180" i="44"/>
  <c r="M181" i="44"/>
  <c r="M182" i="44"/>
  <c r="M183" i="44"/>
  <c r="M184" i="44"/>
  <c r="M185" i="44"/>
  <c r="M186" i="44"/>
  <c r="M187" i="44"/>
  <c r="M188" i="44"/>
  <c r="M189" i="44"/>
  <c r="M190" i="44"/>
  <c r="M191" i="44"/>
  <c r="M192" i="44"/>
  <c r="M193" i="44"/>
  <c r="M194" i="44"/>
  <c r="M195" i="44"/>
  <c r="M196" i="44"/>
  <c r="M197" i="44"/>
  <c r="M198" i="44"/>
  <c r="M199" i="44"/>
  <c r="M200" i="44"/>
  <c r="M201" i="44"/>
  <c r="M202" i="44"/>
  <c r="M203" i="44"/>
  <c r="M204" i="44"/>
  <c r="M205" i="44"/>
  <c r="M206" i="44"/>
  <c r="M207" i="44"/>
  <c r="M208" i="44"/>
  <c r="M209" i="44"/>
  <c r="M210" i="44"/>
  <c r="M211" i="44"/>
  <c r="M212" i="44"/>
  <c r="M213" i="44"/>
  <c r="M214" i="44"/>
  <c r="M215" i="44"/>
  <c r="M216" i="44"/>
  <c r="M217" i="44"/>
  <c r="M218" i="44"/>
  <c r="M219" i="44"/>
  <c r="M220" i="44"/>
  <c r="M221" i="44"/>
  <c r="M222" i="44"/>
  <c r="M223" i="44"/>
  <c r="M224" i="44"/>
  <c r="M225" i="44"/>
  <c r="M226" i="44"/>
  <c r="M227" i="44"/>
  <c r="M228" i="44"/>
  <c r="M229" i="44"/>
  <c r="M230" i="44"/>
  <c r="M231" i="44"/>
  <c r="M232" i="44"/>
  <c r="M233" i="44"/>
  <c r="M234" i="44"/>
  <c r="M235" i="44"/>
  <c r="M236" i="44"/>
  <c r="M237" i="44"/>
  <c r="M238" i="44"/>
  <c r="M239" i="44"/>
  <c r="M240" i="44"/>
  <c r="M241" i="44"/>
  <c r="M242" i="44"/>
  <c r="M243" i="44"/>
  <c r="M244" i="44"/>
  <c r="M245" i="44"/>
  <c r="M246" i="44"/>
  <c r="M247" i="44"/>
  <c r="M248" i="44"/>
  <c r="M249" i="44"/>
  <c r="M250" i="44"/>
  <c r="M251" i="44"/>
  <c r="M252" i="44"/>
  <c r="M253" i="44"/>
  <c r="M254" i="44"/>
  <c r="M255" i="44"/>
  <c r="M256" i="44"/>
  <c r="M257" i="44"/>
  <c r="M258" i="44"/>
  <c r="M259" i="44"/>
  <c r="M260" i="44"/>
  <c r="M261" i="44"/>
  <c r="M262" i="44"/>
  <c r="M263" i="44"/>
  <c r="M264" i="44"/>
  <c r="M265" i="44"/>
  <c r="M266" i="44"/>
  <c r="M267" i="44"/>
  <c r="M268" i="44"/>
  <c r="M269" i="44"/>
  <c r="M270" i="44"/>
  <c r="M271" i="44"/>
  <c r="M272" i="44"/>
  <c r="M273" i="44"/>
  <c r="M274" i="44"/>
  <c r="M275" i="44"/>
  <c r="M276" i="44"/>
  <c r="M277" i="44"/>
  <c r="M278" i="44"/>
  <c r="M279" i="44"/>
  <c r="M280" i="44"/>
  <c r="M281" i="44"/>
  <c r="M282" i="44"/>
  <c r="M283" i="44"/>
  <c r="M284" i="44"/>
  <c r="M285" i="44"/>
  <c r="M286" i="44"/>
  <c r="M287" i="44"/>
</calcChain>
</file>

<file path=xl/comments1.xml><?xml version="1.0" encoding="utf-8"?>
<comments xmlns="http://schemas.openxmlformats.org/spreadsheetml/2006/main">
  <authors>
    <author>Joery Lin 林俊緯</author>
  </authors>
  <commentList>
    <comment ref="I2" authorId="0" shapeId="0">
      <text>
        <r>
          <rPr>
            <sz val="9"/>
            <color indexed="81"/>
            <rFont val="NSimSun"/>
            <family val="3"/>
            <charset val="134"/>
          </rPr>
          <t xml:space="preserve">空白:代表為N，不可NULL
Y:可以為NULL
PK、FK:不可為NULL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Joery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Joery:</t>
        </r>
        <r>
          <rPr>
            <sz val="9"/>
            <color indexed="81"/>
            <rFont val="Tahoma"/>
            <family val="2"/>
          </rPr>
          <t xml:space="preserve">
2017-09-30
</t>
        </r>
        <r>
          <rPr>
            <sz val="9"/>
            <color indexed="81"/>
            <rFont val="細明體"/>
            <family val="3"/>
            <charset val="136"/>
          </rPr>
          <t xml:space="preserve">用來設定組別背景顏色
</t>
        </r>
      </text>
    </comment>
  </commentList>
</comments>
</file>

<file path=xl/sharedStrings.xml><?xml version="1.0" encoding="utf-8"?>
<sst xmlns="http://schemas.openxmlformats.org/spreadsheetml/2006/main" count="1166" uniqueCount="553">
  <si>
    <t>Source Table Name 
(Dependency)</t>
  </si>
  <si>
    <t>PK</t>
    <phoneticPr fontId="2" type="noConversion"/>
  </si>
  <si>
    <t>Modified Area</t>
    <phoneticPr fontId="2" type="noConversion"/>
  </si>
  <si>
    <t>Modified Date</t>
    <phoneticPr fontId="2" type="noConversion"/>
  </si>
  <si>
    <t>Modified Log</t>
    <phoneticPr fontId="2" type="noConversion"/>
  </si>
  <si>
    <t>Modified Version</t>
    <phoneticPr fontId="2" type="noConversion"/>
  </si>
  <si>
    <t>Data Warehouse - Change History Log</t>
  </si>
  <si>
    <t xml:space="preserve">Release </t>
  </si>
  <si>
    <t>Author</t>
  </si>
  <si>
    <t>Published Date
(YYYY/MM/DD)</t>
  </si>
  <si>
    <t>Conversion Rules</t>
  </si>
  <si>
    <t>Reference Table Name</t>
  </si>
  <si>
    <t xml:space="preserve">Table Name </t>
  </si>
  <si>
    <t>Table Comment</t>
  </si>
  <si>
    <t>Freq.</t>
  </si>
  <si>
    <t>Column #</t>
  </si>
  <si>
    <t>This section is used to list the target Business Attribute being Mapped from a Source</t>
  </si>
  <si>
    <t>Target Table Name</t>
  </si>
  <si>
    <t>Target Column Name</t>
  </si>
  <si>
    <t>Target Data Type</t>
  </si>
  <si>
    <t>Target Column Description</t>
  </si>
  <si>
    <t>Source Column Name</t>
  </si>
  <si>
    <t>File Level Data Selection Criteria</t>
  </si>
  <si>
    <t>PDM Target Table Area</t>
  </si>
  <si>
    <t xml:space="preserve">Subject Area </t>
  </si>
  <si>
    <t>Transform Type</t>
  </si>
  <si>
    <t>Target Subject Area</t>
  </si>
  <si>
    <t>Restriction Item</t>
  </si>
  <si>
    <t xml:space="preserve">This log is to be added as the first worksheet of Data Warehouse documents including but not limited to SDI, SDM and OLAP Cube Business Rules.   </t>
  </si>
  <si>
    <t xml:space="preserve">Source System </t>
  </si>
  <si>
    <t xml:space="preserve">Source Table Name </t>
  </si>
  <si>
    <t>A</t>
  </si>
  <si>
    <t>Historical Data Freq.</t>
  </si>
  <si>
    <t>M</t>
  </si>
  <si>
    <t>D</t>
  </si>
  <si>
    <t>Column</t>
  </si>
  <si>
    <t>B</t>
  </si>
  <si>
    <t>C</t>
  </si>
  <si>
    <t>E</t>
  </si>
  <si>
    <t>F</t>
  </si>
  <si>
    <t>N</t>
  </si>
  <si>
    <t>O</t>
  </si>
  <si>
    <t>P</t>
  </si>
  <si>
    <t>PK</t>
  </si>
  <si>
    <t>該欄位在該檔案的排列順序</t>
  </si>
  <si>
    <t>G</t>
  </si>
  <si>
    <t>H</t>
  </si>
  <si>
    <t>I</t>
  </si>
  <si>
    <t>J</t>
  </si>
  <si>
    <t>K</t>
  </si>
  <si>
    <t>L</t>
  </si>
  <si>
    <t xml:space="preserve">Script ID </t>
  </si>
  <si>
    <t>該欄位到PDM有拆檔或併檔情形, 用以區分處理程序的編號</t>
  </si>
  <si>
    <t>Source Table Area</t>
  </si>
  <si>
    <t>PDM 檔案名稱</t>
  </si>
  <si>
    <t>PDM 檔案的中文名稱或用途說明</t>
  </si>
  <si>
    <t>Index Type</t>
  </si>
  <si>
    <t>PDM的歷史資料保留方式
D- Daily Snapshot
M- Month-end Snapshot</t>
  </si>
  <si>
    <t xml:space="preserve">PDM Target Table Area: </t>
  </si>
  <si>
    <t xml:space="preserve">Source Table Areag: </t>
  </si>
  <si>
    <t>資料源系統別名稱</t>
  </si>
  <si>
    <t>資料源Interface File Name</t>
  </si>
  <si>
    <t>PDM 檔案用到的資料源檔案個數</t>
  </si>
  <si>
    <t>Description
用以描述PDM檔案層次的資訊 (依Subject Area, Table Name 排序)</t>
  </si>
  <si>
    <t>Description
用以描述PDM欄位層次的資訊 (依Target Subject Area, Target Table Name, Script Id, Column# 排序)</t>
  </si>
  <si>
    <t>This Section is used to show the layout and mapping rules of the Source Table</t>
  </si>
  <si>
    <t>PDM主題資料區</t>
  </si>
  <si>
    <t>PDM 欄位名稱</t>
  </si>
  <si>
    <t>PDM 欄位格式</t>
  </si>
  <si>
    <t>資料源欄位名稱</t>
  </si>
  <si>
    <t>PDM 檔案之資料篩選條件或檔案關係連結描述 (用於較複雜的PDM)</t>
  </si>
  <si>
    <t>用於該欄位有代碼表或參考表可以對應時</t>
  </si>
  <si>
    <t>PDM 欄位的中文名稱及說明</t>
  </si>
  <si>
    <t>個資保護資料註記</t>
  </si>
  <si>
    <t>"SDM-Summary" Sheet
Column List</t>
  </si>
  <si>
    <t>"SDM-Detail" Sheet
Column List</t>
  </si>
  <si>
    <t>Table Nature</t>
  </si>
  <si>
    <t>DataBase Name</t>
  </si>
  <si>
    <t>Impact Source System</t>
  </si>
  <si>
    <t>Description of Changed Table/Column</t>
  </si>
  <si>
    <t>PDM 欄位主鍵
* means a pk
p means partition field</t>
  </si>
  <si>
    <t>AK</t>
  </si>
  <si>
    <t>PDM 檔案的處理週期
每天:每天送檔
日1:營業日關帳後到隔天凌晨送檔
日2:次一營業日凌晨送檔
週1:固定每週幾送檔
週2:每週第幾個營業日送檔
月1:每月第幾個日曆日送檔
月2:每月第幾個營業日送檔
月3:每月倒數第幾個日曆日送檔
月4:每月倒數第幾個營業日送檔
月5:每月月底(日曆日)送檔
一次:只送一次檔</t>
  </si>
  <si>
    <t xml:space="preserve">if Index Type=PPI then highlight partion key field in here else Null </t>
  </si>
  <si>
    <t>PPI Column Name</t>
  </si>
  <si>
    <t>PDM 檔案存放的資料庫名稱</t>
  </si>
  <si>
    <t>PDM 檔案的資料載入資料方法
R- Refresh (較常用於抽整檔所有資料時, ex: 客戶資料檔, 代碼檔)
A- Append (較常用於抽當日新產生的交易資料時, ex: 存放款的交易明細資料檔)
U- Upsert  (較常用於抽當日有異動或有條件的整檔時, ex: 各個業務的帳務主檔)</t>
  </si>
  <si>
    <t>The Index Type of the PDM Table
UPI: Unique Primary Index
PI:   Primary Index</t>
  </si>
  <si>
    <t># of Source Tables</t>
  </si>
  <si>
    <t>該欄位由CLN轉入PDM的轉換規則</t>
  </si>
  <si>
    <t>PDM 檔案的屬性
- Current Image
- Full Image
- Summary Image
- Snapshot Image
- Txn Image
- View</t>
  </si>
  <si>
    <t>PDM 欄位Alternate Key for Secondary Index Key or Partition Key</t>
  </si>
  <si>
    <t>Source System Code</t>
  </si>
  <si>
    <t>Source System Name</t>
  </si>
  <si>
    <t>追蹤項目</t>
  </si>
  <si>
    <t>PMART</t>
  </si>
  <si>
    <t>RIM</t>
  </si>
  <si>
    <t>Joery</t>
  </si>
  <si>
    <t>VARCHAR(10)</t>
    <phoneticPr fontId="12" type="noConversion"/>
  </si>
  <si>
    <t>APPCLASS</t>
  </si>
  <si>
    <t>程式應用頪別</t>
  </si>
  <si>
    <t>GAME</t>
  </si>
  <si>
    <t>LEVEL</t>
  </si>
  <si>
    <t>隊伍組別</t>
  </si>
  <si>
    <t>NES10</t>
  </si>
  <si>
    <t>息訊息類別</t>
  </si>
  <si>
    <t>PLACE</t>
  </si>
  <si>
    <t>場地分類</t>
  </si>
  <si>
    <t>Kdesc</t>
    <phoneticPr fontId="2" type="noConversion"/>
  </si>
  <si>
    <t>Kind</t>
    <phoneticPr fontId="2" type="noConversion"/>
  </si>
  <si>
    <t>Enabled</t>
    <phoneticPr fontId="2" type="noConversion"/>
  </si>
  <si>
    <t>SysCode</t>
    <phoneticPr fontId="2" type="noConversion"/>
  </si>
  <si>
    <t>Guest</t>
  </si>
  <si>
    <t>S</t>
  </si>
  <si>
    <t>System</t>
  </si>
  <si>
    <t>X</t>
  </si>
  <si>
    <t>Null</t>
  </si>
  <si>
    <t>G01</t>
  </si>
  <si>
    <t>春季聯賽</t>
  </si>
  <si>
    <t>G02</t>
  </si>
  <si>
    <t>秋季聯賽</t>
  </si>
  <si>
    <t>G03</t>
  </si>
  <si>
    <t>盃賽</t>
  </si>
  <si>
    <t>A組</t>
  </si>
  <si>
    <t>B組</t>
  </si>
  <si>
    <t>C組</t>
  </si>
  <si>
    <t>D組</t>
  </si>
  <si>
    <t>E組</t>
  </si>
  <si>
    <t>F組</t>
  </si>
  <si>
    <t>G組</t>
  </si>
  <si>
    <t>H組</t>
  </si>
  <si>
    <t>I組</t>
  </si>
  <si>
    <t>L01</t>
  </si>
  <si>
    <t>公開組</t>
  </si>
  <si>
    <t>LKK01</t>
  </si>
  <si>
    <t>長春組</t>
  </si>
  <si>
    <t>一般訊息</t>
  </si>
  <si>
    <t>優惠訊息</t>
  </si>
  <si>
    <t>促銷訊息</t>
  </si>
  <si>
    <t>P01</t>
  </si>
  <si>
    <t>三重-A</t>
  </si>
  <si>
    <t>P02</t>
  </si>
  <si>
    <t>三重-B</t>
  </si>
  <si>
    <t>P03</t>
  </si>
  <si>
    <t>光復-A</t>
  </si>
  <si>
    <t>P04</t>
  </si>
  <si>
    <t>光復-B</t>
  </si>
  <si>
    <t>P05</t>
  </si>
  <si>
    <t>瓊林-A</t>
  </si>
  <si>
    <t>P06</t>
  </si>
  <si>
    <t>瓊林-B</t>
  </si>
  <si>
    <t>P07</t>
  </si>
  <si>
    <t>瓊林-C</t>
  </si>
  <si>
    <t>P08</t>
  </si>
  <si>
    <t>五股-A</t>
  </si>
  <si>
    <t>P09</t>
  </si>
  <si>
    <t>五股-B</t>
  </si>
  <si>
    <t>P10</t>
  </si>
  <si>
    <t>萬善同</t>
  </si>
  <si>
    <t>Ckind</t>
    <phoneticPr fontId="2" type="noConversion"/>
  </si>
  <si>
    <t>Code</t>
    <phoneticPr fontId="2" type="noConversion"/>
  </si>
  <si>
    <t>Cdesc</t>
    <phoneticPr fontId="2" type="noConversion"/>
  </si>
  <si>
    <t>Cdesc_o1</t>
    <phoneticPr fontId="2" type="noConversion"/>
  </si>
  <si>
    <t>Cdesc_o2</t>
    <phoneticPr fontId="2" type="noConversion"/>
  </si>
  <si>
    <t>Cdesc_o3</t>
    <phoneticPr fontId="2" type="noConversion"/>
  </si>
  <si>
    <t>Enabled</t>
    <phoneticPr fontId="2" type="noConversion"/>
  </si>
  <si>
    <t>G-CYCLE</t>
  </si>
  <si>
    <t>循環賽制(次數)</t>
  </si>
  <si>
    <t>單循環</t>
  </si>
  <si>
    <t>雙循環</t>
  </si>
  <si>
    <t>Descript</t>
    <phoneticPr fontId="2" type="noConversion"/>
  </si>
  <si>
    <t>G-CYCLE</t>
    <phoneticPr fontId="2" type="noConversion"/>
  </si>
  <si>
    <t>NULL</t>
    <phoneticPr fontId="12" type="noConversion"/>
  </si>
  <si>
    <t>G-STATUS</t>
    <phoneticPr fontId="2" type="noConversion"/>
  </si>
  <si>
    <t>比賽狀態</t>
    <phoneticPr fontId="2" type="noConversion"/>
  </si>
  <si>
    <t>N</t>
    <phoneticPr fontId="2" type="noConversion"/>
  </si>
  <si>
    <t>Y</t>
    <phoneticPr fontId="2" type="noConversion"/>
  </si>
  <si>
    <t>MEMO</t>
    <phoneticPr fontId="12" type="noConversion"/>
  </si>
  <si>
    <t>G-STATUS</t>
    <phoneticPr fontId="2" type="noConversion"/>
  </si>
  <si>
    <t>F</t>
    <phoneticPr fontId="2" type="noConversion"/>
  </si>
  <si>
    <t>G-TIME</t>
    <phoneticPr fontId="2" type="noConversion"/>
  </si>
  <si>
    <t>比賽時間</t>
    <phoneticPr fontId="2" type="noConversion"/>
  </si>
  <si>
    <t>1</t>
    <phoneticPr fontId="2" type="noConversion"/>
  </si>
  <si>
    <t>2</t>
    <phoneticPr fontId="2" type="noConversion"/>
  </si>
  <si>
    <t>3</t>
  </si>
  <si>
    <t>4</t>
  </si>
  <si>
    <t>5</t>
  </si>
  <si>
    <t>6</t>
  </si>
  <si>
    <t>7</t>
  </si>
  <si>
    <t>8</t>
  </si>
  <si>
    <t>9</t>
  </si>
  <si>
    <t>08:00</t>
  </si>
  <si>
    <t>08:55</t>
  </si>
  <si>
    <t>09:50</t>
  </si>
  <si>
    <t>10:45</t>
  </si>
  <si>
    <t>11:40</t>
  </si>
  <si>
    <t>12:35</t>
  </si>
  <si>
    <t>13:30</t>
  </si>
  <si>
    <t>14:25</t>
  </si>
  <si>
    <t>15:20</t>
  </si>
  <si>
    <t>LEVEL</t>
    <phoneticPr fontId="2" type="noConversion"/>
  </si>
  <si>
    <t>GAME</t>
    <phoneticPr fontId="2" type="noConversion"/>
  </si>
  <si>
    <t>LEVEL</t>
    <phoneticPr fontId="2" type="noConversion"/>
  </si>
  <si>
    <t>#00FFFF</t>
    <phoneticPr fontId="2" type="noConversion"/>
  </si>
  <si>
    <t>#0000FF</t>
    <phoneticPr fontId="2" type="noConversion"/>
  </si>
  <si>
    <t>確認分組未排定賽程</t>
    <phoneticPr fontId="2" type="noConversion"/>
  </si>
  <si>
    <t>P</t>
    <phoneticPr fontId="2" type="noConversion"/>
  </si>
  <si>
    <t>排定賽程未開打</t>
    <phoneticPr fontId="2" type="noConversion"/>
  </si>
  <si>
    <t>完成比賽且確認比數</t>
    <phoneticPr fontId="2" type="noConversion"/>
  </si>
  <si>
    <t>比賽延期</t>
    <phoneticPr fontId="2" type="noConversion"/>
  </si>
  <si>
    <t>Memo</t>
    <phoneticPr fontId="12" type="noConversion"/>
  </si>
  <si>
    <t>MISDB</t>
    <phoneticPr fontId="2" type="noConversion"/>
  </si>
  <si>
    <t>MIS</t>
  </si>
  <si>
    <t>MIS</t>
    <phoneticPr fontId="2" type="noConversion"/>
  </si>
  <si>
    <t>部門資料</t>
    <phoneticPr fontId="2" type="noConversion"/>
  </si>
  <si>
    <t>使用者資訊檔</t>
    <phoneticPr fontId="2" type="noConversion"/>
  </si>
  <si>
    <t>使用者通訊檔</t>
    <phoneticPr fontId="2" type="noConversion"/>
  </si>
  <si>
    <t>可記錄多筆通訊資料</t>
    <phoneticPr fontId="2" type="noConversion"/>
  </si>
  <si>
    <t>使用者授權的群組主檔</t>
    <phoneticPr fontId="2" type="noConversion"/>
  </si>
  <si>
    <t>程式分類檔</t>
    <phoneticPr fontId="2" type="noConversion"/>
  </si>
  <si>
    <t>程式分類-大選單</t>
    <phoneticPr fontId="2" type="noConversion"/>
  </si>
  <si>
    <t>訊息檔</t>
    <phoneticPr fontId="2" type="noConversion"/>
  </si>
  <si>
    <t>代辦清單</t>
    <phoneticPr fontId="2" type="noConversion"/>
  </si>
  <si>
    <t>MIS</t>
    <phoneticPr fontId="12" type="noConversion"/>
  </si>
  <si>
    <t>MISGroupID</t>
  </si>
  <si>
    <t>VARCHAR(50)</t>
    <phoneticPr fontId="12" type="noConversion"/>
  </si>
  <si>
    <t>NVARCHAR(60)</t>
    <phoneticPr fontId="12" type="noConversion"/>
  </si>
  <si>
    <t>VARCHAR(12)</t>
    <phoneticPr fontId="12" type="noConversion"/>
  </si>
  <si>
    <t>TEXT</t>
    <phoneticPr fontId="12" type="noConversion"/>
  </si>
  <si>
    <t>VARCHAR(20)</t>
    <phoneticPr fontId="12" type="noConversion"/>
  </si>
  <si>
    <t>VARCHAR(10)</t>
    <phoneticPr fontId="12" type="noConversion"/>
  </si>
  <si>
    <t>NVARCHAR(50)</t>
    <phoneticPr fontId="12" type="noConversion"/>
  </si>
  <si>
    <t>VARCHAR(5)</t>
    <phoneticPr fontId="12" type="noConversion"/>
  </si>
  <si>
    <t>VARCHAR(100)</t>
    <phoneticPr fontId="12" type="noConversion"/>
  </si>
  <si>
    <t>NVARCHAR(255)</t>
    <phoneticPr fontId="12" type="noConversion"/>
  </si>
  <si>
    <t>FLOAT</t>
    <phoneticPr fontId="12" type="noConversion"/>
  </si>
  <si>
    <t>*</t>
    <phoneticPr fontId="12" type="noConversion"/>
  </si>
  <si>
    <t>*</t>
    <phoneticPr fontId="12" type="noConversion"/>
  </si>
  <si>
    <t>V</t>
    <phoneticPr fontId="2" type="noConversion"/>
  </si>
  <si>
    <t>V</t>
    <phoneticPr fontId="2" type="noConversion"/>
  </si>
  <si>
    <t>GAME</t>
    <phoneticPr fontId="2" type="noConversion"/>
  </si>
  <si>
    <t>賽制分類</t>
    <phoneticPr fontId="2" type="noConversion"/>
  </si>
  <si>
    <t>2012-02-11</t>
    <phoneticPr fontId="2" type="noConversion"/>
  </si>
  <si>
    <t>MIS</t>
    <phoneticPr fontId="2" type="noConversion"/>
  </si>
  <si>
    <t>公司企業資料</t>
    <phoneticPr fontId="2" type="noConversion"/>
  </si>
  <si>
    <t>bus_id</t>
    <phoneticPr fontId="12" type="noConversion"/>
  </si>
  <si>
    <t>bus_name</t>
    <phoneticPr fontId="12" type="noConversion"/>
  </si>
  <si>
    <t>tel</t>
    <phoneticPr fontId="12" type="noConversion"/>
  </si>
  <si>
    <t>fax</t>
    <phoneticPr fontId="12" type="noConversion"/>
  </si>
  <si>
    <t>uni_no</t>
    <phoneticPr fontId="12" type="noConversion"/>
  </si>
  <si>
    <t>email</t>
    <phoneticPr fontId="12" type="noConversion"/>
  </si>
  <si>
    <t>addr</t>
    <phoneticPr fontId="12" type="noConversion"/>
  </si>
  <si>
    <t>memo</t>
    <phoneticPr fontId="12" type="noConversion"/>
  </si>
  <si>
    <t>enbl_ind</t>
    <phoneticPr fontId="12" type="noConversion"/>
  </si>
  <si>
    <t>CHAR(1)</t>
    <phoneticPr fontId="12" type="noConversion"/>
  </si>
  <si>
    <t>代碼資料-(分類主檔)</t>
    <phoneticPr fontId="2" type="noConversion"/>
  </si>
  <si>
    <t>代碼資料-(項目明細)</t>
    <phoneticPr fontId="2" type="noConversion"/>
  </si>
  <si>
    <t>business</t>
    <phoneticPr fontId="2" type="noConversion"/>
  </si>
  <si>
    <t>user_info</t>
    <phoneticPr fontId="2" type="noConversion"/>
  </si>
  <si>
    <t>user_contact</t>
    <phoneticPr fontId="2" type="noConversion"/>
  </si>
  <si>
    <t>sys_prvl_func</t>
    <phoneticPr fontId="2" type="noConversion"/>
  </si>
  <si>
    <t>系統權限-程式功能</t>
    <phoneticPr fontId="2" type="noConversion"/>
  </si>
  <si>
    <t>todo_list</t>
    <phoneticPr fontId="2" type="noConversion"/>
  </si>
  <si>
    <t>news</t>
    <phoneticPr fontId="2" type="noConversion"/>
  </si>
  <si>
    <t>Original Column Name</t>
    <phoneticPr fontId="12" type="noConversion"/>
  </si>
  <si>
    <t>Bussiness ID</t>
    <phoneticPr fontId="12" type="noConversion"/>
  </si>
  <si>
    <t>Bussiness Name</t>
    <phoneticPr fontId="12" type="noConversion"/>
  </si>
  <si>
    <t>Unified Number</t>
    <phoneticPr fontId="12" type="noConversion"/>
  </si>
  <si>
    <t>FAX</t>
    <phoneticPr fontId="12" type="noConversion"/>
  </si>
  <si>
    <t>TEL</t>
    <phoneticPr fontId="12" type="noConversion"/>
  </si>
  <si>
    <t>E-Mail</t>
    <phoneticPr fontId="12" type="noConversion"/>
  </si>
  <si>
    <t>Address</t>
    <phoneticPr fontId="12" type="noConversion"/>
  </si>
  <si>
    <t>Insert DateTime</t>
    <phoneticPr fontId="12" type="noConversion"/>
  </si>
  <si>
    <t>Modify DateTime</t>
    <phoneticPr fontId="12" type="noConversion"/>
  </si>
  <si>
    <t>Enable Indicator</t>
    <phoneticPr fontId="12" type="noConversion"/>
  </si>
  <si>
    <t>NVARCHAR(200)</t>
    <phoneticPr fontId="12" type="noConversion"/>
  </si>
  <si>
    <t>NVARCHAR(150)</t>
    <phoneticPr fontId="12" type="noConversion"/>
  </si>
  <si>
    <t>DATETIME</t>
    <phoneticPr fontId="12" type="noConversion"/>
  </si>
  <si>
    <t>Original Table Name</t>
    <phoneticPr fontId="2" type="noConversion"/>
  </si>
  <si>
    <t>Business</t>
    <phoneticPr fontId="2" type="noConversion"/>
  </si>
  <si>
    <t>Department</t>
    <phoneticPr fontId="2" type="noConversion"/>
  </si>
  <si>
    <t>Miscode Category</t>
    <phoneticPr fontId="2" type="noConversion"/>
  </si>
  <si>
    <t>Miscode Item detail</t>
    <phoneticPr fontId="2" type="noConversion"/>
  </si>
  <si>
    <t>User Information</t>
    <phoneticPr fontId="2" type="noConversion"/>
  </si>
  <si>
    <t>User Contact</t>
    <phoneticPr fontId="2" type="noConversion"/>
  </si>
  <si>
    <t>System Role</t>
    <phoneticPr fontId="2" type="noConversion"/>
  </si>
  <si>
    <t>System Role List</t>
    <phoneticPr fontId="2" type="noConversion"/>
  </si>
  <si>
    <t>Function List</t>
    <phoneticPr fontId="2" type="noConversion"/>
  </si>
  <si>
    <t>News</t>
    <phoneticPr fontId="2" type="noConversion"/>
  </si>
  <si>
    <t>Todo List</t>
    <phoneticPr fontId="2" type="noConversion"/>
  </si>
  <si>
    <t>V0.1</t>
    <phoneticPr fontId="2" type="noConversion"/>
  </si>
  <si>
    <t>mis_catg</t>
  </si>
  <si>
    <t>catg_cd</t>
  </si>
  <si>
    <t>VARCHAR(10)</t>
  </si>
  <si>
    <t>catg_desc</t>
  </si>
  <si>
    <t>VARCHAR(50)</t>
  </si>
  <si>
    <t>sys_cd</t>
  </si>
  <si>
    <t>CHAR(1)</t>
  </si>
  <si>
    <t>enbl_ind</t>
  </si>
  <si>
    <t>user_info</t>
  </si>
  <si>
    <t>FK</t>
    <phoneticPr fontId="12" type="noConversion"/>
  </si>
  <si>
    <t>user_contact</t>
    <phoneticPr fontId="12" type="noConversion"/>
  </si>
  <si>
    <t>dept</t>
  </si>
  <si>
    <t>dept</t>
    <phoneticPr fontId="2" type="noConversion"/>
  </si>
  <si>
    <t>dept_name</t>
    <phoneticPr fontId="12" type="noConversion"/>
  </si>
  <si>
    <t>dept_eng_name</t>
    <phoneticPr fontId="12" type="noConversion"/>
  </si>
  <si>
    <t>Department No</t>
    <phoneticPr fontId="12" type="noConversion"/>
  </si>
  <si>
    <t>Department Name</t>
    <phoneticPr fontId="12" type="noConversion"/>
  </si>
  <si>
    <t>Department English Name</t>
    <phoneticPr fontId="12" type="noConversion"/>
  </si>
  <si>
    <t>usr_name</t>
    <phoneticPr fontId="12" type="noConversion"/>
  </si>
  <si>
    <t>usr_id</t>
    <phoneticPr fontId="12" type="noConversion"/>
  </si>
  <si>
    <t>in_usr_id</t>
    <phoneticPr fontId="12" type="noConversion"/>
  </si>
  <si>
    <t>mod_usr_id</t>
    <phoneticPr fontId="12" type="noConversion"/>
  </si>
  <si>
    <t>in_dtm</t>
    <phoneticPr fontId="12" type="noConversion"/>
  </si>
  <si>
    <t>Insert User ID</t>
    <phoneticPr fontId="12" type="noConversion"/>
  </si>
  <si>
    <t>Modify User ID</t>
    <phoneticPr fontId="12" type="noConversion"/>
  </si>
  <si>
    <t>mod_dtm</t>
    <phoneticPr fontId="12" type="noConversion"/>
  </si>
  <si>
    <t>base</t>
    <phoneticPr fontId="2" type="noConversion"/>
  </si>
  <si>
    <t>dept_id</t>
    <phoneticPr fontId="12" type="noConversion"/>
  </si>
  <si>
    <t>bus_no</t>
    <phoneticPr fontId="12" type="noConversion"/>
  </si>
  <si>
    <t>bus_eng_name</t>
    <phoneticPr fontId="12" type="noConversion"/>
  </si>
  <si>
    <t>**</t>
    <phoneticPr fontId="12" type="noConversion"/>
  </si>
  <si>
    <t>**</t>
    <phoneticPr fontId="12" type="noConversion"/>
  </si>
  <si>
    <t>Department ID</t>
    <phoneticPr fontId="12" type="noConversion"/>
  </si>
  <si>
    <t>Bussiness No</t>
    <phoneticPr fontId="12" type="noConversion"/>
  </si>
  <si>
    <t>Category Code</t>
    <phoneticPr fontId="12" type="noConversion"/>
  </si>
  <si>
    <t>Category Description</t>
    <phoneticPr fontId="12" type="noConversion"/>
  </si>
  <si>
    <t>System Code</t>
    <phoneticPr fontId="12" type="noConversion"/>
  </si>
  <si>
    <r>
      <t>S: System</t>
    </r>
    <r>
      <rPr>
        <sz val="10"/>
        <rFont val="NSimSun"/>
        <family val="3"/>
        <charset val="134"/>
      </rPr>
      <t>系統代碼除</t>
    </r>
    <r>
      <rPr>
        <sz val="10"/>
        <rFont val="Calibri"/>
        <family val="2"/>
      </rPr>
      <t>SysAdmin</t>
    </r>
    <r>
      <rPr>
        <sz val="10"/>
        <rFont val="NSimSun"/>
        <family val="3"/>
        <charset val="134"/>
      </rPr>
      <t>其他不能修改
無</t>
    </r>
    <r>
      <rPr>
        <sz val="10"/>
        <rFont val="Calibri"/>
        <family val="2"/>
      </rPr>
      <t>:</t>
    </r>
    <r>
      <rPr>
        <sz val="10"/>
        <rFont val="NSimSun"/>
        <family val="3"/>
        <charset val="134"/>
      </rPr>
      <t>一般類別</t>
    </r>
    <phoneticPr fontId="12" type="noConversion"/>
  </si>
  <si>
    <t>MIS</t>
    <phoneticPr fontId="12" type="noConversion"/>
  </si>
  <si>
    <t>MIS</t>
    <phoneticPr fontId="12" type="noConversion"/>
  </si>
  <si>
    <t>使用者授權清單，記錄群組使用者</t>
    <phoneticPr fontId="2" type="noConversion"/>
  </si>
  <si>
    <t>mis_item</t>
    <phoneticPr fontId="2" type="noConversion"/>
  </si>
  <si>
    <r>
      <t xml:space="preserve">Code Table </t>
    </r>
    <r>
      <rPr>
        <sz val="10"/>
        <rFont val="細明體"/>
        <family val="3"/>
        <charset val="136"/>
      </rPr>
      <t>共用代碼主檔</t>
    </r>
    <r>
      <rPr>
        <sz val="10"/>
        <rFont val="Calibri"/>
        <family val="2"/>
      </rPr>
      <t>-</t>
    </r>
    <r>
      <rPr>
        <sz val="10"/>
        <rFont val="細明體"/>
        <family val="3"/>
        <charset val="136"/>
      </rPr>
      <t>企業若自訂資料，則抓企業自訂的資料</t>
    </r>
    <phoneticPr fontId="2" type="noConversion"/>
  </si>
  <si>
    <r>
      <t xml:space="preserve">Code Table </t>
    </r>
    <r>
      <rPr>
        <sz val="10"/>
        <rFont val="細明體"/>
        <family val="3"/>
        <charset val="136"/>
      </rPr>
      <t>共用代碼明細檔企業若自訂資料，則抓企業自訂的資料</t>
    </r>
    <phoneticPr fontId="2" type="noConversion"/>
  </si>
  <si>
    <t>*</t>
    <phoneticPr fontId="12" type="noConversion"/>
  </si>
  <si>
    <t>mis_catg</t>
    <phoneticPr fontId="2" type="noConversion"/>
  </si>
  <si>
    <t>enbl_ind</t>
    <phoneticPr fontId="12" type="noConversion"/>
  </si>
  <si>
    <t>Enable Indicator</t>
    <phoneticPr fontId="12" type="noConversion"/>
  </si>
  <si>
    <t>MIS</t>
    <phoneticPr fontId="12" type="noConversion"/>
  </si>
  <si>
    <t>mis_item</t>
    <phoneticPr fontId="2" type="noConversion"/>
  </si>
  <si>
    <t>item_cd</t>
  </si>
  <si>
    <t>item_desc</t>
  </si>
  <si>
    <t>item_desc_o1</t>
  </si>
  <si>
    <t>item_desc_o2</t>
  </si>
  <si>
    <t>item_desc_o3</t>
  </si>
  <si>
    <t>*</t>
    <phoneticPr fontId="12" type="noConversion"/>
  </si>
  <si>
    <t>Item Code</t>
    <phoneticPr fontId="12" type="noConversion"/>
  </si>
  <si>
    <t>Item Description</t>
    <phoneticPr fontId="12" type="noConversion"/>
  </si>
  <si>
    <t>Item Description other 1</t>
    <phoneticPr fontId="12" type="noConversion"/>
  </si>
  <si>
    <t>Item Description other 2</t>
    <phoneticPr fontId="12" type="noConversion"/>
  </si>
  <si>
    <t>Item Description other 3</t>
    <phoneticPr fontId="12" type="noConversion"/>
  </si>
  <si>
    <t>VARCHAR(150)</t>
    <phoneticPr fontId="12" type="noConversion"/>
  </si>
  <si>
    <t>VARCHAR(150)</t>
    <phoneticPr fontId="12" type="noConversion"/>
  </si>
  <si>
    <t>VARCHAR(150)</t>
    <phoneticPr fontId="12" type="noConversion"/>
  </si>
  <si>
    <t>mis_catg</t>
    <phoneticPr fontId="2" type="noConversion"/>
  </si>
  <si>
    <t>usr_no</t>
    <phoneticPr fontId="12" type="noConversion"/>
  </si>
  <si>
    <t>user_info</t>
    <phoneticPr fontId="2" type="noConversion"/>
  </si>
  <si>
    <t>*</t>
    <phoneticPr fontId="12" type="noConversion"/>
  </si>
  <si>
    <t>**</t>
    <phoneticPr fontId="12" type="noConversion"/>
  </si>
  <si>
    <t>dept_no</t>
    <phoneticPr fontId="12" type="noConversion"/>
  </si>
  <si>
    <t>User No</t>
    <phoneticPr fontId="12" type="noConversion"/>
  </si>
  <si>
    <t>User ID</t>
    <phoneticPr fontId="12" type="noConversion"/>
  </si>
  <si>
    <t>User Name</t>
    <phoneticPr fontId="12" type="noConversion"/>
  </si>
  <si>
    <t>mobile</t>
    <phoneticPr fontId="12" type="noConversion"/>
  </si>
  <si>
    <t>Mobile</t>
    <phoneticPr fontId="12" type="noConversion"/>
  </si>
  <si>
    <t>usr_eng_name</t>
    <phoneticPr fontId="12" type="noConversion"/>
  </si>
  <si>
    <t>User English Name</t>
    <phoneticPr fontId="12" type="noConversion"/>
  </si>
  <si>
    <t>pswd</t>
    <phoneticPr fontId="12" type="noConversion"/>
  </si>
  <si>
    <t>Password</t>
    <phoneticPr fontId="12" type="noConversion"/>
  </si>
  <si>
    <t>DATE</t>
    <phoneticPr fontId="12" type="noConversion"/>
  </si>
  <si>
    <t>birthday</t>
    <phoneticPr fontId="12" type="noConversion"/>
  </si>
  <si>
    <t>Birthday(Day of birth)</t>
    <phoneticPr fontId="12" type="noConversion"/>
  </si>
  <si>
    <t>user_info</t>
    <phoneticPr fontId="2" type="noConversion"/>
  </si>
  <si>
    <t>cntct_catg</t>
    <phoneticPr fontId="12" type="noConversion"/>
  </si>
  <si>
    <t>Contact Category</t>
    <phoneticPr fontId="12" type="noConversion"/>
  </si>
  <si>
    <t>cntct_title</t>
    <phoneticPr fontId="12" type="noConversion"/>
  </si>
  <si>
    <t>cntct_cntnt</t>
    <phoneticPr fontId="12" type="noConversion"/>
  </si>
  <si>
    <t>priority</t>
    <phoneticPr fontId="12" type="noConversion"/>
  </si>
  <si>
    <t>Priority</t>
    <phoneticPr fontId="12" type="noConversion"/>
  </si>
  <si>
    <t>Contact Content</t>
    <phoneticPr fontId="12" type="noConversion"/>
  </si>
  <si>
    <t>Contact Title</t>
    <phoneticPr fontId="12" type="noConversion"/>
  </si>
  <si>
    <t>cntct_no</t>
    <phoneticPr fontId="12" type="noConversion"/>
  </si>
  <si>
    <t>news_no</t>
    <phoneticPr fontId="12" type="noConversion"/>
  </si>
  <si>
    <t>News No</t>
    <phoneticPr fontId="12" type="noConversion"/>
  </si>
  <si>
    <t>title</t>
    <phoneticPr fontId="12" type="noConversion"/>
  </si>
  <si>
    <t>msg</t>
    <phoneticPr fontId="12" type="noConversion"/>
  </si>
  <si>
    <t>msg</t>
    <phoneticPr fontId="12" type="noConversion"/>
  </si>
  <si>
    <t>msg_catg</t>
    <phoneticPr fontId="12" type="noConversion"/>
  </si>
  <si>
    <t>msg_dt_s</t>
    <phoneticPr fontId="12" type="noConversion"/>
  </si>
  <si>
    <t>msg_dt_e</t>
    <phoneticPr fontId="12" type="noConversion"/>
  </si>
  <si>
    <t>Title</t>
    <phoneticPr fontId="12" type="noConversion"/>
  </si>
  <si>
    <t>Message Content</t>
    <phoneticPr fontId="12" type="noConversion"/>
  </si>
  <si>
    <t>Message Category</t>
    <phoneticPr fontId="12" type="noConversion"/>
  </si>
  <si>
    <t>Message Publish Start Date</t>
    <phoneticPr fontId="12" type="noConversion"/>
  </si>
  <si>
    <t>Message Publish End Date</t>
    <phoneticPr fontId="12" type="noConversion"/>
  </si>
  <si>
    <t>todo_no</t>
    <phoneticPr fontId="12" type="noConversion"/>
  </si>
  <si>
    <t>Todo No</t>
    <phoneticPr fontId="12" type="noConversion"/>
  </si>
  <si>
    <t>Receiver User No</t>
    <phoneticPr fontId="12" type="noConversion"/>
  </si>
  <si>
    <t>read_cnt</t>
    <phoneticPr fontId="12" type="noConversion"/>
  </si>
  <si>
    <t>DATETIME</t>
    <phoneticPr fontId="12" type="noConversion"/>
  </si>
  <si>
    <t>Read Date Time</t>
    <phoneticPr fontId="12" type="noConversion"/>
  </si>
  <si>
    <t>Read times(Coujnt)</t>
    <phoneticPr fontId="12" type="noConversion"/>
  </si>
  <si>
    <t>*</t>
    <phoneticPr fontId="12" type="noConversion"/>
  </si>
  <si>
    <t>read_ddtm</t>
    <phoneticPr fontId="12" type="noConversion"/>
  </si>
  <si>
    <r>
      <rPr>
        <sz val="10"/>
        <rFont val="NSimSun"/>
        <family val="3"/>
        <charset val="134"/>
      </rPr>
      <t>企業編號</t>
    </r>
    <phoneticPr fontId="12" type="noConversion"/>
  </si>
  <si>
    <r>
      <rPr>
        <sz val="10"/>
        <rFont val="NSimSun"/>
        <family val="3"/>
        <charset val="134"/>
      </rPr>
      <t>一般資料需記錄立屬企業體</t>
    </r>
    <phoneticPr fontId="12" type="noConversion"/>
  </si>
  <si>
    <r>
      <rPr>
        <sz val="10"/>
        <rFont val="NSimSun"/>
        <family val="3"/>
        <charset val="134"/>
      </rPr>
      <t>是否啟用</t>
    </r>
    <phoneticPr fontId="2" type="noConversion"/>
  </si>
  <si>
    <r>
      <rPr>
        <sz val="10"/>
        <rFont val="NSimSun"/>
        <family val="3"/>
        <charset val="134"/>
      </rPr>
      <t>是需要加入</t>
    </r>
    <phoneticPr fontId="12" type="noConversion"/>
  </si>
  <si>
    <r>
      <rPr>
        <sz val="10"/>
        <rFont val="NSimSun"/>
        <family val="3"/>
        <charset val="134"/>
      </rPr>
      <t>建立者</t>
    </r>
    <phoneticPr fontId="12" type="noConversion"/>
  </si>
  <si>
    <r>
      <rPr>
        <sz val="10"/>
        <rFont val="NSimSun"/>
        <family val="3"/>
        <charset val="134"/>
      </rPr>
      <t>一般資料表需記錄建立</t>
    </r>
    <r>
      <rPr>
        <sz val="10"/>
        <rFont val="Calibri"/>
        <family val="2"/>
      </rPr>
      <t>/</t>
    </r>
    <r>
      <rPr>
        <sz val="10"/>
        <rFont val="NSimSun"/>
        <family val="3"/>
        <charset val="134"/>
      </rPr>
      <t>修改使用者及時間</t>
    </r>
    <phoneticPr fontId="12" type="noConversion"/>
  </si>
  <si>
    <r>
      <rPr>
        <sz val="10"/>
        <rFont val="NSimSun"/>
        <family val="3"/>
        <charset val="134"/>
      </rPr>
      <t>建立時間</t>
    </r>
    <phoneticPr fontId="12" type="noConversion"/>
  </si>
  <si>
    <r>
      <rPr>
        <sz val="10"/>
        <rFont val="NSimSun"/>
        <family val="3"/>
        <charset val="134"/>
      </rPr>
      <t>修改者</t>
    </r>
    <phoneticPr fontId="12" type="noConversion"/>
  </si>
  <si>
    <r>
      <rPr>
        <sz val="10"/>
        <rFont val="NSimSun"/>
        <family val="3"/>
        <charset val="134"/>
      </rPr>
      <t>修改時間</t>
    </r>
    <phoneticPr fontId="12" type="noConversion"/>
  </si>
  <si>
    <r>
      <rPr>
        <sz val="10"/>
        <rFont val="NSimSun"/>
        <family val="3"/>
        <charset val="134"/>
      </rPr>
      <t>企業編號</t>
    </r>
    <phoneticPr fontId="12" type="noConversion"/>
  </si>
  <si>
    <r>
      <rPr>
        <sz val="10"/>
        <rFont val="NSimSun"/>
        <family val="3"/>
        <charset val="134"/>
      </rPr>
      <t>企業代號</t>
    </r>
    <phoneticPr fontId="12" type="noConversion"/>
  </si>
  <si>
    <r>
      <rPr>
        <sz val="10"/>
        <rFont val="NSimSun"/>
        <family val="3"/>
        <charset val="134"/>
      </rPr>
      <t>名稱</t>
    </r>
    <phoneticPr fontId="12" type="noConversion"/>
  </si>
  <si>
    <r>
      <rPr>
        <sz val="10"/>
        <rFont val="NSimSun"/>
        <family val="3"/>
        <charset val="134"/>
      </rPr>
      <t>英文名稱</t>
    </r>
    <phoneticPr fontId="12" type="noConversion"/>
  </si>
  <si>
    <r>
      <rPr>
        <sz val="10"/>
        <rFont val="NSimSun"/>
        <family val="3"/>
        <charset val="134"/>
      </rPr>
      <t>電話</t>
    </r>
    <phoneticPr fontId="12" type="noConversion"/>
  </si>
  <si>
    <r>
      <rPr>
        <sz val="10"/>
        <rFont val="NSimSun"/>
        <family val="3"/>
        <charset val="134"/>
      </rPr>
      <t>傳真</t>
    </r>
    <phoneticPr fontId="12" type="noConversion"/>
  </si>
  <si>
    <r>
      <rPr>
        <sz val="10"/>
        <rFont val="細明體"/>
        <family val="3"/>
        <charset val="136"/>
      </rPr>
      <t>統一編號</t>
    </r>
    <phoneticPr fontId="12" type="noConversion"/>
  </si>
  <si>
    <r>
      <rPr>
        <sz val="10"/>
        <rFont val="NSimSun"/>
        <family val="3"/>
        <charset val="134"/>
      </rPr>
      <t>電子郵件信箱</t>
    </r>
    <phoneticPr fontId="12" type="noConversion"/>
  </si>
  <si>
    <r>
      <rPr>
        <sz val="10"/>
        <rFont val="NSimSun"/>
        <family val="3"/>
        <charset val="134"/>
      </rPr>
      <t>地址</t>
    </r>
    <phoneticPr fontId="12" type="noConversion"/>
  </si>
  <si>
    <r>
      <rPr>
        <sz val="10"/>
        <rFont val="NSimSun"/>
        <family val="3"/>
        <charset val="134"/>
      </rPr>
      <t>備註說明</t>
    </r>
    <phoneticPr fontId="12" type="noConversion"/>
  </si>
  <si>
    <r>
      <rPr>
        <sz val="10"/>
        <rFont val="NSimSun"/>
        <family val="3"/>
        <charset val="134"/>
      </rPr>
      <t>部門編號</t>
    </r>
    <phoneticPr fontId="12" type="noConversion"/>
  </si>
  <si>
    <r>
      <rPr>
        <sz val="10"/>
        <rFont val="NSimSun"/>
        <family val="3"/>
        <charset val="134"/>
      </rPr>
      <t>部門代號</t>
    </r>
    <phoneticPr fontId="12" type="noConversion"/>
  </si>
  <si>
    <r>
      <rPr>
        <sz val="10"/>
        <rFont val="NSimSun"/>
        <family val="3"/>
        <charset val="134"/>
      </rPr>
      <t>部門名稱</t>
    </r>
    <phoneticPr fontId="12" type="noConversion"/>
  </si>
  <si>
    <r>
      <rPr>
        <sz val="10"/>
        <rFont val="NSimSun"/>
        <family val="3"/>
        <charset val="134"/>
      </rPr>
      <t>部問英文名稱</t>
    </r>
    <phoneticPr fontId="12" type="noConversion"/>
  </si>
  <si>
    <r>
      <rPr>
        <sz val="10"/>
        <rFont val="NSimSun"/>
        <family val="3"/>
        <charset val="134"/>
      </rPr>
      <t>大類代碼</t>
    </r>
  </si>
  <si>
    <r>
      <rPr>
        <sz val="10"/>
        <rFont val="NSimSun"/>
        <family val="3"/>
        <charset val="134"/>
      </rPr>
      <t>大類說明</t>
    </r>
  </si>
  <si>
    <r>
      <rPr>
        <sz val="10"/>
        <rFont val="NSimSun"/>
        <family val="3"/>
        <charset val="134"/>
      </rPr>
      <t>系統代碼註記</t>
    </r>
  </si>
  <si>
    <r>
      <rPr>
        <sz val="10"/>
        <rFont val="NSimSun"/>
        <family val="3"/>
        <charset val="134"/>
      </rPr>
      <t>是否啟用</t>
    </r>
    <phoneticPr fontId="12" type="noConversion"/>
  </si>
  <si>
    <r>
      <rPr>
        <sz val="10"/>
        <rFont val="新細明體"/>
        <family val="1"/>
        <charset val="136"/>
      </rPr>
      <t>項目代碼</t>
    </r>
  </si>
  <si>
    <r>
      <rPr>
        <sz val="10"/>
        <rFont val="新細明體"/>
        <family val="1"/>
        <charset val="136"/>
      </rPr>
      <t>項目說明</t>
    </r>
  </si>
  <si>
    <r>
      <rPr>
        <sz val="10"/>
        <rFont val="新細明體"/>
        <family val="1"/>
        <charset val="136"/>
      </rPr>
      <t>項目其他說明</t>
    </r>
    <r>
      <rPr>
        <sz val="10"/>
        <rFont val="Calibri"/>
        <family val="2"/>
      </rPr>
      <t>1</t>
    </r>
  </si>
  <si>
    <r>
      <rPr>
        <sz val="10"/>
        <rFont val="新細明體"/>
        <family val="1"/>
        <charset val="136"/>
      </rPr>
      <t>項目其他說明</t>
    </r>
    <r>
      <rPr>
        <sz val="10"/>
        <rFont val="Calibri"/>
        <family val="2"/>
      </rPr>
      <t>2</t>
    </r>
  </si>
  <si>
    <r>
      <rPr>
        <sz val="10"/>
        <rFont val="新細明體"/>
        <family val="1"/>
        <charset val="136"/>
      </rPr>
      <t>項目其他說明</t>
    </r>
    <r>
      <rPr>
        <sz val="10"/>
        <rFont val="Calibri"/>
        <family val="2"/>
      </rPr>
      <t>3</t>
    </r>
  </si>
  <si>
    <r>
      <rPr>
        <sz val="10"/>
        <rFont val="新細明體"/>
        <family val="1"/>
        <charset val="136"/>
      </rPr>
      <t>是否啟用</t>
    </r>
  </si>
  <si>
    <r>
      <rPr>
        <sz val="10"/>
        <rFont val="NSimSun"/>
        <family val="3"/>
        <charset val="134"/>
      </rPr>
      <t>使用者編號</t>
    </r>
    <phoneticPr fontId="12" type="noConversion"/>
  </si>
  <si>
    <r>
      <rPr>
        <sz val="10"/>
        <rFont val="NSimSun"/>
        <family val="3"/>
        <charset val="134"/>
      </rPr>
      <t>使用者代號</t>
    </r>
    <phoneticPr fontId="12" type="noConversion"/>
  </si>
  <si>
    <r>
      <rPr>
        <sz val="10"/>
        <rFont val="NSimSun"/>
        <family val="3"/>
        <charset val="134"/>
      </rPr>
      <t>使用者名稱</t>
    </r>
    <phoneticPr fontId="12" type="noConversion"/>
  </si>
  <si>
    <r>
      <rPr>
        <sz val="10"/>
        <rFont val="NSimSun"/>
        <family val="3"/>
        <charset val="134"/>
      </rPr>
      <t>使用者英文名稱</t>
    </r>
    <phoneticPr fontId="12" type="noConversion"/>
  </si>
  <si>
    <r>
      <rPr>
        <sz val="10"/>
        <rFont val="NSimSun"/>
        <family val="3"/>
        <charset val="134"/>
      </rPr>
      <t>密碼</t>
    </r>
    <phoneticPr fontId="12" type="noConversion"/>
  </si>
  <si>
    <t>生日</t>
    <phoneticPr fontId="12" type="noConversion"/>
  </si>
  <si>
    <r>
      <rPr>
        <sz val="10"/>
        <rFont val="NSimSun"/>
        <family val="3"/>
        <charset val="134"/>
      </rPr>
      <t>行動電話</t>
    </r>
    <phoneticPr fontId="12" type="noConversion"/>
  </si>
  <si>
    <r>
      <rPr>
        <sz val="10"/>
        <rFont val="NSimSun"/>
        <family val="3"/>
        <charset val="134"/>
      </rPr>
      <t>連絡媥號</t>
    </r>
    <phoneticPr fontId="12" type="noConversion"/>
  </si>
  <si>
    <r>
      <rPr>
        <sz val="10"/>
        <rFont val="NSimSun"/>
        <family val="3"/>
        <charset val="134"/>
      </rPr>
      <t>連絡類別</t>
    </r>
    <phoneticPr fontId="12" type="noConversion"/>
  </si>
  <si>
    <r>
      <rPr>
        <sz val="10"/>
        <rFont val="NSimSun"/>
        <family val="3"/>
        <charset val="134"/>
      </rPr>
      <t>連絡標題</t>
    </r>
    <phoneticPr fontId="12" type="noConversion"/>
  </si>
  <si>
    <r>
      <rPr>
        <sz val="10"/>
        <rFont val="NSimSun"/>
        <family val="3"/>
        <charset val="134"/>
      </rPr>
      <t>連絡內容</t>
    </r>
    <phoneticPr fontId="12" type="noConversion"/>
  </si>
  <si>
    <r>
      <rPr>
        <sz val="10"/>
        <rFont val="NSimSun"/>
        <family val="3"/>
        <charset val="134"/>
      </rPr>
      <t>優先序</t>
    </r>
    <phoneticPr fontId="12" type="noConversion"/>
  </si>
  <si>
    <r>
      <rPr>
        <sz val="10"/>
        <rFont val="NSimSun"/>
        <family val="3"/>
        <charset val="134"/>
      </rPr>
      <t>訊息編號</t>
    </r>
    <phoneticPr fontId="12" type="noConversion"/>
  </si>
  <si>
    <r>
      <rPr>
        <sz val="10"/>
        <rFont val="NSimSun"/>
        <family val="3"/>
        <charset val="134"/>
      </rPr>
      <t>標題</t>
    </r>
    <phoneticPr fontId="12" type="noConversion"/>
  </si>
  <si>
    <r>
      <rPr>
        <sz val="10"/>
        <rFont val="NSimSun"/>
        <family val="3"/>
        <charset val="134"/>
      </rPr>
      <t>內容</t>
    </r>
    <phoneticPr fontId="12" type="noConversion"/>
  </si>
  <si>
    <r>
      <rPr>
        <sz val="10"/>
        <rFont val="NSimSun"/>
        <family val="3"/>
        <charset val="134"/>
      </rPr>
      <t>訊息類別</t>
    </r>
    <phoneticPr fontId="12" type="noConversion"/>
  </si>
  <si>
    <r>
      <rPr>
        <sz val="10"/>
        <rFont val="NSimSun"/>
        <family val="3"/>
        <charset val="134"/>
      </rPr>
      <t>公告時間</t>
    </r>
    <r>
      <rPr>
        <sz val="10"/>
        <rFont val="Calibri"/>
        <family val="2"/>
      </rPr>
      <t>_</t>
    </r>
    <r>
      <rPr>
        <sz val="10"/>
        <rFont val="NSimSun"/>
        <family val="3"/>
        <charset val="134"/>
      </rPr>
      <t>起</t>
    </r>
    <phoneticPr fontId="12" type="noConversion"/>
  </si>
  <si>
    <r>
      <rPr>
        <sz val="10"/>
        <rFont val="NSimSun"/>
        <family val="3"/>
        <charset val="134"/>
      </rPr>
      <t>公告時間</t>
    </r>
    <r>
      <rPr>
        <sz val="10"/>
        <rFont val="Calibri"/>
        <family val="2"/>
      </rPr>
      <t>_</t>
    </r>
    <r>
      <rPr>
        <sz val="10"/>
        <rFont val="NSimSun"/>
        <family val="3"/>
        <charset val="134"/>
      </rPr>
      <t>迄</t>
    </r>
    <phoneticPr fontId="12" type="noConversion"/>
  </si>
  <si>
    <r>
      <rPr>
        <sz val="10"/>
        <rFont val="NSimSun"/>
        <family val="3"/>
        <charset val="134"/>
      </rPr>
      <t>待辦編號</t>
    </r>
    <phoneticPr fontId="12" type="noConversion"/>
  </si>
  <si>
    <r>
      <rPr>
        <sz val="10"/>
        <rFont val="NSimSun"/>
        <family val="3"/>
        <charset val="134"/>
      </rPr>
      <t>接收使用者編號</t>
    </r>
    <phoneticPr fontId="12" type="noConversion"/>
  </si>
  <si>
    <r>
      <rPr>
        <sz val="10"/>
        <rFont val="NSimSun"/>
        <family val="3"/>
        <charset val="134"/>
      </rPr>
      <t>讀取時間</t>
    </r>
    <phoneticPr fontId="12" type="noConversion"/>
  </si>
  <si>
    <r>
      <rPr>
        <sz val="10"/>
        <rFont val="NSimSun"/>
        <family val="3"/>
        <charset val="134"/>
      </rPr>
      <t>讀取次數</t>
    </r>
    <phoneticPr fontId="12" type="noConversion"/>
  </si>
  <si>
    <t>rcv_usr_no</t>
    <phoneticPr fontId="12" type="noConversion"/>
  </si>
  <si>
    <t>user_role</t>
    <phoneticPr fontId="2" type="noConversion"/>
  </si>
  <si>
    <t>user_role_list</t>
    <phoneticPr fontId="2" type="noConversion"/>
  </si>
  <si>
    <t>使用者角色檔</t>
    <phoneticPr fontId="2" type="noConversion"/>
  </si>
  <si>
    <t>使用者角色-使用者清單</t>
    <phoneticPr fontId="2" type="noConversion"/>
  </si>
  <si>
    <t>user_role</t>
  </si>
  <si>
    <t>role_no</t>
    <phoneticPr fontId="12" type="noConversion"/>
  </si>
  <si>
    <t>角色編號</t>
    <phoneticPr fontId="12" type="noConversion"/>
  </si>
  <si>
    <t>角色名稱</t>
    <phoneticPr fontId="12" type="noConversion"/>
  </si>
  <si>
    <t>**</t>
    <phoneticPr fontId="12" type="noConversion"/>
  </si>
  <si>
    <t>role_name</t>
    <phoneticPr fontId="12" type="noConversion"/>
  </si>
  <si>
    <t>NVARCHAR(60)</t>
    <phoneticPr fontId="12" type="noConversion"/>
  </si>
  <si>
    <t>VARCHAR(10)</t>
    <phoneticPr fontId="12" type="noConversion"/>
  </si>
  <si>
    <t>Role No</t>
    <phoneticPr fontId="12" type="noConversion"/>
  </si>
  <si>
    <t>Role Name</t>
    <phoneticPr fontId="12" type="noConversion"/>
  </si>
  <si>
    <t>role_desc</t>
    <phoneticPr fontId="12" type="noConversion"/>
  </si>
  <si>
    <t>TEXT</t>
    <phoneticPr fontId="12" type="noConversion"/>
  </si>
  <si>
    <t>角色說明</t>
    <phoneticPr fontId="12" type="noConversion"/>
  </si>
  <si>
    <t>Role Description</t>
    <phoneticPr fontId="12" type="noConversion"/>
  </si>
  <si>
    <t>NVARCHAR(255)</t>
    <phoneticPr fontId="12" type="noConversion"/>
  </si>
  <si>
    <t>*</t>
    <phoneticPr fontId="12" type="noConversion"/>
  </si>
  <si>
    <t>func_catg</t>
    <phoneticPr fontId="2" type="noConversion"/>
  </si>
  <si>
    <t>Function Category</t>
    <phoneticPr fontId="2" type="noConversion"/>
  </si>
  <si>
    <t>func_catg_no</t>
    <phoneticPr fontId="12" type="noConversion"/>
  </si>
  <si>
    <t>程式分類編號</t>
    <phoneticPr fontId="12" type="noConversion"/>
  </si>
  <si>
    <t>Function Category No</t>
    <phoneticPr fontId="12" type="noConversion"/>
  </si>
  <si>
    <t>func_catg_id</t>
    <phoneticPr fontId="12" type="noConversion"/>
  </si>
  <si>
    <t>VARCHAR(10)</t>
    <phoneticPr fontId="12" type="noConversion"/>
  </si>
  <si>
    <t>程式分類代號</t>
    <phoneticPr fontId="12" type="noConversion"/>
  </si>
  <si>
    <t>func_catg_name</t>
    <phoneticPr fontId="12" type="noConversion"/>
  </si>
  <si>
    <t>程式分類名稱</t>
    <phoneticPr fontId="12" type="noConversion"/>
  </si>
  <si>
    <t>Function Category ID</t>
    <phoneticPr fontId="12" type="noConversion"/>
  </si>
  <si>
    <t>Function Category Name</t>
    <phoneticPr fontId="12" type="noConversion"/>
  </si>
  <si>
    <t>sort_seq</t>
    <phoneticPr fontId="12" type="noConversion"/>
  </si>
  <si>
    <t>排序序號</t>
    <phoneticPr fontId="12" type="noConversion"/>
  </si>
  <si>
    <t>Sort Seq</t>
    <phoneticPr fontId="12" type="noConversion"/>
  </si>
  <si>
    <t>func_no</t>
    <phoneticPr fontId="12" type="noConversion"/>
  </si>
  <si>
    <t>func_id</t>
    <phoneticPr fontId="12" type="noConversion"/>
  </si>
  <si>
    <t>程式編號</t>
    <phoneticPr fontId="12" type="noConversion"/>
  </si>
  <si>
    <t>Function No</t>
    <phoneticPr fontId="12" type="noConversion"/>
  </si>
  <si>
    <t>程式代號</t>
    <phoneticPr fontId="12" type="noConversion"/>
  </si>
  <si>
    <t>Function ID</t>
    <phoneticPr fontId="12" type="noConversion"/>
  </si>
  <si>
    <t>func_name</t>
    <phoneticPr fontId="12" type="noConversion"/>
  </si>
  <si>
    <t>NVARCHAR(10)</t>
    <phoneticPr fontId="12" type="noConversion"/>
  </si>
  <si>
    <t>程式名稱</t>
    <phoneticPr fontId="12" type="noConversion"/>
  </si>
  <si>
    <t>Function Name</t>
    <phoneticPr fontId="12" type="noConversion"/>
  </si>
  <si>
    <t>func_url</t>
    <phoneticPr fontId="12" type="noConversion"/>
  </si>
  <si>
    <t>程式路徑</t>
    <phoneticPr fontId="12" type="noConversion"/>
  </si>
  <si>
    <t>S: System系統代碼除SysAdmin其他不能修改;無:一般類別</t>
    <phoneticPr fontId="12" type="noConversion"/>
  </si>
  <si>
    <t>Joery</t>
    <phoneticPr fontId="2" type="noConversion"/>
  </si>
  <si>
    <t>MIS</t>
    <phoneticPr fontId="2" type="noConversion"/>
  </si>
  <si>
    <t>增加及修改代碼、企業部門使用者及訊息Todo資料表</t>
    <phoneticPr fontId="2" type="noConversion"/>
  </si>
  <si>
    <t>Function Information</t>
    <phoneticPr fontId="2" type="noConversion"/>
  </si>
  <si>
    <t>程式資訊檔</t>
    <phoneticPr fontId="2" type="noConversion"/>
  </si>
  <si>
    <t>func_info</t>
    <phoneticPr fontId="2" type="noConversion"/>
  </si>
  <si>
    <t>程式資訊</t>
    <phoneticPr fontId="2" type="noConversion"/>
  </si>
  <si>
    <t>程式資訊-分類選單</t>
    <phoneticPr fontId="2" type="noConversion"/>
  </si>
  <si>
    <t>func_catg_list</t>
    <phoneticPr fontId="2" type="noConversion"/>
  </si>
  <si>
    <t>程式分類-程式清單</t>
    <phoneticPr fontId="2" type="noConversion"/>
  </si>
  <si>
    <t>Function url</t>
    <phoneticPr fontId="12" type="noConversion"/>
  </si>
  <si>
    <t>Path:Controller/Action/Parameter…</t>
    <phoneticPr fontId="12" type="noConversion"/>
  </si>
  <si>
    <t>*</t>
    <phoneticPr fontId="12" type="noConversion"/>
  </si>
  <si>
    <t>自動帶入程式名稱，但可修改</t>
    <phoneticPr fontId="12" type="noConversion"/>
  </si>
  <si>
    <t>程式代碼註記</t>
    <phoneticPr fontId="12" type="noConversion"/>
  </si>
  <si>
    <t>func_info</t>
    <phoneticPr fontId="2" type="noConversion"/>
  </si>
  <si>
    <t>func_cd</t>
    <phoneticPr fontId="12" type="noConversion"/>
  </si>
  <si>
    <t>VARCHAR(10)</t>
    <phoneticPr fontId="12" type="noConversion"/>
  </si>
  <si>
    <t>Function Code</t>
    <phoneticPr fontId="12" type="noConversion"/>
  </si>
  <si>
    <r>
      <t>C</t>
    </r>
    <r>
      <rPr>
        <sz val="10"/>
        <rFont val="NSimSun"/>
        <family val="3"/>
        <charset val="134"/>
      </rPr>
      <t>、</t>
    </r>
    <r>
      <rPr>
        <sz val="10"/>
        <rFont val="Calibri"/>
        <family val="2"/>
      </rPr>
      <t>R</t>
    </r>
    <r>
      <rPr>
        <sz val="10"/>
        <rFont val="NSimSun"/>
        <family val="3"/>
        <charset val="134"/>
      </rPr>
      <t>、</t>
    </r>
    <r>
      <rPr>
        <sz val="10"/>
        <rFont val="Calibri"/>
        <family val="2"/>
      </rPr>
      <t>U</t>
    </r>
    <r>
      <rPr>
        <sz val="10"/>
        <rFont val="NSimSun"/>
        <family val="3"/>
        <charset val="134"/>
      </rPr>
      <t>、</t>
    </r>
    <r>
      <rPr>
        <sz val="10"/>
        <rFont val="Calibri"/>
        <family val="2"/>
      </rPr>
      <t>D</t>
    </r>
    <r>
      <rPr>
        <sz val="10"/>
        <rFont val="NSimSun"/>
        <family val="3"/>
        <charset val="134"/>
      </rPr>
      <t>、</t>
    </r>
    <r>
      <rPr>
        <sz val="10"/>
        <rFont val="Calibri"/>
        <family val="2"/>
      </rPr>
      <t>M:Master Page</t>
    </r>
    <phoneticPr fontId="12" type="noConversion"/>
  </si>
  <si>
    <t>prvl_cd</t>
    <phoneticPr fontId="12" type="noConversion"/>
  </si>
  <si>
    <t>權限代碼</t>
    <phoneticPr fontId="12" type="noConversion"/>
  </si>
  <si>
    <t>Privilege Code</t>
    <phoneticPr fontId="12" type="noConversion"/>
  </si>
  <si>
    <r>
      <rPr>
        <sz val="10"/>
        <rFont val="NSimSun"/>
        <family val="3"/>
        <charset val="134"/>
      </rPr>
      <t>依何種類授權</t>
    </r>
    <r>
      <rPr>
        <sz val="10"/>
        <rFont val="Calibri"/>
        <family val="2"/>
      </rPr>
      <t>R:role</t>
    </r>
    <r>
      <rPr>
        <sz val="10"/>
        <rFont val="NSimSun"/>
        <family val="3"/>
        <charset val="134"/>
      </rPr>
      <t>、</t>
    </r>
    <r>
      <rPr>
        <sz val="10"/>
        <rFont val="Calibri"/>
        <family val="2"/>
      </rPr>
      <t>U:user</t>
    </r>
    <phoneticPr fontId="12" type="noConversion"/>
  </si>
  <si>
    <t>N</t>
    <phoneticPr fontId="12" type="noConversion"/>
  </si>
  <si>
    <t>N</t>
    <phoneticPr fontId="12" type="noConversion"/>
  </si>
  <si>
    <t>System Privilege-Function</t>
    <phoneticPr fontId="2" type="noConversion"/>
  </si>
  <si>
    <t>修改程式及權限模組相關資料表</t>
    <phoneticPr fontId="2" type="noConversion"/>
  </si>
  <si>
    <t xml:space="preserve">Area </t>
    <phoneticPr fontId="2" type="noConversion"/>
  </si>
  <si>
    <t>Sub
Area</t>
    <phoneticPr fontId="2" type="noConversion"/>
  </si>
  <si>
    <t>Schema</t>
    <phoneticPr fontId="2" type="noConversion"/>
  </si>
  <si>
    <t>dbo</t>
    <phoneticPr fontId="2" type="noConversion"/>
  </si>
  <si>
    <t>dbo</t>
    <phoneticPr fontId="2" type="noConversion"/>
  </si>
  <si>
    <t>DataBase 
Name</t>
    <phoneticPr fontId="2" type="noConversion"/>
  </si>
  <si>
    <t>MISCODE</t>
    <phoneticPr fontId="2" type="noConversion"/>
  </si>
  <si>
    <t>ACCOUNT</t>
    <phoneticPr fontId="2" type="noConversion"/>
  </si>
  <si>
    <t>FUNCTION</t>
    <phoneticPr fontId="2" type="noConversion"/>
  </si>
  <si>
    <t>NEWS</t>
    <phoneticPr fontId="2" type="noConversion"/>
  </si>
  <si>
    <t>TODO</t>
    <phoneticPr fontId="2" type="noConversion"/>
  </si>
  <si>
    <t>PRIVILEGE</t>
    <phoneticPr fontId="2" type="noConversion"/>
  </si>
  <si>
    <t>user_role_list</t>
    <phoneticPr fontId="2" type="noConversion"/>
  </si>
  <si>
    <t>Target Area</t>
    <phoneticPr fontId="12" type="noConversion"/>
  </si>
  <si>
    <t>VARCHAR(32)</t>
    <phoneticPr fontId="12" type="noConversion"/>
  </si>
  <si>
    <t>VARCHAR(32)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</si>
</sst>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u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Calibri"/>
      <family val="2"/>
    </font>
    <font>
      <sz val="10"/>
      <name val="細明體"/>
      <family val="3"/>
      <charset val="136"/>
    </font>
    <font>
      <b/>
      <sz val="10"/>
      <color indexed="9"/>
      <name val="Calibri"/>
      <family val="2"/>
    </font>
    <font>
      <b/>
      <sz val="10"/>
      <color indexed="30"/>
      <name val="Calibri"/>
      <family val="2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rgb="FFFF0000"/>
      <name val="Calibri"/>
      <family val="2"/>
    </font>
    <font>
      <sz val="12"/>
      <color rgb="FF000000"/>
      <name val="新細明體"/>
      <family val="1"/>
      <charset val="136"/>
    </font>
    <font>
      <sz val="10"/>
      <name val="NSimSun"/>
      <family val="3"/>
      <charset val="134"/>
    </font>
    <font>
      <sz val="10"/>
      <name val="新細明體"/>
      <family val="1"/>
      <charset val="136"/>
    </font>
    <font>
      <sz val="9"/>
      <color indexed="81"/>
      <name val="NSimSun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 applyAlignment="1">
      <alignment vertic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wrapText="1"/>
    </xf>
    <xf numFmtId="0" fontId="4" fillId="0" borderId="0" xfId="0" applyFont="1"/>
    <xf numFmtId="0" fontId="11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0" xfId="0" applyFont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wrapText="1"/>
    </xf>
    <xf numFmtId="0" fontId="5" fillId="0" borderId="0" xfId="0" applyFont="1" applyFill="1"/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7" fillId="5" borderId="0" xfId="0" applyFont="1" applyFill="1" applyAlignment="1">
      <alignment wrapText="1"/>
    </xf>
    <xf numFmtId="0" fontId="5" fillId="7" borderId="0" xfId="0" applyFont="1" applyFill="1" applyAlignment="1">
      <alignment vertical="center"/>
    </xf>
    <xf numFmtId="0" fontId="5" fillId="0" borderId="0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4" fontId="5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7" fillId="9" borderId="0" xfId="0" applyFont="1" applyFill="1" applyBorder="1" applyAlignment="1">
      <alignment horizontal="left" vertical="top" wrapText="1"/>
    </xf>
    <xf numFmtId="14" fontId="5" fillId="0" borderId="0" xfId="0" quotePrefix="1" applyNumberFormat="1" applyFont="1" applyAlignment="1">
      <alignment horizontal="left" vertical="top" wrapText="1"/>
    </xf>
    <xf numFmtId="0" fontId="13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8" fillId="0" borderId="1" xfId="0" applyFont="1" applyBorder="1" applyAlignment="1">
      <alignment vertical="center"/>
    </xf>
    <xf numFmtId="49" fontId="13" fillId="1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4" fillId="7" borderId="4" xfId="0" applyFont="1" applyFill="1" applyBorder="1" applyAlignment="1">
      <alignment horizontal="center" vertical="center" textRotation="180" wrapText="1"/>
    </xf>
    <xf numFmtId="0" fontId="4" fillId="7" borderId="4" xfId="0" applyFont="1" applyFill="1" applyBorder="1" applyAlignment="1">
      <alignment horizontal="center" vertical="center" wrapText="1"/>
    </xf>
    <xf numFmtId="9" fontId="4" fillId="7" borderId="4" xfId="3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4" fillId="0" borderId="0" xfId="2" applyFont="1" applyBorder="1" applyAlignment="1">
      <alignment vertical="center" wrapText="1"/>
    </xf>
    <xf numFmtId="0" fontId="4" fillId="0" borderId="0" xfId="2" applyFont="1" applyBorder="1" applyAlignment="1">
      <alignment vertical="center"/>
    </xf>
    <xf numFmtId="0" fontId="19" fillId="0" borderId="0" xfId="0" applyFont="1" applyAlignment="1">
      <alignment vertical="center" wrapText="1"/>
    </xf>
    <xf numFmtId="0" fontId="5" fillId="11" borderId="0" xfId="0" applyFont="1" applyFill="1" applyAlignment="1">
      <alignment horizontal="left" vertical="top" wrapText="1"/>
    </xf>
    <xf numFmtId="0" fontId="9" fillId="11" borderId="0" xfId="0" applyFont="1" applyFill="1" applyAlignment="1">
      <alignment horizontal="left" vertical="top" wrapText="1"/>
    </xf>
    <xf numFmtId="0" fontId="5" fillId="11" borderId="0" xfId="0" applyFont="1" applyFill="1" applyBorder="1" applyAlignment="1">
      <alignment horizontal="left" vertical="top" wrapText="1"/>
    </xf>
    <xf numFmtId="0" fontId="5" fillId="11" borderId="0" xfId="0" applyFont="1" applyFill="1" applyAlignment="1">
      <alignment vertical="center" wrapText="1"/>
    </xf>
    <xf numFmtId="0" fontId="5" fillId="11" borderId="0" xfId="0" applyFont="1" applyFill="1" applyAlignment="1">
      <alignment horizontal="left" vertical="center" wrapText="1"/>
    </xf>
    <xf numFmtId="0" fontId="5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vertical="center"/>
    </xf>
    <xf numFmtId="0" fontId="19" fillId="11" borderId="0" xfId="0" applyFont="1" applyFill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180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7" fillId="9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9" fontId="4" fillId="0" borderId="0" xfId="3" applyFont="1" applyFill="1" applyBorder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8" borderId="1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4" fillId="7" borderId="2" xfId="2" applyFont="1" applyFill="1" applyBorder="1" applyAlignment="1">
      <alignment vertical="center" wrapText="1"/>
    </xf>
    <xf numFmtId="0" fontId="4" fillId="7" borderId="3" xfId="2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horizontal="center" vertical="center" wrapText="1"/>
    </xf>
  </cellXfs>
  <cellStyles count="4">
    <cellStyle name="_x000a_shell=progma" xfId="1"/>
    <cellStyle name="一般" xfId="0" builtinId="0"/>
    <cellStyle name="一般_Derived_DataMapping_APAC-0925" xfId="2"/>
    <cellStyle name="百分比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A1:IV37"/>
  <sheetViews>
    <sheetView topLeftCell="A11" workbookViewId="0">
      <selection activeCell="C12" sqref="C12"/>
    </sheetView>
  </sheetViews>
  <sheetFormatPr defaultColWidth="9" defaultRowHeight="13.8"/>
  <cols>
    <col min="1" max="1" width="30.21875" style="2" customWidth="1"/>
    <col min="2" max="2" width="9" style="7" customWidth="1"/>
    <col min="3" max="3" width="91.33203125" style="2" customWidth="1"/>
    <col min="4" max="16384" width="9" style="2"/>
  </cols>
  <sheetData>
    <row r="1" spans="1:256" ht="27.6">
      <c r="A1" s="10" t="s">
        <v>74</v>
      </c>
      <c r="B1" s="9" t="s">
        <v>35</v>
      </c>
      <c r="C1" s="10" t="s">
        <v>63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</row>
    <row r="2" spans="1:256" ht="16.5" customHeight="1">
      <c r="A2" s="23" t="s">
        <v>58</v>
      </c>
      <c r="C2" s="1"/>
    </row>
    <row r="3" spans="1:256">
      <c r="A3" s="19" t="s">
        <v>24</v>
      </c>
      <c r="B3" s="8" t="s">
        <v>31</v>
      </c>
      <c r="C3" s="2" t="s">
        <v>66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</row>
    <row r="4" spans="1:256">
      <c r="A4" s="19" t="s">
        <v>77</v>
      </c>
      <c r="B4" s="8" t="s">
        <v>36</v>
      </c>
      <c r="C4" s="2" t="s">
        <v>85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</row>
    <row r="5" spans="1:256">
      <c r="A5" s="19" t="s">
        <v>12</v>
      </c>
      <c r="B5" s="8" t="s">
        <v>37</v>
      </c>
      <c r="C5" s="2" t="s">
        <v>54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</row>
    <row r="6" spans="1:256">
      <c r="A6" s="19" t="s">
        <v>13</v>
      </c>
      <c r="B6" s="14" t="s">
        <v>34</v>
      </c>
      <c r="C6" s="4" t="s">
        <v>55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</row>
    <row r="7" spans="1:256" ht="90.75" customHeight="1">
      <c r="A7" s="19" t="s">
        <v>76</v>
      </c>
      <c r="B7" s="14" t="s">
        <v>38</v>
      </c>
      <c r="C7" s="6" t="s">
        <v>90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</row>
    <row r="8" spans="1:256" ht="165.6">
      <c r="A8" s="20" t="s">
        <v>14</v>
      </c>
      <c r="B8" s="14" t="s">
        <v>39</v>
      </c>
      <c r="C8" s="4" t="s">
        <v>82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</row>
    <row r="9" spans="1:256" ht="55.2">
      <c r="A9" s="20" t="s">
        <v>25</v>
      </c>
      <c r="B9" s="7" t="s">
        <v>45</v>
      </c>
      <c r="C9" s="4" t="s">
        <v>86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</row>
    <row r="10" spans="1:256" ht="41.4">
      <c r="A10" s="19" t="s">
        <v>56</v>
      </c>
      <c r="B10" s="7" t="s">
        <v>46</v>
      </c>
      <c r="C10" s="6" t="s">
        <v>87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</row>
    <row r="11" spans="1:256" ht="41.4">
      <c r="A11" s="21" t="s">
        <v>32</v>
      </c>
      <c r="B11" s="7" t="s">
        <v>47</v>
      </c>
      <c r="C11" s="6" t="s">
        <v>57</v>
      </c>
    </row>
    <row r="12" spans="1:256">
      <c r="A12" s="22" t="s">
        <v>84</v>
      </c>
      <c r="B12" s="7" t="s">
        <v>48</v>
      </c>
      <c r="C12" s="6" t="s">
        <v>83</v>
      </c>
    </row>
    <row r="13" spans="1:256">
      <c r="A13" s="12" t="s">
        <v>59</v>
      </c>
      <c r="C13" s="1"/>
    </row>
    <row r="14" spans="1:256">
      <c r="A14" s="24" t="s">
        <v>29</v>
      </c>
      <c r="B14" s="7" t="s">
        <v>49</v>
      </c>
      <c r="C14" s="2" t="s">
        <v>60</v>
      </c>
    </row>
    <row r="15" spans="1:256">
      <c r="A15" s="24" t="s">
        <v>30</v>
      </c>
      <c r="B15" s="7" t="s">
        <v>50</v>
      </c>
      <c r="C15" s="2" t="s">
        <v>61</v>
      </c>
    </row>
    <row r="16" spans="1:256">
      <c r="A16" s="24" t="s">
        <v>88</v>
      </c>
      <c r="B16" s="7" t="s">
        <v>33</v>
      </c>
      <c r="C16" s="2" t="s">
        <v>62</v>
      </c>
    </row>
    <row r="19" spans="1:256" ht="27.6">
      <c r="A19" s="25" t="s">
        <v>75</v>
      </c>
      <c r="B19" s="16" t="s">
        <v>35</v>
      </c>
      <c r="C19" s="17" t="s">
        <v>64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>
      <c r="A20" s="12" t="s">
        <v>16</v>
      </c>
      <c r="C20" s="1"/>
    </row>
    <row r="21" spans="1:256">
      <c r="A21" s="26" t="s">
        <v>15</v>
      </c>
      <c r="B21" s="7" t="s">
        <v>31</v>
      </c>
      <c r="C21" s="2" t="s">
        <v>44</v>
      </c>
    </row>
    <row r="22" spans="1:256">
      <c r="A22" s="26" t="s">
        <v>26</v>
      </c>
      <c r="B22" s="7" t="s">
        <v>36</v>
      </c>
      <c r="C22" s="2" t="s">
        <v>66</v>
      </c>
    </row>
    <row r="23" spans="1:256">
      <c r="A23" s="26" t="s">
        <v>17</v>
      </c>
      <c r="B23" s="7" t="s">
        <v>37</v>
      </c>
      <c r="C23" s="2" t="s">
        <v>54</v>
      </c>
    </row>
    <row r="24" spans="1:256">
      <c r="A24" s="26" t="s">
        <v>18</v>
      </c>
      <c r="B24" s="7" t="s">
        <v>34</v>
      </c>
      <c r="C24" s="6" t="s">
        <v>67</v>
      </c>
    </row>
    <row r="25" spans="1:256">
      <c r="A25" s="26" t="s">
        <v>19</v>
      </c>
      <c r="B25" s="7" t="s">
        <v>38</v>
      </c>
      <c r="C25" s="6" t="s">
        <v>68</v>
      </c>
    </row>
    <row r="26" spans="1:256">
      <c r="A26" s="26" t="s">
        <v>20</v>
      </c>
      <c r="B26" s="7" t="s">
        <v>39</v>
      </c>
      <c r="C26" s="1" t="s">
        <v>72</v>
      </c>
    </row>
    <row r="27" spans="1:256" ht="41.4">
      <c r="A27" s="26" t="s">
        <v>43</v>
      </c>
      <c r="B27" s="7" t="s">
        <v>45</v>
      </c>
      <c r="C27" s="6" t="s">
        <v>80</v>
      </c>
    </row>
    <row r="28" spans="1:256">
      <c r="A28" s="26" t="s">
        <v>81</v>
      </c>
      <c r="B28" s="7" t="s">
        <v>46</v>
      </c>
      <c r="C28" s="6" t="s">
        <v>91</v>
      </c>
    </row>
    <row r="29" spans="1:256">
      <c r="A29" s="12" t="s">
        <v>65</v>
      </c>
      <c r="C29" s="6"/>
    </row>
    <row r="30" spans="1:256">
      <c r="A30" s="24" t="s">
        <v>51</v>
      </c>
      <c r="B30" s="7" t="s">
        <v>47</v>
      </c>
      <c r="C30" s="2" t="s">
        <v>52</v>
      </c>
    </row>
    <row r="31" spans="1:256">
      <c r="A31" s="24" t="s">
        <v>29</v>
      </c>
      <c r="B31" s="7" t="s">
        <v>48</v>
      </c>
      <c r="C31" s="2" t="s">
        <v>60</v>
      </c>
    </row>
    <row r="32" spans="1:256">
      <c r="A32" s="24" t="s">
        <v>30</v>
      </c>
      <c r="B32" s="7" t="s">
        <v>49</v>
      </c>
      <c r="C32" s="2" t="s">
        <v>61</v>
      </c>
    </row>
    <row r="33" spans="1:256">
      <c r="A33" s="24" t="s">
        <v>21</v>
      </c>
      <c r="B33" s="7" t="s">
        <v>50</v>
      </c>
      <c r="C33" s="2" t="s">
        <v>69</v>
      </c>
    </row>
    <row r="34" spans="1:256">
      <c r="A34" s="24" t="s">
        <v>10</v>
      </c>
      <c r="B34" s="7" t="s">
        <v>33</v>
      </c>
      <c r="C34" s="2" t="s">
        <v>89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</row>
    <row r="35" spans="1:256">
      <c r="A35" s="24" t="s">
        <v>22</v>
      </c>
      <c r="B35" s="7" t="s">
        <v>40</v>
      </c>
      <c r="C35" s="2" t="s">
        <v>70</v>
      </c>
    </row>
    <row r="36" spans="1:256">
      <c r="A36" s="24" t="s">
        <v>11</v>
      </c>
      <c r="B36" s="7" t="s">
        <v>41</v>
      </c>
      <c r="C36" s="2" t="s">
        <v>71</v>
      </c>
    </row>
    <row r="37" spans="1:256">
      <c r="A37" s="24" t="s">
        <v>27</v>
      </c>
      <c r="B37" s="7" t="s">
        <v>42</v>
      </c>
      <c r="C37" s="2" t="s">
        <v>73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E8"/>
  <sheetViews>
    <sheetView workbookViewId="0">
      <pane xSplit="5" ySplit="6" topLeftCell="F7" activePane="bottomRight" state="frozen"/>
      <selection pane="topRight" activeCell="G1" sqref="G1"/>
      <selection pane="bottomLeft" activeCell="A7" sqref="A7"/>
      <selection pane="bottomRight" activeCell="H5" sqref="H5"/>
    </sheetView>
  </sheetViews>
  <sheetFormatPr defaultColWidth="9" defaultRowHeight="13.8"/>
  <cols>
    <col min="1" max="1" width="12.77734375" style="1" customWidth="1"/>
    <col min="2" max="2" width="6" style="1" customWidth="1"/>
    <col min="3" max="3" width="12.44140625" style="4" customWidth="1"/>
    <col min="4" max="4" width="12" style="1" customWidth="1"/>
    <col min="5" max="5" width="53" style="1" customWidth="1"/>
    <col min="6" max="16384" width="9" style="1"/>
  </cols>
  <sheetData>
    <row r="1" spans="1:5">
      <c r="A1" s="70" t="s">
        <v>6</v>
      </c>
      <c r="B1" s="71"/>
      <c r="C1" s="71"/>
    </row>
    <row r="2" spans="1:5">
      <c r="A2" s="3"/>
    </row>
    <row r="3" spans="1:5">
      <c r="A3" s="72" t="s">
        <v>28</v>
      </c>
      <c r="B3" s="71"/>
      <c r="C3" s="71"/>
      <c r="D3" s="71"/>
      <c r="E3" s="71"/>
    </row>
    <row r="4" spans="1:5">
      <c r="A4" s="3"/>
    </row>
    <row r="6" spans="1:5" ht="55.2">
      <c r="A6" s="5" t="s">
        <v>7</v>
      </c>
      <c r="B6" s="5" t="s">
        <v>8</v>
      </c>
      <c r="C6" s="28" t="s">
        <v>9</v>
      </c>
      <c r="D6" s="5" t="s">
        <v>78</v>
      </c>
      <c r="E6" s="5" t="s">
        <v>79</v>
      </c>
    </row>
    <row r="7" spans="1:5">
      <c r="A7" s="1" t="s">
        <v>290</v>
      </c>
      <c r="B7" s="1" t="s">
        <v>97</v>
      </c>
      <c r="C7" s="32" t="s">
        <v>242</v>
      </c>
      <c r="D7" s="1" t="s">
        <v>243</v>
      </c>
      <c r="E7" s="45" t="s">
        <v>511</v>
      </c>
    </row>
    <row r="8" spans="1:5">
      <c r="A8" s="44" t="s">
        <v>290</v>
      </c>
      <c r="B8" s="1" t="s">
        <v>509</v>
      </c>
      <c r="C8" s="29">
        <v>44615</v>
      </c>
      <c r="D8" s="1" t="s">
        <v>510</v>
      </c>
      <c r="E8" s="45" t="s">
        <v>536</v>
      </c>
    </row>
  </sheetData>
  <mergeCells count="2">
    <mergeCell ref="A1:C1"/>
    <mergeCell ref="A3:E3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32"/>
  </sheetPr>
  <dimension ref="A1:AD16"/>
  <sheetViews>
    <sheetView zoomScaleNormal="100" workbookViewId="0">
      <pane xSplit="6" ySplit="2" topLeftCell="L3" activePane="bottomRight" state="frozen"/>
      <selection pane="topRight" activeCell="E1" sqref="E1"/>
      <selection pane="bottomLeft" activeCell="A3" sqref="A3"/>
      <selection pane="bottomRight" activeCell="E20" sqref="E20"/>
    </sheetView>
  </sheetViews>
  <sheetFormatPr defaultColWidth="9" defaultRowHeight="13.8"/>
  <cols>
    <col min="1" max="1" width="6.33203125" style="4" customWidth="1"/>
    <col min="2" max="2" width="11.6640625" style="4" customWidth="1"/>
    <col min="3" max="3" width="9.44140625" style="4" customWidth="1"/>
    <col min="4" max="4" width="7.44140625" style="4" customWidth="1"/>
    <col min="5" max="5" width="27.44140625" style="4" customWidth="1"/>
    <col min="6" max="6" width="39.88671875" style="4" customWidth="1"/>
    <col min="7" max="7" width="26.109375" style="4" customWidth="1"/>
    <col min="8" max="8" width="7.44140625" style="4" customWidth="1"/>
    <col min="9" max="9" width="6" style="4" customWidth="1"/>
    <col min="10" max="10" width="33.6640625" style="4" customWidth="1"/>
    <col min="11" max="11" width="4.77734375" style="4" customWidth="1"/>
    <col min="12" max="12" width="7.33203125" style="4" customWidth="1"/>
    <col min="13" max="13" width="19.77734375" style="4" customWidth="1"/>
    <col min="14" max="14" width="6.109375" style="4" customWidth="1"/>
    <col min="15" max="15" width="9.77734375" style="4" customWidth="1"/>
    <col min="16" max="16" width="27.33203125" style="4" customWidth="1"/>
    <col min="17" max="17" width="5.33203125" style="4" customWidth="1"/>
    <col min="18" max="18" width="8.88671875" style="27" customWidth="1"/>
    <col min="19" max="19" width="10.88671875" style="27" customWidth="1"/>
    <col min="20" max="20" width="32" style="27" customWidth="1"/>
    <col min="21" max="21" width="35.77734375" style="4" customWidth="1"/>
    <col min="22" max="22" width="9" style="4" customWidth="1"/>
    <col min="23" max="23" width="2.6640625" style="4" customWidth="1"/>
    <col min="24" max="29" width="9" style="4" customWidth="1"/>
    <col min="30" max="30" width="6.44140625" style="4" customWidth="1"/>
    <col min="31" max="31" width="21.77734375" style="4" customWidth="1"/>
    <col min="32" max="32" width="9" style="4" customWidth="1"/>
    <col min="33" max="33" width="30.88671875" style="4" customWidth="1"/>
    <col min="34" max="34" width="33.6640625" style="4" customWidth="1"/>
    <col min="35" max="16384" width="9" style="4"/>
  </cols>
  <sheetData>
    <row r="1" spans="1:30" s="27" customFormat="1" ht="18" customHeight="1">
      <c r="A1" s="76" t="s">
        <v>23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  <c r="N1" s="73" t="s">
        <v>53</v>
      </c>
      <c r="O1" s="73"/>
      <c r="P1" s="73"/>
      <c r="Q1" s="74"/>
      <c r="R1" s="75" t="s">
        <v>2</v>
      </c>
      <c r="S1" s="75"/>
      <c r="T1" s="75"/>
      <c r="U1" s="31"/>
      <c r="AD1" s="27" t="s">
        <v>95</v>
      </c>
    </row>
    <row r="2" spans="1:30" s="68" customFormat="1" ht="46.5" customHeight="1">
      <c r="A2" s="62" t="s">
        <v>537</v>
      </c>
      <c r="B2" s="62" t="s">
        <v>538</v>
      </c>
      <c r="C2" s="62" t="s">
        <v>542</v>
      </c>
      <c r="D2" s="62" t="s">
        <v>539</v>
      </c>
      <c r="E2" s="62" t="s">
        <v>12</v>
      </c>
      <c r="F2" s="62" t="s">
        <v>13</v>
      </c>
      <c r="G2" s="62" t="s">
        <v>278</v>
      </c>
      <c r="H2" s="62" t="s">
        <v>76</v>
      </c>
      <c r="I2" s="62" t="s">
        <v>14</v>
      </c>
      <c r="J2" s="63" t="s">
        <v>170</v>
      </c>
      <c r="K2" s="62" t="s">
        <v>56</v>
      </c>
      <c r="L2" s="62" t="s">
        <v>32</v>
      </c>
      <c r="M2" s="62" t="s">
        <v>84</v>
      </c>
      <c r="N2" s="64" t="s">
        <v>92</v>
      </c>
      <c r="O2" s="64" t="s">
        <v>93</v>
      </c>
      <c r="P2" s="64" t="s">
        <v>0</v>
      </c>
      <c r="Q2" s="65" t="s">
        <v>88</v>
      </c>
      <c r="R2" s="66" t="s">
        <v>5</v>
      </c>
      <c r="S2" s="66" t="s">
        <v>3</v>
      </c>
      <c r="T2" s="66" t="s">
        <v>4</v>
      </c>
      <c r="U2" s="67" t="s">
        <v>94</v>
      </c>
      <c r="X2" s="69"/>
      <c r="AD2" s="68" t="s">
        <v>96</v>
      </c>
    </row>
    <row r="3" spans="1:30" ht="28.2">
      <c r="A3" s="4" t="s">
        <v>213</v>
      </c>
      <c r="B3" s="4" t="s">
        <v>543</v>
      </c>
      <c r="C3" s="4" t="s">
        <v>211</v>
      </c>
      <c r="D3" s="4" t="s">
        <v>540</v>
      </c>
      <c r="E3" s="4" t="s">
        <v>355</v>
      </c>
      <c r="F3" s="30" t="s">
        <v>255</v>
      </c>
      <c r="G3" s="30" t="s">
        <v>281</v>
      </c>
      <c r="J3" s="4" t="s">
        <v>333</v>
      </c>
    </row>
    <row r="4" spans="1:30" ht="28.2">
      <c r="A4" s="4" t="s">
        <v>213</v>
      </c>
      <c r="B4" s="4" t="s">
        <v>543</v>
      </c>
      <c r="C4" s="4" t="s">
        <v>211</v>
      </c>
      <c r="D4" s="4" t="s">
        <v>540</v>
      </c>
      <c r="E4" s="4" t="s">
        <v>332</v>
      </c>
      <c r="F4" s="30" t="s">
        <v>256</v>
      </c>
      <c r="G4" s="30" t="s">
        <v>282</v>
      </c>
      <c r="J4" s="4" t="s">
        <v>334</v>
      </c>
    </row>
    <row r="5" spans="1:30">
      <c r="A5" s="4" t="s">
        <v>213</v>
      </c>
      <c r="B5" s="4" t="s">
        <v>544</v>
      </c>
      <c r="C5" s="4" t="s">
        <v>211</v>
      </c>
      <c r="D5" s="4" t="s">
        <v>540</v>
      </c>
      <c r="E5" s="4" t="s">
        <v>257</v>
      </c>
      <c r="F5" s="30" t="s">
        <v>244</v>
      </c>
      <c r="G5" s="30" t="s">
        <v>279</v>
      </c>
    </row>
    <row r="6" spans="1:30">
      <c r="A6" s="4" t="s">
        <v>213</v>
      </c>
      <c r="B6" s="4" t="s">
        <v>544</v>
      </c>
      <c r="C6" s="4" t="s">
        <v>211</v>
      </c>
      <c r="D6" s="4" t="s">
        <v>540</v>
      </c>
      <c r="E6" s="4" t="s">
        <v>303</v>
      </c>
      <c r="F6" s="30" t="s">
        <v>214</v>
      </c>
      <c r="G6" s="30" t="s">
        <v>280</v>
      </c>
    </row>
    <row r="7" spans="1:30">
      <c r="A7" s="4" t="s">
        <v>213</v>
      </c>
      <c r="B7" s="4" t="s">
        <v>544</v>
      </c>
      <c r="C7" s="4" t="s">
        <v>211</v>
      </c>
      <c r="D7" s="4" t="s">
        <v>540</v>
      </c>
      <c r="E7" s="4" t="s">
        <v>373</v>
      </c>
      <c r="F7" s="30" t="s">
        <v>215</v>
      </c>
      <c r="G7" s="30" t="s">
        <v>283</v>
      </c>
    </row>
    <row r="8" spans="1:30">
      <c r="A8" s="4" t="s">
        <v>213</v>
      </c>
      <c r="B8" s="4" t="s">
        <v>544</v>
      </c>
      <c r="C8" s="4" t="s">
        <v>211</v>
      </c>
      <c r="D8" s="4" t="s">
        <v>540</v>
      </c>
      <c r="E8" s="4" t="s">
        <v>259</v>
      </c>
      <c r="F8" s="30" t="s">
        <v>216</v>
      </c>
      <c r="G8" s="30" t="s">
        <v>284</v>
      </c>
      <c r="J8" s="30" t="s">
        <v>217</v>
      </c>
    </row>
    <row r="9" spans="1:30">
      <c r="A9" s="4" t="s">
        <v>213</v>
      </c>
      <c r="B9" s="4" t="s">
        <v>544</v>
      </c>
      <c r="C9" s="4" t="s">
        <v>211</v>
      </c>
      <c r="D9" s="4" t="s">
        <v>540</v>
      </c>
      <c r="E9" s="4" t="s">
        <v>461</v>
      </c>
      <c r="F9" s="30" t="s">
        <v>463</v>
      </c>
      <c r="G9" s="30" t="s">
        <v>285</v>
      </c>
      <c r="J9" s="30" t="s">
        <v>218</v>
      </c>
    </row>
    <row r="10" spans="1:30">
      <c r="A10" s="4" t="s">
        <v>213</v>
      </c>
      <c r="B10" s="4" t="s">
        <v>544</v>
      </c>
      <c r="C10" s="4" t="s">
        <v>211</v>
      </c>
      <c r="D10" s="4" t="s">
        <v>540</v>
      </c>
      <c r="E10" s="4" t="s">
        <v>549</v>
      </c>
      <c r="F10" s="30" t="s">
        <v>464</v>
      </c>
      <c r="G10" s="30" t="s">
        <v>286</v>
      </c>
      <c r="J10" s="30" t="s">
        <v>331</v>
      </c>
    </row>
    <row r="11" spans="1:30">
      <c r="A11" s="4" t="s">
        <v>213</v>
      </c>
      <c r="B11" s="4" t="s">
        <v>545</v>
      </c>
      <c r="C11" s="4" t="s">
        <v>211</v>
      </c>
      <c r="D11" s="4" t="s">
        <v>540</v>
      </c>
      <c r="E11" s="4" t="s">
        <v>481</v>
      </c>
      <c r="F11" s="30" t="s">
        <v>219</v>
      </c>
      <c r="G11" s="30" t="s">
        <v>482</v>
      </c>
      <c r="J11" s="30" t="s">
        <v>220</v>
      </c>
    </row>
    <row r="12" spans="1:30">
      <c r="A12" s="4" t="s">
        <v>213</v>
      </c>
      <c r="B12" s="4" t="s">
        <v>545</v>
      </c>
      <c r="C12" s="4" t="s">
        <v>211</v>
      </c>
      <c r="D12" s="4" t="s">
        <v>540</v>
      </c>
      <c r="E12" s="4" t="s">
        <v>514</v>
      </c>
      <c r="F12" s="30" t="s">
        <v>513</v>
      </c>
      <c r="G12" s="30" t="s">
        <v>512</v>
      </c>
      <c r="J12" s="30" t="s">
        <v>515</v>
      </c>
    </row>
    <row r="13" spans="1:30">
      <c r="A13" s="4" t="s">
        <v>213</v>
      </c>
      <c r="B13" s="4" t="s">
        <v>545</v>
      </c>
      <c r="C13" s="4" t="s">
        <v>211</v>
      </c>
      <c r="D13" s="4" t="s">
        <v>540</v>
      </c>
      <c r="E13" s="4" t="s">
        <v>517</v>
      </c>
      <c r="F13" s="30" t="s">
        <v>518</v>
      </c>
      <c r="G13" s="30" t="s">
        <v>287</v>
      </c>
      <c r="J13" s="30" t="s">
        <v>516</v>
      </c>
    </row>
    <row r="14" spans="1:30" s="54" customFormat="1">
      <c r="A14" s="54" t="s">
        <v>213</v>
      </c>
      <c r="B14" s="54" t="s">
        <v>548</v>
      </c>
      <c r="C14" s="54" t="s">
        <v>211</v>
      </c>
      <c r="D14" s="54" t="s">
        <v>541</v>
      </c>
      <c r="E14" s="54" t="s">
        <v>260</v>
      </c>
      <c r="F14" s="55" t="s">
        <v>261</v>
      </c>
      <c r="G14" s="55" t="s">
        <v>535</v>
      </c>
      <c r="R14" s="56"/>
      <c r="S14" s="56"/>
      <c r="T14" s="56"/>
    </row>
    <row r="15" spans="1:30">
      <c r="A15" s="4" t="s">
        <v>213</v>
      </c>
      <c r="B15" s="4" t="s">
        <v>546</v>
      </c>
      <c r="C15" s="4" t="s">
        <v>211</v>
      </c>
      <c r="D15" s="4" t="s">
        <v>540</v>
      </c>
      <c r="E15" s="4" t="s">
        <v>263</v>
      </c>
      <c r="F15" s="30" t="s">
        <v>221</v>
      </c>
      <c r="G15" s="30" t="s">
        <v>288</v>
      </c>
    </row>
    <row r="16" spans="1:30">
      <c r="A16" s="4" t="s">
        <v>213</v>
      </c>
      <c r="B16" s="4" t="s">
        <v>547</v>
      </c>
      <c r="C16" s="4" t="s">
        <v>211</v>
      </c>
      <c r="D16" s="4" t="s">
        <v>540</v>
      </c>
      <c r="E16" s="4" t="s">
        <v>262</v>
      </c>
      <c r="F16" s="30" t="s">
        <v>222</v>
      </c>
      <c r="G16" s="30" t="s">
        <v>289</v>
      </c>
    </row>
  </sheetData>
  <autoFilter ref="A2:AH2"/>
  <mergeCells count="3">
    <mergeCell ref="N1:Q1"/>
    <mergeCell ref="R1:T1"/>
    <mergeCell ref="A1:M1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0066"/>
  </sheetPr>
  <dimension ref="A1:M287"/>
  <sheetViews>
    <sheetView tabSelected="1" zoomScaleNormal="100" workbookViewId="0">
      <pane xSplit="6" ySplit="2" topLeftCell="G60" activePane="bottomRight" state="frozen"/>
      <selection pane="topRight" activeCell="G1" sqref="G1"/>
      <selection pane="bottomLeft" activeCell="A3" sqref="A3"/>
      <selection pane="bottomRight" activeCell="E88" sqref="E88:E91"/>
    </sheetView>
  </sheetViews>
  <sheetFormatPr defaultColWidth="9" defaultRowHeight="13.8"/>
  <cols>
    <col min="1" max="1" width="3.88671875" style="6" customWidth="1"/>
    <col min="2" max="2" width="7.109375" style="6" customWidth="1"/>
    <col min="3" max="3" width="19.33203125" style="6" bestFit="1" customWidth="1"/>
    <col min="4" max="4" width="17.88671875" style="6" customWidth="1"/>
    <col min="5" max="5" width="11.44140625" style="6" customWidth="1"/>
    <col min="6" max="6" width="18.88671875" style="6" customWidth="1"/>
    <col min="7" max="8" width="3" style="47" customWidth="1"/>
    <col min="9" max="9" width="4.88671875" style="47" customWidth="1"/>
    <col min="10" max="10" width="23" style="6" customWidth="1"/>
    <col min="11" max="11" width="33.77734375" style="6" customWidth="1"/>
    <col min="12" max="12" width="21.44140625" style="6" customWidth="1"/>
    <col min="13" max="13" width="16.6640625" style="2" bestFit="1" customWidth="1"/>
    <col min="14" max="16384" width="9" style="6"/>
  </cols>
  <sheetData>
    <row r="1" spans="1:13" s="51" customFormat="1">
      <c r="A1" s="78" t="s">
        <v>16</v>
      </c>
      <c r="B1" s="79"/>
      <c r="C1" s="80"/>
      <c r="D1" s="80"/>
      <c r="E1" s="80"/>
      <c r="F1" s="80"/>
      <c r="G1" s="81"/>
      <c r="H1" s="48"/>
      <c r="I1" s="48"/>
      <c r="J1" s="49"/>
      <c r="K1" s="50"/>
      <c r="M1" s="52"/>
    </row>
    <row r="2" spans="1:13" s="42" customFormat="1" ht="43.8">
      <c r="A2" s="39" t="s">
        <v>15</v>
      </c>
      <c r="B2" s="40" t="s">
        <v>550</v>
      </c>
      <c r="C2" s="41" t="s">
        <v>17</v>
      </c>
      <c r="D2" s="41" t="s">
        <v>18</v>
      </c>
      <c r="E2" s="41" t="s">
        <v>19</v>
      </c>
      <c r="F2" s="41" t="s">
        <v>20</v>
      </c>
      <c r="G2" s="41" t="s">
        <v>1</v>
      </c>
      <c r="H2" s="41" t="s">
        <v>300</v>
      </c>
      <c r="I2" s="41" t="s">
        <v>172</v>
      </c>
      <c r="J2" s="41" t="s">
        <v>264</v>
      </c>
      <c r="K2" s="41" t="s">
        <v>177</v>
      </c>
      <c r="M2" s="43"/>
    </row>
    <row r="3" spans="1:13">
      <c r="A3" s="6">
        <v>0</v>
      </c>
      <c r="B3" s="6" t="s">
        <v>330</v>
      </c>
      <c r="C3" s="46" t="s">
        <v>317</v>
      </c>
      <c r="D3" s="6" t="s">
        <v>319</v>
      </c>
      <c r="E3" s="6" t="s">
        <v>551</v>
      </c>
      <c r="F3" s="6" t="s">
        <v>405</v>
      </c>
      <c r="G3" s="47" t="s">
        <v>236</v>
      </c>
      <c r="I3" s="47" t="s">
        <v>534</v>
      </c>
      <c r="J3" s="6" t="s">
        <v>324</v>
      </c>
      <c r="K3" s="6" t="s">
        <v>406</v>
      </c>
    </row>
    <row r="4" spans="1:13" hidden="1">
      <c r="A4" s="6">
        <v>80</v>
      </c>
      <c r="B4" s="6" t="s">
        <v>329</v>
      </c>
      <c r="C4" s="46" t="s">
        <v>317</v>
      </c>
      <c r="D4" s="6" t="s">
        <v>253</v>
      </c>
      <c r="E4" s="6" t="s">
        <v>254</v>
      </c>
      <c r="F4" s="6" t="s">
        <v>407</v>
      </c>
      <c r="J4" s="6" t="s">
        <v>274</v>
      </c>
      <c r="K4" s="6" t="s">
        <v>408</v>
      </c>
    </row>
    <row r="5" spans="1:13" ht="21.75" hidden="1" customHeight="1">
      <c r="A5" s="6">
        <v>80</v>
      </c>
      <c r="B5" s="6" t="s">
        <v>223</v>
      </c>
      <c r="C5" s="46" t="s">
        <v>317</v>
      </c>
      <c r="D5" s="6" t="s">
        <v>296</v>
      </c>
      <c r="E5" s="6" t="s">
        <v>472</v>
      </c>
      <c r="F5" s="6" t="s">
        <v>430</v>
      </c>
      <c r="J5" s="6" t="s">
        <v>327</v>
      </c>
      <c r="K5" s="6" t="s">
        <v>328</v>
      </c>
    </row>
    <row r="6" spans="1:13" ht="25.8" hidden="1">
      <c r="A6" s="6">
        <v>96</v>
      </c>
      <c r="B6" s="6" t="s">
        <v>223</v>
      </c>
      <c r="C6" s="46" t="s">
        <v>317</v>
      </c>
      <c r="D6" s="6" t="s">
        <v>311</v>
      </c>
      <c r="E6" s="6" t="s">
        <v>229</v>
      </c>
      <c r="F6" s="6" t="s">
        <v>409</v>
      </c>
      <c r="J6" s="6" t="s">
        <v>314</v>
      </c>
      <c r="K6" s="6" t="s">
        <v>410</v>
      </c>
      <c r="M6" s="2" t="str">
        <f>"," &amp; TRIM(D6) &amp; "  "  &amp; TRIM(E6) &amp; " "  &amp; IF(TRIM(G6)="*", "PRIMARY KEY NOT NULL", "")</f>
        <v xml:space="preserve">,in_usr_id  VARCHAR(20) </v>
      </c>
    </row>
    <row r="7" spans="1:13" ht="25.8" hidden="1">
      <c r="A7" s="6">
        <v>97</v>
      </c>
      <c r="B7" s="6" t="s">
        <v>223</v>
      </c>
      <c r="C7" s="46" t="s">
        <v>317</v>
      </c>
      <c r="D7" s="6" t="s">
        <v>313</v>
      </c>
      <c r="E7" s="6" t="s">
        <v>277</v>
      </c>
      <c r="F7" s="6" t="s">
        <v>411</v>
      </c>
      <c r="J7" s="6" t="s">
        <v>272</v>
      </c>
      <c r="K7" s="6" t="s">
        <v>410</v>
      </c>
      <c r="M7" s="2" t="str">
        <f>"," &amp; TRIM(D7) &amp; "  "  &amp; TRIM(E7) &amp; " "  &amp; IF(TRIM(G7)="*", "PRIMARY KEY NOT NULL", "")</f>
        <v xml:space="preserve">,in_dtm  DATETIME </v>
      </c>
    </row>
    <row r="8" spans="1:13" ht="25.8" hidden="1">
      <c r="A8" s="6">
        <v>98</v>
      </c>
      <c r="B8" s="6" t="s">
        <v>223</v>
      </c>
      <c r="C8" s="46" t="s">
        <v>317</v>
      </c>
      <c r="D8" s="6" t="s">
        <v>312</v>
      </c>
      <c r="E8" s="6" t="s">
        <v>229</v>
      </c>
      <c r="F8" s="6" t="s">
        <v>412</v>
      </c>
      <c r="J8" s="6" t="s">
        <v>315</v>
      </c>
      <c r="K8" s="6" t="s">
        <v>410</v>
      </c>
      <c r="M8" s="2" t="str">
        <f>"," &amp; TRIM(D8) &amp; "  "  &amp; TRIM(E8) &amp; " "  &amp; IF(TRIM(G8)="*", "PRIMARY KEY NOT NULL", "")</f>
        <v xml:space="preserve">,mod_usr_id  VARCHAR(20) </v>
      </c>
    </row>
    <row r="9" spans="1:13" ht="25.8" hidden="1">
      <c r="A9" s="6">
        <v>99</v>
      </c>
      <c r="B9" s="6" t="s">
        <v>223</v>
      </c>
      <c r="C9" s="46" t="s">
        <v>317</v>
      </c>
      <c r="D9" s="6" t="s">
        <v>316</v>
      </c>
      <c r="E9" s="6" t="s">
        <v>277</v>
      </c>
      <c r="F9" s="6" t="s">
        <v>413</v>
      </c>
      <c r="J9" s="6" t="s">
        <v>273</v>
      </c>
      <c r="K9" s="6" t="s">
        <v>410</v>
      </c>
      <c r="M9" s="2" t="str">
        <f>"," &amp; TRIM(D9) &amp; "  "  &amp; TRIM(E9) &amp; " "  &amp; IF(TRIM(G9)="*", "PRIMARY KEY NOT NULL", "")</f>
        <v xml:space="preserve">,mod_dtm  DATETIME </v>
      </c>
    </row>
    <row r="10" spans="1:13">
      <c r="A10" s="6">
        <v>1</v>
      </c>
      <c r="B10" s="6" t="s">
        <v>223</v>
      </c>
      <c r="C10" s="46" t="s">
        <v>257</v>
      </c>
      <c r="D10" s="6" t="s">
        <v>319</v>
      </c>
      <c r="E10" s="6" t="s">
        <v>551</v>
      </c>
      <c r="F10" s="6" t="s">
        <v>414</v>
      </c>
      <c r="G10" s="47" t="s">
        <v>236</v>
      </c>
      <c r="I10" s="47" t="s">
        <v>534</v>
      </c>
      <c r="J10" s="6" t="s">
        <v>324</v>
      </c>
    </row>
    <row r="11" spans="1:13" hidden="1">
      <c r="A11" s="6">
        <v>2</v>
      </c>
      <c r="B11" s="6" t="s">
        <v>223</v>
      </c>
      <c r="C11" s="46" t="s">
        <v>257</v>
      </c>
      <c r="D11" s="6" t="s">
        <v>245</v>
      </c>
      <c r="E11" s="6" t="s">
        <v>229</v>
      </c>
      <c r="F11" s="6" t="s">
        <v>415</v>
      </c>
      <c r="G11" s="47" t="s">
        <v>321</v>
      </c>
      <c r="I11" s="47" t="s">
        <v>534</v>
      </c>
      <c r="J11" s="6" t="s">
        <v>265</v>
      </c>
      <c r="M11" s="2" t="str">
        <f t="shared" ref="M11:M20" si="0">"," &amp; TRIM(D11) &amp; "  "  &amp; TRIM(E11) &amp; " "  &amp; IF(TRIM(G11)="*", "PRIMARY KEY NOT NULL", "")</f>
        <v xml:space="preserve">,bus_id  VARCHAR(20) </v>
      </c>
    </row>
    <row r="12" spans="1:13" ht="27.6" hidden="1">
      <c r="A12" s="6">
        <v>3</v>
      </c>
      <c r="B12" s="6" t="s">
        <v>223</v>
      </c>
      <c r="C12" s="46" t="s">
        <v>257</v>
      </c>
      <c r="D12" s="6" t="s">
        <v>246</v>
      </c>
      <c r="E12" s="6" t="s">
        <v>276</v>
      </c>
      <c r="F12" s="6" t="s">
        <v>416</v>
      </c>
      <c r="J12" s="6" t="s">
        <v>266</v>
      </c>
      <c r="M12" s="2" t="str">
        <f t="shared" si="0"/>
        <v xml:space="preserve">,bus_name  NVARCHAR(150) </v>
      </c>
    </row>
    <row r="13" spans="1:13" ht="27.6" hidden="1">
      <c r="A13" s="6">
        <v>4</v>
      </c>
      <c r="B13" s="6" t="s">
        <v>223</v>
      </c>
      <c r="C13" s="46" t="s">
        <v>257</v>
      </c>
      <c r="D13" s="6" t="s">
        <v>320</v>
      </c>
      <c r="E13" s="6" t="s">
        <v>276</v>
      </c>
      <c r="F13" s="6" t="s">
        <v>417</v>
      </c>
      <c r="J13" s="6" t="s">
        <v>266</v>
      </c>
      <c r="M13" s="2" t="str">
        <f t="shared" si="0"/>
        <v xml:space="preserve">,bus_eng_name  NVARCHAR(150) </v>
      </c>
    </row>
    <row r="14" spans="1:13" hidden="1">
      <c r="A14" s="6">
        <v>5</v>
      </c>
      <c r="B14" s="6" t="s">
        <v>223</v>
      </c>
      <c r="C14" s="46" t="s">
        <v>257</v>
      </c>
      <c r="D14" s="6" t="s">
        <v>247</v>
      </c>
      <c r="E14" s="6" t="s">
        <v>227</v>
      </c>
      <c r="F14" s="6" t="s">
        <v>418</v>
      </c>
      <c r="J14" s="6" t="s">
        <v>269</v>
      </c>
      <c r="M14" s="2" t="str">
        <f t="shared" si="0"/>
        <v xml:space="preserve">,tel  VARCHAR(12) </v>
      </c>
    </row>
    <row r="15" spans="1:13" hidden="1">
      <c r="A15" s="6">
        <v>6</v>
      </c>
      <c r="B15" s="6" t="s">
        <v>223</v>
      </c>
      <c r="C15" s="46" t="s">
        <v>257</v>
      </c>
      <c r="D15" s="6" t="s">
        <v>248</v>
      </c>
      <c r="E15" s="6" t="s">
        <v>227</v>
      </c>
      <c r="F15" s="6" t="s">
        <v>419</v>
      </c>
      <c r="J15" s="6" t="s">
        <v>268</v>
      </c>
      <c r="M15" s="2" t="str">
        <f t="shared" si="0"/>
        <v xml:space="preserve">,fax  VARCHAR(12) </v>
      </c>
    </row>
    <row r="16" spans="1:13" hidden="1">
      <c r="A16" s="6">
        <v>7</v>
      </c>
      <c r="B16" s="6" t="s">
        <v>223</v>
      </c>
      <c r="C16" s="46" t="s">
        <v>257</v>
      </c>
      <c r="D16" s="6" t="s">
        <v>249</v>
      </c>
      <c r="E16" s="6" t="s">
        <v>98</v>
      </c>
      <c r="F16" s="6" t="s">
        <v>420</v>
      </c>
      <c r="J16" s="6" t="s">
        <v>267</v>
      </c>
      <c r="M16" s="2" t="str">
        <f t="shared" si="0"/>
        <v xml:space="preserve">,uni_no  VARCHAR(10) </v>
      </c>
    </row>
    <row r="17" spans="1:13" hidden="1">
      <c r="A17" s="6">
        <v>8</v>
      </c>
      <c r="B17" s="6" t="s">
        <v>223</v>
      </c>
      <c r="C17" s="46" t="s">
        <v>257</v>
      </c>
      <c r="D17" s="6" t="s">
        <v>250</v>
      </c>
      <c r="E17" s="6" t="s">
        <v>225</v>
      </c>
      <c r="F17" s="6" t="s">
        <v>421</v>
      </c>
      <c r="J17" s="6" t="s">
        <v>270</v>
      </c>
      <c r="M17" s="2" t="str">
        <f t="shared" si="0"/>
        <v xml:space="preserve">,email  VARCHAR(50) </v>
      </c>
    </row>
    <row r="18" spans="1:13" ht="27.6" hidden="1">
      <c r="A18" s="6">
        <v>9</v>
      </c>
      <c r="B18" s="6" t="s">
        <v>223</v>
      </c>
      <c r="C18" s="46" t="s">
        <v>257</v>
      </c>
      <c r="D18" s="6" t="s">
        <v>251</v>
      </c>
      <c r="E18" s="6" t="s">
        <v>275</v>
      </c>
      <c r="F18" s="6" t="s">
        <v>422</v>
      </c>
      <c r="J18" s="6" t="s">
        <v>271</v>
      </c>
      <c r="M18" s="2" t="str">
        <f t="shared" si="0"/>
        <v xml:space="preserve">,addr  NVARCHAR(200) </v>
      </c>
    </row>
    <row r="19" spans="1:13" hidden="1">
      <c r="A19" s="6">
        <v>10</v>
      </c>
      <c r="B19" s="6" t="s">
        <v>223</v>
      </c>
      <c r="C19" s="46" t="s">
        <v>257</v>
      </c>
      <c r="D19" s="6" t="s">
        <v>252</v>
      </c>
      <c r="E19" s="6" t="s">
        <v>228</v>
      </c>
      <c r="F19" s="6" t="s">
        <v>423</v>
      </c>
      <c r="J19" s="6" t="s">
        <v>210</v>
      </c>
      <c r="M19" s="2" t="str">
        <f t="shared" si="0"/>
        <v xml:space="preserve">,memo  TEXT </v>
      </c>
    </row>
    <row r="20" spans="1:13" hidden="1">
      <c r="A20" s="6">
        <v>11</v>
      </c>
      <c r="B20" s="6" t="s">
        <v>223</v>
      </c>
      <c r="C20" s="46" t="s">
        <v>257</v>
      </c>
      <c r="D20" s="6" t="s">
        <v>253</v>
      </c>
      <c r="E20" s="6" t="s">
        <v>254</v>
      </c>
      <c r="F20" s="6" t="s">
        <v>407</v>
      </c>
      <c r="J20" s="6" t="s">
        <v>274</v>
      </c>
      <c r="M20" s="2" t="str">
        <f t="shared" si="0"/>
        <v xml:space="preserve">,enbl_ind  CHAR(1) </v>
      </c>
    </row>
    <row r="21" spans="1:13">
      <c r="A21" s="6">
        <v>1</v>
      </c>
      <c r="B21" s="6" t="s">
        <v>212</v>
      </c>
      <c r="C21" s="6" t="s">
        <v>302</v>
      </c>
      <c r="D21" s="6" t="s">
        <v>319</v>
      </c>
      <c r="E21" s="6" t="s">
        <v>551</v>
      </c>
      <c r="F21" s="6" t="s">
        <v>414</v>
      </c>
      <c r="G21" s="47" t="s">
        <v>335</v>
      </c>
      <c r="H21" s="47" t="s">
        <v>236</v>
      </c>
      <c r="I21" s="47" t="s">
        <v>534</v>
      </c>
      <c r="J21" s="6" t="s">
        <v>324</v>
      </c>
    </row>
    <row r="22" spans="1:13">
      <c r="A22" s="6">
        <v>2</v>
      </c>
      <c r="B22" s="6" t="s">
        <v>212</v>
      </c>
      <c r="C22" s="6" t="s">
        <v>302</v>
      </c>
      <c r="D22" s="6" t="s">
        <v>360</v>
      </c>
      <c r="E22" s="6" t="s">
        <v>551</v>
      </c>
      <c r="F22" s="6" t="s">
        <v>424</v>
      </c>
      <c r="G22" s="47" t="s">
        <v>236</v>
      </c>
      <c r="I22" s="47" t="s">
        <v>534</v>
      </c>
      <c r="J22" s="6" t="s">
        <v>306</v>
      </c>
      <c r="M22" s="2" t="str">
        <f t="shared" ref="M22:M98" si="1">"," &amp; TRIM(D22) &amp; "  "  &amp; TRIM(E22) &amp; " "  &amp; IF(TRIM(G22)="*", "PRIMARY KEY NOT NULL", "")</f>
        <v>,dept_no  VARCHAR(32) PRIMARY KEY NOT NULL</v>
      </c>
    </row>
    <row r="23" spans="1:13" hidden="1">
      <c r="A23" s="6">
        <v>3</v>
      </c>
      <c r="B23" s="6" t="s">
        <v>212</v>
      </c>
      <c r="C23" s="6" t="s">
        <v>302</v>
      </c>
      <c r="D23" s="6" t="s">
        <v>318</v>
      </c>
      <c r="E23" s="6" t="s">
        <v>229</v>
      </c>
      <c r="F23" s="6" t="s">
        <v>425</v>
      </c>
      <c r="G23" s="47" t="s">
        <v>322</v>
      </c>
      <c r="I23" s="47" t="s">
        <v>534</v>
      </c>
      <c r="J23" s="6" t="s">
        <v>323</v>
      </c>
      <c r="M23" s="2" t="str">
        <f t="shared" si="1"/>
        <v xml:space="preserve">,dept_id  VARCHAR(20) </v>
      </c>
    </row>
    <row r="24" spans="1:13" ht="27.6" hidden="1">
      <c r="A24" s="6">
        <v>4</v>
      </c>
      <c r="B24" s="6" t="s">
        <v>212</v>
      </c>
      <c r="C24" s="6" t="s">
        <v>302</v>
      </c>
      <c r="D24" s="6" t="s">
        <v>304</v>
      </c>
      <c r="E24" s="6" t="s">
        <v>226</v>
      </c>
      <c r="F24" s="6" t="s">
        <v>426</v>
      </c>
      <c r="J24" s="6" t="s">
        <v>307</v>
      </c>
      <c r="M24" s="2" t="str">
        <f t="shared" si="1"/>
        <v xml:space="preserve">,dept_name  NVARCHAR(60) </v>
      </c>
    </row>
    <row r="25" spans="1:13" ht="27.6" hidden="1">
      <c r="A25" s="6">
        <v>5</v>
      </c>
      <c r="B25" s="6" t="s">
        <v>212</v>
      </c>
      <c r="C25" s="6" t="s">
        <v>302</v>
      </c>
      <c r="D25" s="6" t="s">
        <v>305</v>
      </c>
      <c r="E25" s="6" t="s">
        <v>226</v>
      </c>
      <c r="F25" s="6" t="s">
        <v>427</v>
      </c>
      <c r="J25" s="6" t="s">
        <v>308</v>
      </c>
      <c r="M25" s="2" t="str">
        <f t="shared" si="1"/>
        <v xml:space="preserve">,dept_eng_name  NVARCHAR(60) </v>
      </c>
    </row>
    <row r="26" spans="1:13" hidden="1">
      <c r="A26" s="6">
        <v>6</v>
      </c>
      <c r="B26" s="6" t="s">
        <v>212</v>
      </c>
      <c r="C26" s="6" t="s">
        <v>302</v>
      </c>
      <c r="D26" s="6" t="s">
        <v>253</v>
      </c>
      <c r="E26" s="6" t="s">
        <v>254</v>
      </c>
      <c r="F26" s="6" t="s">
        <v>407</v>
      </c>
      <c r="J26" s="6" t="s">
        <v>274</v>
      </c>
      <c r="M26" s="2" t="str">
        <f t="shared" si="1"/>
        <v xml:space="preserve">,enbl_ind  CHAR(1) </v>
      </c>
    </row>
    <row r="27" spans="1:13">
      <c r="A27" s="6">
        <v>1</v>
      </c>
      <c r="B27" s="6" t="s">
        <v>212</v>
      </c>
      <c r="C27" s="6" t="s">
        <v>291</v>
      </c>
      <c r="D27" s="6" t="s">
        <v>319</v>
      </c>
      <c r="E27" s="6" t="s">
        <v>551</v>
      </c>
      <c r="F27" s="6" t="s">
        <v>414</v>
      </c>
      <c r="G27" s="47" t="s">
        <v>236</v>
      </c>
      <c r="H27" s="47" t="s">
        <v>346</v>
      </c>
      <c r="I27" s="47" t="s">
        <v>534</v>
      </c>
      <c r="J27" s="6" t="s">
        <v>324</v>
      </c>
    </row>
    <row r="28" spans="1:13" hidden="1">
      <c r="A28" s="6">
        <v>2</v>
      </c>
      <c r="B28" s="6" t="s">
        <v>212</v>
      </c>
      <c r="C28" s="6" t="s">
        <v>291</v>
      </c>
      <c r="D28" s="6" t="s">
        <v>292</v>
      </c>
      <c r="E28" s="6" t="s">
        <v>293</v>
      </c>
      <c r="F28" s="6" t="s">
        <v>428</v>
      </c>
      <c r="G28" s="47" t="s">
        <v>237</v>
      </c>
      <c r="I28" s="47" t="s">
        <v>534</v>
      </c>
      <c r="J28" s="6" t="s">
        <v>325</v>
      </c>
      <c r="M28" s="2" t="str">
        <f t="shared" si="1"/>
        <v>,catg_cd  VARCHAR(10) PRIMARY KEY NOT NULL</v>
      </c>
    </row>
    <row r="29" spans="1:13" hidden="1">
      <c r="A29" s="6">
        <v>3</v>
      </c>
      <c r="B29" s="6" t="s">
        <v>212</v>
      </c>
      <c r="C29" s="6" t="s">
        <v>291</v>
      </c>
      <c r="D29" s="6" t="s">
        <v>294</v>
      </c>
      <c r="E29" s="6" t="s">
        <v>295</v>
      </c>
      <c r="F29" s="6" t="s">
        <v>429</v>
      </c>
      <c r="J29" s="6" t="s">
        <v>326</v>
      </c>
      <c r="M29" s="2" t="str">
        <f t="shared" si="1"/>
        <v xml:space="preserve">,catg_desc  VARCHAR(50) </v>
      </c>
    </row>
    <row r="30" spans="1:13" ht="39.6" hidden="1">
      <c r="A30" s="6">
        <v>4</v>
      </c>
      <c r="B30" s="6" t="s">
        <v>212</v>
      </c>
      <c r="C30" s="6" t="s">
        <v>291</v>
      </c>
      <c r="D30" s="6" t="s">
        <v>296</v>
      </c>
      <c r="E30" s="6" t="s">
        <v>472</v>
      </c>
      <c r="F30" s="6" t="s">
        <v>430</v>
      </c>
      <c r="J30" s="6" t="s">
        <v>327</v>
      </c>
      <c r="K30" s="6" t="s">
        <v>328</v>
      </c>
      <c r="M30" s="2" t="str">
        <f t="shared" si="1"/>
        <v xml:space="preserve">,sys_cd  VARCHAR(10) </v>
      </c>
    </row>
    <row r="31" spans="1:13" hidden="1">
      <c r="A31" s="6">
        <v>5</v>
      </c>
      <c r="B31" s="6" t="s">
        <v>223</v>
      </c>
      <c r="C31" s="6" t="s">
        <v>336</v>
      </c>
      <c r="D31" s="6" t="s">
        <v>337</v>
      </c>
      <c r="E31" s="6" t="s">
        <v>254</v>
      </c>
      <c r="F31" s="6" t="s">
        <v>431</v>
      </c>
      <c r="J31" s="6" t="s">
        <v>274</v>
      </c>
      <c r="M31" s="2" t="str">
        <f t="shared" si="1"/>
        <v xml:space="preserve">,enbl_ind  CHAR(1) </v>
      </c>
    </row>
    <row r="32" spans="1:13">
      <c r="A32" s="6">
        <v>1</v>
      </c>
      <c r="B32" s="6" t="s">
        <v>339</v>
      </c>
      <c r="C32" s="6" t="s">
        <v>332</v>
      </c>
      <c r="D32" s="6" t="s">
        <v>319</v>
      </c>
      <c r="E32" s="6" t="s">
        <v>551</v>
      </c>
      <c r="F32" s="6" t="s">
        <v>414</v>
      </c>
      <c r="G32" s="47" t="s">
        <v>236</v>
      </c>
      <c r="H32" s="47" t="s">
        <v>346</v>
      </c>
      <c r="I32" s="47" t="s">
        <v>534</v>
      </c>
      <c r="J32" s="6" t="s">
        <v>324</v>
      </c>
    </row>
    <row r="33" spans="1:13" hidden="1">
      <c r="A33" s="6">
        <v>2</v>
      </c>
      <c r="B33" s="6" t="s">
        <v>339</v>
      </c>
      <c r="C33" s="6" t="s">
        <v>332</v>
      </c>
      <c r="D33" s="6" t="s">
        <v>292</v>
      </c>
      <c r="E33" s="6" t="s">
        <v>293</v>
      </c>
      <c r="F33" s="6" t="s">
        <v>428</v>
      </c>
      <c r="G33" s="47" t="s">
        <v>236</v>
      </c>
      <c r="H33" s="47" t="s">
        <v>236</v>
      </c>
      <c r="I33" s="47" t="s">
        <v>534</v>
      </c>
      <c r="J33" s="6" t="s">
        <v>325</v>
      </c>
    </row>
    <row r="34" spans="1:13" hidden="1">
      <c r="A34" s="6">
        <v>3</v>
      </c>
      <c r="B34" s="6" t="s">
        <v>339</v>
      </c>
      <c r="C34" s="6" t="s">
        <v>332</v>
      </c>
      <c r="D34" s="6" t="s">
        <v>341</v>
      </c>
      <c r="E34" s="6" t="s">
        <v>293</v>
      </c>
      <c r="F34" s="6" t="s">
        <v>432</v>
      </c>
      <c r="G34" s="47" t="s">
        <v>237</v>
      </c>
      <c r="I34" s="47" t="s">
        <v>534</v>
      </c>
      <c r="J34" s="6" t="s">
        <v>347</v>
      </c>
      <c r="M34" s="2" t="str">
        <f t="shared" si="1"/>
        <v>,item_cd  VARCHAR(10) PRIMARY KEY NOT NULL</v>
      </c>
    </row>
    <row r="35" spans="1:13" ht="27.6" hidden="1">
      <c r="A35" s="6">
        <v>4</v>
      </c>
      <c r="B35" s="6" t="s">
        <v>223</v>
      </c>
      <c r="C35" s="6" t="s">
        <v>332</v>
      </c>
      <c r="D35" s="6" t="s">
        <v>342</v>
      </c>
      <c r="E35" s="6" t="s">
        <v>352</v>
      </c>
      <c r="F35" s="6" t="s">
        <v>433</v>
      </c>
      <c r="J35" s="6" t="s">
        <v>348</v>
      </c>
      <c r="M35" s="2" t="str">
        <f t="shared" si="1"/>
        <v xml:space="preserve">,item_desc  VARCHAR(150) </v>
      </c>
    </row>
    <row r="36" spans="1:13" ht="27.6" hidden="1">
      <c r="A36" s="6">
        <v>5</v>
      </c>
      <c r="B36" s="6" t="s">
        <v>223</v>
      </c>
      <c r="C36" s="6" t="s">
        <v>340</v>
      </c>
      <c r="D36" s="6" t="s">
        <v>343</v>
      </c>
      <c r="E36" s="6" t="s">
        <v>353</v>
      </c>
      <c r="F36" s="6" t="s">
        <v>434</v>
      </c>
      <c r="J36" s="6" t="s">
        <v>349</v>
      </c>
      <c r="M36" s="2" t="str">
        <f t="shared" si="1"/>
        <v xml:space="preserve">,item_desc_o1  VARCHAR(150) </v>
      </c>
    </row>
    <row r="37" spans="1:13" ht="27.6" hidden="1">
      <c r="A37" s="6">
        <v>6</v>
      </c>
      <c r="B37" s="6" t="s">
        <v>223</v>
      </c>
      <c r="C37" s="6" t="s">
        <v>332</v>
      </c>
      <c r="D37" s="6" t="s">
        <v>344</v>
      </c>
      <c r="E37" s="6" t="s">
        <v>354</v>
      </c>
      <c r="F37" s="6" t="s">
        <v>435</v>
      </c>
      <c r="J37" s="6" t="s">
        <v>350</v>
      </c>
      <c r="M37" s="2" t="str">
        <f t="shared" si="1"/>
        <v xml:space="preserve">,item_desc_o2  VARCHAR(150) </v>
      </c>
    </row>
    <row r="38" spans="1:13" ht="27.6" hidden="1">
      <c r="A38" s="6">
        <v>7</v>
      </c>
      <c r="B38" s="6" t="s">
        <v>223</v>
      </c>
      <c r="C38" s="6" t="s">
        <v>340</v>
      </c>
      <c r="D38" s="6" t="s">
        <v>345</v>
      </c>
      <c r="E38" s="6" t="s">
        <v>354</v>
      </c>
      <c r="F38" s="6" t="s">
        <v>436</v>
      </c>
      <c r="J38" s="6" t="s">
        <v>351</v>
      </c>
      <c r="M38" s="2" t="str">
        <f t="shared" si="1"/>
        <v xml:space="preserve">,item_desc_o3  VARCHAR(150) </v>
      </c>
    </row>
    <row r="39" spans="1:13" hidden="1">
      <c r="A39" s="6">
        <v>8</v>
      </c>
      <c r="B39" s="6" t="s">
        <v>223</v>
      </c>
      <c r="C39" s="6" t="s">
        <v>340</v>
      </c>
      <c r="D39" s="6" t="s">
        <v>298</v>
      </c>
      <c r="E39" s="6" t="s">
        <v>297</v>
      </c>
      <c r="F39" s="6" t="s">
        <v>437</v>
      </c>
      <c r="J39" s="6" t="s">
        <v>338</v>
      </c>
      <c r="M39" s="2" t="str">
        <f t="shared" si="1"/>
        <v xml:space="preserve">,enbl_ind  CHAR(1) </v>
      </c>
    </row>
    <row r="40" spans="1:13">
      <c r="A40" s="6">
        <v>1</v>
      </c>
      <c r="B40" s="6" t="s">
        <v>223</v>
      </c>
      <c r="C40" s="6" t="s">
        <v>357</v>
      </c>
      <c r="D40" s="6" t="s">
        <v>319</v>
      </c>
      <c r="E40" s="6" t="s">
        <v>551</v>
      </c>
      <c r="F40" s="6" t="s">
        <v>414</v>
      </c>
      <c r="G40" s="47" t="s">
        <v>236</v>
      </c>
      <c r="H40" s="47" t="s">
        <v>358</v>
      </c>
      <c r="I40" s="47" t="s">
        <v>534</v>
      </c>
      <c r="J40" s="6" t="s">
        <v>324</v>
      </c>
    </row>
    <row r="41" spans="1:13">
      <c r="A41" s="6">
        <v>2</v>
      </c>
      <c r="B41" s="6" t="s">
        <v>223</v>
      </c>
      <c r="C41" s="6" t="s">
        <v>258</v>
      </c>
      <c r="D41" s="6" t="s">
        <v>360</v>
      </c>
      <c r="E41" s="6" t="s">
        <v>551</v>
      </c>
      <c r="F41" s="6" t="s">
        <v>424</v>
      </c>
      <c r="H41" s="47" t="s">
        <v>236</v>
      </c>
      <c r="I41" s="47" t="s">
        <v>534</v>
      </c>
      <c r="J41" s="6" t="s">
        <v>306</v>
      </c>
      <c r="M41" s="2" t="str">
        <f>"," &amp; TRIM(D41) &amp; "  "  &amp; TRIM(E41) &amp; " "  &amp; IF(TRIM(G41)="*", "PRIMARY KEY NOT NULL", "")</f>
        <v xml:space="preserve">,dept_no  VARCHAR(32) </v>
      </c>
    </row>
    <row r="42" spans="1:13">
      <c r="A42" s="6">
        <v>3</v>
      </c>
      <c r="B42" s="6" t="s">
        <v>223</v>
      </c>
      <c r="C42" s="6" t="s">
        <v>258</v>
      </c>
      <c r="D42" s="6" t="s">
        <v>356</v>
      </c>
      <c r="E42" s="6" t="s">
        <v>551</v>
      </c>
      <c r="F42" s="6" t="s">
        <v>438</v>
      </c>
      <c r="G42" s="47" t="s">
        <v>237</v>
      </c>
      <c r="I42" s="47" t="s">
        <v>534</v>
      </c>
      <c r="J42" s="6" t="s">
        <v>361</v>
      </c>
      <c r="M42" s="2" t="str">
        <f t="shared" si="1"/>
        <v>,usr_no  VARCHAR(32) PRIMARY KEY NOT NULL</v>
      </c>
    </row>
    <row r="43" spans="1:13" ht="27.6" hidden="1">
      <c r="A43" s="6">
        <v>4</v>
      </c>
      <c r="B43" s="6" t="s">
        <v>339</v>
      </c>
      <c r="C43" s="6" t="s">
        <v>258</v>
      </c>
      <c r="D43" s="6" t="s">
        <v>310</v>
      </c>
      <c r="E43" s="6" t="s">
        <v>226</v>
      </c>
      <c r="F43" s="6" t="s">
        <v>439</v>
      </c>
      <c r="G43" s="47" t="s">
        <v>359</v>
      </c>
      <c r="I43" s="47" t="s">
        <v>534</v>
      </c>
      <c r="J43" s="6" t="s">
        <v>362</v>
      </c>
    </row>
    <row r="44" spans="1:13" ht="27.6" hidden="1">
      <c r="A44" s="6">
        <v>5</v>
      </c>
      <c r="B44" s="6" t="s">
        <v>339</v>
      </c>
      <c r="C44" s="6" t="s">
        <v>258</v>
      </c>
      <c r="D44" s="6" t="s">
        <v>309</v>
      </c>
      <c r="E44" s="6" t="s">
        <v>226</v>
      </c>
      <c r="F44" s="6" t="s">
        <v>440</v>
      </c>
      <c r="J44" s="6" t="s">
        <v>363</v>
      </c>
      <c r="M44" s="2" t="str">
        <f t="shared" si="1"/>
        <v xml:space="preserve">,usr_name  NVARCHAR(60) </v>
      </c>
    </row>
    <row r="45" spans="1:13" ht="27.6" hidden="1">
      <c r="A45" s="6">
        <v>6</v>
      </c>
      <c r="B45" s="6" t="s">
        <v>223</v>
      </c>
      <c r="C45" s="6" t="s">
        <v>258</v>
      </c>
      <c r="D45" s="6" t="s">
        <v>366</v>
      </c>
      <c r="E45" s="6" t="s">
        <v>226</v>
      </c>
      <c r="F45" s="6" t="s">
        <v>441</v>
      </c>
      <c r="J45" s="6" t="s">
        <v>367</v>
      </c>
    </row>
    <row r="46" spans="1:13" hidden="1">
      <c r="A46" s="6">
        <v>7</v>
      </c>
      <c r="B46" s="6" t="s">
        <v>212</v>
      </c>
      <c r="C46" s="6" t="s">
        <v>299</v>
      </c>
      <c r="D46" s="6" t="s">
        <v>368</v>
      </c>
      <c r="E46" s="6" t="s">
        <v>225</v>
      </c>
      <c r="F46" s="6" t="s">
        <v>442</v>
      </c>
      <c r="J46" s="6" t="s">
        <v>369</v>
      </c>
      <c r="M46" s="2" t="str">
        <f t="shared" si="1"/>
        <v xml:space="preserve">,pswd  VARCHAR(50) </v>
      </c>
    </row>
    <row r="47" spans="1:13" hidden="1">
      <c r="A47" s="6">
        <v>8</v>
      </c>
      <c r="B47" s="6" t="s">
        <v>212</v>
      </c>
      <c r="C47" s="6" t="s">
        <v>299</v>
      </c>
      <c r="D47" s="6" t="s">
        <v>371</v>
      </c>
      <c r="E47" s="6" t="s">
        <v>370</v>
      </c>
      <c r="F47" s="6" t="s">
        <v>443</v>
      </c>
      <c r="G47" s="6"/>
      <c r="H47" s="6"/>
      <c r="J47" s="6" t="s">
        <v>372</v>
      </c>
      <c r="M47" s="2" t="str">
        <f t="shared" si="1"/>
        <v xml:space="preserve">,birthday  DATE </v>
      </c>
    </row>
    <row r="48" spans="1:13" hidden="1">
      <c r="A48" s="6">
        <v>9</v>
      </c>
      <c r="B48" s="6" t="s">
        <v>212</v>
      </c>
      <c r="C48" s="6" t="s">
        <v>299</v>
      </c>
      <c r="D48" s="6" t="s">
        <v>247</v>
      </c>
      <c r="E48" s="6" t="s">
        <v>227</v>
      </c>
      <c r="F48" s="6" t="s">
        <v>418</v>
      </c>
      <c r="J48" s="6" t="s">
        <v>269</v>
      </c>
      <c r="M48" s="2" t="str">
        <f t="shared" si="1"/>
        <v xml:space="preserve">,tel  VARCHAR(12) </v>
      </c>
    </row>
    <row r="49" spans="1:13" hidden="1">
      <c r="A49" s="6">
        <v>10</v>
      </c>
      <c r="B49" s="6" t="s">
        <v>212</v>
      </c>
      <c r="C49" s="6" t="s">
        <v>299</v>
      </c>
      <c r="D49" s="6" t="s">
        <v>364</v>
      </c>
      <c r="E49" s="6" t="s">
        <v>229</v>
      </c>
      <c r="F49" s="6" t="s">
        <v>444</v>
      </c>
      <c r="J49" s="6" t="s">
        <v>365</v>
      </c>
      <c r="M49" s="2" t="str">
        <f t="shared" si="1"/>
        <v xml:space="preserve">,mobile  VARCHAR(20) </v>
      </c>
    </row>
    <row r="50" spans="1:13" hidden="1">
      <c r="A50" s="6">
        <v>11</v>
      </c>
      <c r="B50" s="6" t="s">
        <v>212</v>
      </c>
      <c r="C50" s="6" t="s">
        <v>299</v>
      </c>
      <c r="D50" s="6" t="s">
        <v>250</v>
      </c>
      <c r="E50" s="6" t="s">
        <v>225</v>
      </c>
      <c r="F50" s="6" t="s">
        <v>421</v>
      </c>
      <c r="J50" s="6" t="s">
        <v>270</v>
      </c>
      <c r="M50" s="2" t="str">
        <f t="shared" si="1"/>
        <v xml:space="preserve">,email  VARCHAR(50) </v>
      </c>
    </row>
    <row r="51" spans="1:13" ht="27.6" hidden="1">
      <c r="A51" s="6">
        <v>12</v>
      </c>
      <c r="B51" s="6" t="s">
        <v>212</v>
      </c>
      <c r="C51" s="6" t="s">
        <v>299</v>
      </c>
      <c r="D51" s="6" t="s">
        <v>251</v>
      </c>
      <c r="E51" s="6" t="s">
        <v>275</v>
      </c>
      <c r="F51" s="6" t="s">
        <v>422</v>
      </c>
      <c r="J51" s="6" t="s">
        <v>271</v>
      </c>
      <c r="M51" s="2" t="str">
        <f t="shared" si="1"/>
        <v xml:space="preserve">,addr  NVARCHAR(200) </v>
      </c>
    </row>
    <row r="52" spans="1:13" hidden="1">
      <c r="A52" s="6">
        <v>13</v>
      </c>
      <c r="B52" s="6" t="s">
        <v>212</v>
      </c>
      <c r="C52" s="6" t="s">
        <v>299</v>
      </c>
      <c r="D52" s="6" t="s">
        <v>298</v>
      </c>
      <c r="E52" s="6" t="s">
        <v>297</v>
      </c>
      <c r="F52" s="6" t="s">
        <v>437</v>
      </c>
      <c r="J52" s="6" t="s">
        <v>274</v>
      </c>
      <c r="M52" s="2" t="str">
        <f>"," &amp; TRIM(D52) &amp; "  "  &amp; TRIM(E52) &amp; " "  &amp; IF(TRIM(G52)="*", "PRIMARY KEY NOT NULL", "")</f>
        <v xml:space="preserve">,enbl_ind  CHAR(1) </v>
      </c>
    </row>
    <row r="53" spans="1:13">
      <c r="A53" s="6">
        <v>1</v>
      </c>
      <c r="B53" s="6" t="s">
        <v>212</v>
      </c>
      <c r="C53" s="6" t="s">
        <v>301</v>
      </c>
      <c r="D53" s="6" t="s">
        <v>319</v>
      </c>
      <c r="E53" s="6" t="s">
        <v>551</v>
      </c>
      <c r="F53" s="6" t="s">
        <v>414</v>
      </c>
      <c r="G53" s="47" t="s">
        <v>236</v>
      </c>
      <c r="H53" s="47" t="s">
        <v>236</v>
      </c>
      <c r="I53" s="47" t="s">
        <v>534</v>
      </c>
      <c r="J53" s="6" t="s">
        <v>324</v>
      </c>
    </row>
    <row r="54" spans="1:13">
      <c r="A54" s="6">
        <v>2</v>
      </c>
      <c r="B54" s="6" t="s">
        <v>212</v>
      </c>
      <c r="C54" s="6" t="s">
        <v>301</v>
      </c>
      <c r="D54" s="6" t="s">
        <v>356</v>
      </c>
      <c r="E54" s="6" t="s">
        <v>551</v>
      </c>
      <c r="F54" s="6" t="s">
        <v>438</v>
      </c>
      <c r="G54" s="47" t="s">
        <v>236</v>
      </c>
      <c r="H54" s="47" t="s">
        <v>236</v>
      </c>
      <c r="I54" s="47" t="s">
        <v>534</v>
      </c>
      <c r="J54" s="6" t="s">
        <v>361</v>
      </c>
      <c r="M54" s="2" t="str">
        <f>"," &amp; TRIM(D54) &amp; "  "  &amp; TRIM(E54) &amp; " "  &amp; IF(TRIM(G54)="*", "PRIMARY KEY NOT NULL", "")</f>
        <v>,usr_no  VARCHAR(32) PRIMARY KEY NOT NULL</v>
      </c>
    </row>
    <row r="55" spans="1:13">
      <c r="A55" s="6">
        <v>3</v>
      </c>
      <c r="B55" s="6" t="s">
        <v>212</v>
      </c>
      <c r="C55" s="6" t="s">
        <v>301</v>
      </c>
      <c r="D55" s="6" t="s">
        <v>382</v>
      </c>
      <c r="E55" s="6" t="s">
        <v>551</v>
      </c>
      <c r="F55" s="6" t="s">
        <v>445</v>
      </c>
      <c r="G55" s="47" t="s">
        <v>236</v>
      </c>
      <c r="I55" s="47" t="s">
        <v>534</v>
      </c>
      <c r="J55" s="6" t="s">
        <v>375</v>
      </c>
    </row>
    <row r="56" spans="1:13" hidden="1">
      <c r="A56" s="6">
        <v>4</v>
      </c>
      <c r="B56" s="6" t="s">
        <v>212</v>
      </c>
      <c r="C56" s="6" t="s">
        <v>301</v>
      </c>
      <c r="D56" s="6" t="s">
        <v>374</v>
      </c>
      <c r="E56" s="6" t="s">
        <v>230</v>
      </c>
      <c r="F56" s="6" t="s">
        <v>446</v>
      </c>
      <c r="J56" s="6" t="s">
        <v>375</v>
      </c>
      <c r="M56" s="2" t="str">
        <f t="shared" si="1"/>
        <v xml:space="preserve">,cntct_catg  VARCHAR(10) </v>
      </c>
    </row>
    <row r="57" spans="1:13" ht="27.6" hidden="1">
      <c r="A57" s="6">
        <v>5</v>
      </c>
      <c r="B57" s="6" t="s">
        <v>212</v>
      </c>
      <c r="C57" s="6" t="s">
        <v>301</v>
      </c>
      <c r="D57" s="6" t="s">
        <v>376</v>
      </c>
      <c r="E57" s="6" t="s">
        <v>231</v>
      </c>
      <c r="F57" s="6" t="s">
        <v>447</v>
      </c>
      <c r="J57" s="6" t="s">
        <v>381</v>
      </c>
      <c r="M57" s="2" t="str">
        <f t="shared" si="1"/>
        <v xml:space="preserve">,cntct_title  NVARCHAR(50) </v>
      </c>
    </row>
    <row r="58" spans="1:13" hidden="1">
      <c r="A58" s="6">
        <v>6</v>
      </c>
      <c r="B58" s="6" t="s">
        <v>212</v>
      </c>
      <c r="C58" s="6" t="s">
        <v>301</v>
      </c>
      <c r="D58" s="6" t="s">
        <v>377</v>
      </c>
      <c r="E58" s="6" t="s">
        <v>476</v>
      </c>
      <c r="F58" s="6" t="s">
        <v>448</v>
      </c>
      <c r="J58" s="6" t="s">
        <v>380</v>
      </c>
      <c r="M58" s="2" t="str">
        <f t="shared" si="1"/>
        <v xml:space="preserve">,cntct_cntnt  TEXT </v>
      </c>
    </row>
    <row r="59" spans="1:13" hidden="1">
      <c r="A59" s="6">
        <v>7</v>
      </c>
      <c r="B59" s="6" t="s">
        <v>212</v>
      </c>
      <c r="C59" s="6" t="s">
        <v>301</v>
      </c>
      <c r="D59" s="6" t="s">
        <v>378</v>
      </c>
      <c r="E59" s="6" t="s">
        <v>230</v>
      </c>
      <c r="F59" s="6" t="s">
        <v>449</v>
      </c>
      <c r="J59" s="6" t="s">
        <v>379</v>
      </c>
      <c r="M59" s="2" t="str">
        <f t="shared" si="1"/>
        <v xml:space="preserve">,priority  VARCHAR(10) </v>
      </c>
    </row>
    <row r="60" spans="1:13">
      <c r="A60" s="6">
        <v>1</v>
      </c>
      <c r="B60" s="6" t="s">
        <v>212</v>
      </c>
      <c r="C60" s="6" t="s">
        <v>465</v>
      </c>
      <c r="D60" s="6" t="s">
        <v>319</v>
      </c>
      <c r="E60" s="6" t="s">
        <v>551</v>
      </c>
      <c r="F60" s="6" t="s">
        <v>405</v>
      </c>
      <c r="G60" s="47" t="s">
        <v>236</v>
      </c>
      <c r="I60" s="47" t="s">
        <v>534</v>
      </c>
      <c r="J60" s="6" t="s">
        <v>324</v>
      </c>
      <c r="M60" s="2" t="str">
        <f t="shared" si="1"/>
        <v>,bus_no  VARCHAR(32) PRIMARY KEY NOT NULL</v>
      </c>
    </row>
    <row r="61" spans="1:13">
      <c r="A61" s="6">
        <v>2</v>
      </c>
      <c r="B61" s="6" t="s">
        <v>212</v>
      </c>
      <c r="C61" s="6" t="s">
        <v>465</v>
      </c>
      <c r="D61" s="6" t="s">
        <v>466</v>
      </c>
      <c r="E61" s="6" t="s">
        <v>551</v>
      </c>
      <c r="F61" s="53" t="s">
        <v>467</v>
      </c>
      <c r="G61" s="47" t="s">
        <v>236</v>
      </c>
      <c r="I61" s="47" t="s">
        <v>534</v>
      </c>
      <c r="J61" s="6" t="s">
        <v>473</v>
      </c>
    </row>
    <row r="62" spans="1:13" ht="27.6" hidden="1">
      <c r="A62" s="6">
        <v>3</v>
      </c>
      <c r="B62" s="6" t="s">
        <v>212</v>
      </c>
      <c r="C62" s="6" t="s">
        <v>465</v>
      </c>
      <c r="D62" s="6" t="s">
        <v>470</v>
      </c>
      <c r="E62" s="6" t="s">
        <v>471</v>
      </c>
      <c r="F62" s="53" t="s">
        <v>468</v>
      </c>
      <c r="G62" s="47" t="s">
        <v>469</v>
      </c>
      <c r="I62" s="47" t="s">
        <v>534</v>
      </c>
      <c r="J62" s="6" t="s">
        <v>474</v>
      </c>
      <c r="M62" s="2" t="str">
        <f t="shared" si="1"/>
        <v xml:space="preserve">,role_name  NVARCHAR(60) </v>
      </c>
    </row>
    <row r="63" spans="1:13" ht="27.6" hidden="1">
      <c r="A63" s="6">
        <v>4</v>
      </c>
      <c r="B63" s="6" t="s">
        <v>212</v>
      </c>
      <c r="C63" s="6" t="s">
        <v>465</v>
      </c>
      <c r="D63" s="6" t="s">
        <v>475</v>
      </c>
      <c r="E63" s="6" t="s">
        <v>479</v>
      </c>
      <c r="F63" s="53" t="s">
        <v>477</v>
      </c>
      <c r="J63" s="6" t="s">
        <v>478</v>
      </c>
    </row>
    <row r="64" spans="1:13" ht="24" hidden="1">
      <c r="A64" s="6">
        <v>5</v>
      </c>
      <c r="B64" s="6" t="s">
        <v>212</v>
      </c>
      <c r="C64" s="6" t="s">
        <v>465</v>
      </c>
      <c r="D64" s="6" t="s">
        <v>296</v>
      </c>
      <c r="E64" s="6" t="s">
        <v>472</v>
      </c>
      <c r="F64" s="6" t="s">
        <v>430</v>
      </c>
      <c r="J64" s="6" t="s">
        <v>327</v>
      </c>
      <c r="K64" s="53" t="s">
        <v>508</v>
      </c>
      <c r="M64" s="2" t="str">
        <f t="shared" si="1"/>
        <v xml:space="preserve">,sys_cd  VARCHAR(10) </v>
      </c>
    </row>
    <row r="65" spans="1:13" hidden="1">
      <c r="A65" s="6">
        <v>6</v>
      </c>
      <c r="B65" s="6" t="s">
        <v>212</v>
      </c>
      <c r="C65" s="6" t="s">
        <v>465</v>
      </c>
      <c r="D65" s="6" t="s">
        <v>253</v>
      </c>
      <c r="E65" s="6" t="s">
        <v>254</v>
      </c>
      <c r="F65" s="6" t="s">
        <v>431</v>
      </c>
      <c r="J65" s="6" t="s">
        <v>274</v>
      </c>
      <c r="M65" s="2" t="str">
        <f t="shared" si="1"/>
        <v xml:space="preserve">,enbl_ind  CHAR(1) </v>
      </c>
    </row>
    <row r="66" spans="1:13">
      <c r="A66" s="6">
        <v>1</v>
      </c>
      <c r="B66" s="6" t="s">
        <v>212</v>
      </c>
      <c r="C66" s="46" t="s">
        <v>462</v>
      </c>
      <c r="D66" s="6" t="s">
        <v>319</v>
      </c>
      <c r="E66" s="6" t="s">
        <v>551</v>
      </c>
      <c r="F66" s="6" t="s">
        <v>405</v>
      </c>
      <c r="G66" s="47" t="s">
        <v>236</v>
      </c>
      <c r="H66" s="47" t="s">
        <v>236</v>
      </c>
      <c r="I66" s="47" t="s">
        <v>534</v>
      </c>
      <c r="J66" s="6" t="s">
        <v>324</v>
      </c>
      <c r="M66" s="2" t="str">
        <f t="shared" si="1"/>
        <v>,bus_no  VARCHAR(32) PRIMARY KEY NOT NULL</v>
      </c>
    </row>
    <row r="67" spans="1:13">
      <c r="A67" s="6">
        <v>2</v>
      </c>
      <c r="B67" s="6" t="s">
        <v>212</v>
      </c>
      <c r="C67" s="46" t="s">
        <v>462</v>
      </c>
      <c r="D67" s="6" t="s">
        <v>466</v>
      </c>
      <c r="E67" s="6" t="s">
        <v>551</v>
      </c>
      <c r="F67" s="53" t="s">
        <v>467</v>
      </c>
      <c r="G67" s="47" t="s">
        <v>236</v>
      </c>
      <c r="H67" s="47" t="s">
        <v>480</v>
      </c>
      <c r="I67" s="47" t="s">
        <v>534</v>
      </c>
      <c r="J67" s="6" t="s">
        <v>473</v>
      </c>
      <c r="M67" s="2" t="str">
        <f t="shared" si="1"/>
        <v>,role_no  VARCHAR(32) PRIMARY KEY NOT NULL</v>
      </c>
    </row>
    <row r="68" spans="1:13">
      <c r="A68" s="6">
        <v>3</v>
      </c>
      <c r="B68" s="6" t="s">
        <v>212</v>
      </c>
      <c r="C68" s="46" t="s">
        <v>462</v>
      </c>
      <c r="D68" s="6" t="s">
        <v>356</v>
      </c>
      <c r="E68" s="6" t="s">
        <v>551</v>
      </c>
      <c r="F68" s="6" t="s">
        <v>438</v>
      </c>
      <c r="G68" s="47" t="s">
        <v>236</v>
      </c>
      <c r="H68" s="47" t="s">
        <v>236</v>
      </c>
      <c r="I68" s="47" t="s">
        <v>534</v>
      </c>
      <c r="J68" s="6" t="s">
        <v>361</v>
      </c>
      <c r="M68" s="2" t="str">
        <f t="shared" si="1"/>
        <v>,usr_no  VARCHAR(32) PRIMARY KEY NOT NULL</v>
      </c>
    </row>
    <row r="69" spans="1:13">
      <c r="A69" s="6">
        <v>1</v>
      </c>
      <c r="B69" s="6" t="s">
        <v>212</v>
      </c>
      <c r="C69" s="46" t="s">
        <v>514</v>
      </c>
      <c r="D69" s="6" t="s">
        <v>496</v>
      </c>
      <c r="E69" s="6" t="s">
        <v>551</v>
      </c>
      <c r="F69" s="53" t="s">
        <v>498</v>
      </c>
      <c r="G69" s="47" t="s">
        <v>236</v>
      </c>
      <c r="I69" s="47" t="s">
        <v>534</v>
      </c>
      <c r="J69" s="6" t="s">
        <v>499</v>
      </c>
      <c r="M69" s="2" t="str">
        <f t="shared" si="1"/>
        <v>,func_no  VARCHAR(32) PRIMARY KEY NOT NULL</v>
      </c>
    </row>
    <row r="70" spans="1:13" ht="27.6" hidden="1">
      <c r="A70" s="6">
        <v>2</v>
      </c>
      <c r="B70" s="6" t="s">
        <v>212</v>
      </c>
      <c r="C70" s="46" t="s">
        <v>514</v>
      </c>
      <c r="D70" s="6" t="s">
        <v>497</v>
      </c>
      <c r="E70" s="6" t="s">
        <v>503</v>
      </c>
      <c r="F70" s="53" t="s">
        <v>500</v>
      </c>
      <c r="G70" s="47" t="s">
        <v>321</v>
      </c>
      <c r="I70" s="47" t="s">
        <v>534</v>
      </c>
      <c r="J70" s="6" t="s">
        <v>501</v>
      </c>
      <c r="M70" s="2" t="str">
        <f t="shared" si="1"/>
        <v xml:space="preserve">,func_id  NVARCHAR(10) </v>
      </c>
    </row>
    <row r="71" spans="1:13" ht="27.6" hidden="1">
      <c r="A71" s="6">
        <v>3</v>
      </c>
      <c r="B71" s="6" t="s">
        <v>212</v>
      </c>
      <c r="C71" s="46" t="s">
        <v>514</v>
      </c>
      <c r="D71" s="6" t="s">
        <v>502</v>
      </c>
      <c r="E71" s="6" t="s">
        <v>226</v>
      </c>
      <c r="F71" s="53" t="s">
        <v>504</v>
      </c>
      <c r="J71" s="6" t="s">
        <v>505</v>
      </c>
    </row>
    <row r="72" spans="1:13" ht="27.6" hidden="1">
      <c r="A72" s="6">
        <v>4</v>
      </c>
      <c r="B72" s="6" t="s">
        <v>212</v>
      </c>
      <c r="C72" s="46" t="s">
        <v>514</v>
      </c>
      <c r="D72" s="6" t="s">
        <v>506</v>
      </c>
      <c r="E72" s="6" t="s">
        <v>233</v>
      </c>
      <c r="F72" s="53" t="s">
        <v>507</v>
      </c>
      <c r="J72" s="6" t="s">
        <v>519</v>
      </c>
      <c r="K72" s="6" t="s">
        <v>520</v>
      </c>
      <c r="M72" s="2" t="str">
        <f t="shared" si="1"/>
        <v xml:space="preserve">,func_url  VARCHAR(100) </v>
      </c>
    </row>
    <row r="73" spans="1:13" hidden="1">
      <c r="A73" s="6">
        <v>5</v>
      </c>
      <c r="B73" s="6" t="s">
        <v>212</v>
      </c>
      <c r="C73" s="46" t="s">
        <v>524</v>
      </c>
      <c r="D73" s="6" t="s">
        <v>525</v>
      </c>
      <c r="E73" s="6" t="s">
        <v>526</v>
      </c>
      <c r="F73" s="53" t="s">
        <v>523</v>
      </c>
      <c r="J73" s="6" t="s">
        <v>527</v>
      </c>
      <c r="K73" s="6" t="s">
        <v>528</v>
      </c>
    </row>
    <row r="74" spans="1:13" hidden="1">
      <c r="A74" s="6">
        <v>6</v>
      </c>
      <c r="B74" s="6" t="s">
        <v>212</v>
      </c>
      <c r="C74" s="46" t="s">
        <v>514</v>
      </c>
      <c r="D74" s="6" t="s">
        <v>253</v>
      </c>
      <c r="E74" s="6" t="s">
        <v>254</v>
      </c>
      <c r="F74" s="6" t="s">
        <v>407</v>
      </c>
      <c r="J74" s="6" t="s">
        <v>274</v>
      </c>
      <c r="M74" s="2" t="str">
        <f t="shared" si="1"/>
        <v xml:space="preserve">,enbl_ind  CHAR(1) </v>
      </c>
    </row>
    <row r="75" spans="1:13">
      <c r="A75" s="6">
        <v>1</v>
      </c>
      <c r="B75" s="6" t="s">
        <v>212</v>
      </c>
      <c r="C75" s="46" t="s">
        <v>481</v>
      </c>
      <c r="D75" s="6" t="s">
        <v>319</v>
      </c>
      <c r="E75" s="6" t="s">
        <v>551</v>
      </c>
      <c r="F75" s="6" t="s">
        <v>405</v>
      </c>
      <c r="G75" s="47" t="s">
        <v>236</v>
      </c>
      <c r="H75" s="47" t="s">
        <v>236</v>
      </c>
      <c r="I75" s="47" t="s">
        <v>534</v>
      </c>
      <c r="J75" s="6" t="s">
        <v>324</v>
      </c>
    </row>
    <row r="76" spans="1:13">
      <c r="A76" s="6">
        <v>2</v>
      </c>
      <c r="B76" s="6" t="s">
        <v>212</v>
      </c>
      <c r="C76" s="46" t="s">
        <v>481</v>
      </c>
      <c r="D76" s="6" t="s">
        <v>483</v>
      </c>
      <c r="E76" s="6" t="s">
        <v>551</v>
      </c>
      <c r="F76" s="53" t="s">
        <v>484</v>
      </c>
      <c r="G76" s="47" t="s">
        <v>236</v>
      </c>
      <c r="I76" s="47" t="s">
        <v>534</v>
      </c>
      <c r="J76" s="6" t="s">
        <v>485</v>
      </c>
      <c r="M76" s="2" t="str">
        <f>"," &amp; TRIM(D76) &amp; "  "  &amp; TRIM(E76) &amp; " "  &amp; IF(TRIM(G76)="*", "PRIMARY KEY NOT NULL", "")</f>
        <v>,func_catg_no  VARCHAR(32) PRIMARY KEY NOT NULL</v>
      </c>
    </row>
    <row r="77" spans="1:13" hidden="1">
      <c r="A77" s="6">
        <v>3</v>
      </c>
      <c r="B77" s="6" t="s">
        <v>212</v>
      </c>
      <c r="C77" s="46" t="s">
        <v>481</v>
      </c>
      <c r="D77" s="6" t="s">
        <v>486</v>
      </c>
      <c r="E77" s="6" t="s">
        <v>487</v>
      </c>
      <c r="F77" s="53" t="s">
        <v>488</v>
      </c>
      <c r="G77" s="47" t="s">
        <v>321</v>
      </c>
      <c r="I77" s="47" t="s">
        <v>534</v>
      </c>
      <c r="J77" s="6" t="s">
        <v>491</v>
      </c>
      <c r="M77" s="2" t="str">
        <f t="shared" ref="M77" si="2">"," &amp; TRIM(D77) &amp; "  "  &amp; TRIM(E77) &amp; " "  &amp; IF(TRIM(G77)="*", "PRIMARY KEY NOT NULL", "")</f>
        <v xml:space="preserve">,func_catg_id  VARCHAR(10) </v>
      </c>
    </row>
    <row r="78" spans="1:13" ht="27.6" hidden="1">
      <c r="A78" s="6">
        <v>4</v>
      </c>
      <c r="B78" s="6" t="s">
        <v>212</v>
      </c>
      <c r="C78" s="46" t="s">
        <v>481</v>
      </c>
      <c r="D78" s="6" t="s">
        <v>489</v>
      </c>
      <c r="E78" s="6" t="s">
        <v>226</v>
      </c>
      <c r="F78" s="53" t="s">
        <v>490</v>
      </c>
      <c r="J78" s="6" t="s">
        <v>492</v>
      </c>
      <c r="M78" s="2" t="str">
        <f>"," &amp; TRIM(D78) &amp; "  "  &amp; TRIM(E78) &amp; " "  &amp; IF(TRIM(G78)="*", "PRIMARY KEY NOT NULL", "")</f>
        <v xml:space="preserve">,func_catg_name  NVARCHAR(60) </v>
      </c>
    </row>
    <row r="79" spans="1:13" hidden="1">
      <c r="A79" s="6">
        <v>5</v>
      </c>
      <c r="B79" s="6" t="s">
        <v>212</v>
      </c>
      <c r="C79" s="46" t="s">
        <v>481</v>
      </c>
      <c r="D79" s="6" t="s">
        <v>493</v>
      </c>
      <c r="E79" s="6" t="s">
        <v>232</v>
      </c>
      <c r="F79" s="53" t="s">
        <v>494</v>
      </c>
      <c r="J79" s="6" t="s">
        <v>495</v>
      </c>
      <c r="M79" s="2" t="str">
        <f>"," &amp; TRIM(D79) &amp; "  "  &amp; TRIM(E79) &amp; " "  &amp; IF(TRIM(G79)="*", "PRIMARY KEY NOT NULL", "")</f>
        <v xml:space="preserve">,sort_seq  VARCHAR(5) </v>
      </c>
    </row>
    <row r="80" spans="1:13" hidden="1">
      <c r="A80" s="6">
        <v>6</v>
      </c>
      <c r="B80" s="6" t="s">
        <v>212</v>
      </c>
      <c r="C80" s="46" t="s">
        <v>481</v>
      </c>
      <c r="D80" s="6" t="s">
        <v>253</v>
      </c>
      <c r="E80" s="6" t="s">
        <v>254</v>
      </c>
      <c r="F80" s="6" t="s">
        <v>407</v>
      </c>
      <c r="J80" s="6" t="s">
        <v>274</v>
      </c>
      <c r="M80" s="2" t="str">
        <f>"," &amp; TRIM(D80) &amp; "  "  &amp; TRIM(E80) &amp; " "  &amp; IF(TRIM(G80)="*", "PRIMARY KEY NOT NULL", "")</f>
        <v xml:space="preserve">,enbl_ind  CHAR(1) </v>
      </c>
    </row>
    <row r="81" spans="1:13">
      <c r="A81" s="6">
        <v>1</v>
      </c>
      <c r="B81" s="6" t="s">
        <v>223</v>
      </c>
      <c r="C81" s="46" t="s">
        <v>517</v>
      </c>
      <c r="D81" s="6" t="s">
        <v>319</v>
      </c>
      <c r="E81" s="6" t="s">
        <v>551</v>
      </c>
      <c r="F81" s="6" t="s">
        <v>405</v>
      </c>
      <c r="G81" s="47" t="s">
        <v>236</v>
      </c>
      <c r="H81" s="47" t="s">
        <v>236</v>
      </c>
      <c r="I81" s="47" t="s">
        <v>534</v>
      </c>
      <c r="J81" s="6" t="s">
        <v>324</v>
      </c>
    </row>
    <row r="82" spans="1:13">
      <c r="A82" s="6">
        <v>2</v>
      </c>
      <c r="B82" s="6" t="s">
        <v>223</v>
      </c>
      <c r="C82" s="46" t="s">
        <v>517</v>
      </c>
      <c r="D82" s="6" t="s">
        <v>483</v>
      </c>
      <c r="E82" s="6" t="s">
        <v>551</v>
      </c>
      <c r="F82" s="53" t="s">
        <v>484</v>
      </c>
      <c r="G82" s="47" t="s">
        <v>236</v>
      </c>
      <c r="H82" s="47" t="s">
        <v>236</v>
      </c>
      <c r="I82" s="47" t="s">
        <v>534</v>
      </c>
      <c r="J82" s="6" t="s">
        <v>485</v>
      </c>
    </row>
    <row r="83" spans="1:13">
      <c r="A83" s="6">
        <v>3</v>
      </c>
      <c r="B83" s="6" t="s">
        <v>223</v>
      </c>
      <c r="C83" s="46" t="s">
        <v>517</v>
      </c>
      <c r="D83" s="6" t="s">
        <v>496</v>
      </c>
      <c r="E83" s="6" t="s">
        <v>551</v>
      </c>
      <c r="F83" s="53" t="s">
        <v>498</v>
      </c>
      <c r="G83" s="47" t="s">
        <v>236</v>
      </c>
      <c r="H83" s="47" t="s">
        <v>521</v>
      </c>
      <c r="I83" s="47" t="s">
        <v>534</v>
      </c>
      <c r="J83" s="6" t="s">
        <v>499</v>
      </c>
    </row>
    <row r="84" spans="1:13" ht="27.6" hidden="1">
      <c r="A84" s="6">
        <v>4</v>
      </c>
      <c r="B84" s="6" t="s">
        <v>223</v>
      </c>
      <c r="C84" s="46" t="s">
        <v>517</v>
      </c>
      <c r="D84" s="6" t="s">
        <v>502</v>
      </c>
      <c r="E84" s="6" t="s">
        <v>226</v>
      </c>
      <c r="F84" s="53" t="s">
        <v>504</v>
      </c>
      <c r="J84" s="6" t="s">
        <v>505</v>
      </c>
      <c r="K84" s="53" t="s">
        <v>522</v>
      </c>
    </row>
    <row r="85" spans="1:13" hidden="1">
      <c r="A85" s="6">
        <v>5</v>
      </c>
      <c r="B85" s="6" t="s">
        <v>212</v>
      </c>
      <c r="C85" s="46" t="s">
        <v>517</v>
      </c>
      <c r="D85" s="6" t="s">
        <v>493</v>
      </c>
      <c r="E85" s="6" t="s">
        <v>232</v>
      </c>
      <c r="F85" s="53" t="s">
        <v>494</v>
      </c>
      <c r="J85" s="6" t="s">
        <v>495</v>
      </c>
      <c r="M85" s="2" t="str">
        <f>"," &amp; TRIM(D85) &amp; "  "  &amp; TRIM(E85) &amp; " "  &amp; IF(TRIM(G85)="*", "PRIMARY KEY NOT NULL", "")</f>
        <v xml:space="preserve">,sort_seq  VARCHAR(5) </v>
      </c>
    </row>
    <row r="86" spans="1:13" hidden="1">
      <c r="A86" s="6">
        <v>6</v>
      </c>
      <c r="B86" s="6" t="s">
        <v>212</v>
      </c>
      <c r="C86" s="46" t="s">
        <v>517</v>
      </c>
      <c r="D86" s="6" t="s">
        <v>253</v>
      </c>
      <c r="E86" s="6" t="s">
        <v>254</v>
      </c>
      <c r="F86" s="6" t="s">
        <v>407</v>
      </c>
      <c r="J86" s="6" t="s">
        <v>274</v>
      </c>
    </row>
    <row r="87" spans="1:13" s="57" customFormat="1">
      <c r="A87" s="57">
        <v>1</v>
      </c>
      <c r="B87" s="57" t="s">
        <v>212</v>
      </c>
      <c r="C87" s="58" t="s">
        <v>260</v>
      </c>
      <c r="D87" s="57" t="s">
        <v>319</v>
      </c>
      <c r="E87" s="57" t="s">
        <v>552</v>
      </c>
      <c r="F87" s="57" t="s">
        <v>405</v>
      </c>
      <c r="G87" s="59" t="s">
        <v>236</v>
      </c>
      <c r="H87" s="59" t="s">
        <v>236</v>
      </c>
      <c r="I87" s="59" t="s">
        <v>534</v>
      </c>
      <c r="J87" s="57" t="s">
        <v>324</v>
      </c>
      <c r="M87" s="60"/>
    </row>
    <row r="88" spans="1:13" s="57" customFormat="1">
      <c r="A88" s="57">
        <v>1</v>
      </c>
      <c r="B88" s="57" t="s">
        <v>212</v>
      </c>
      <c r="C88" s="58" t="s">
        <v>260</v>
      </c>
      <c r="D88" s="57" t="s">
        <v>483</v>
      </c>
      <c r="E88" s="57" t="s">
        <v>552</v>
      </c>
      <c r="F88" s="61" t="s">
        <v>484</v>
      </c>
      <c r="G88" s="59" t="s">
        <v>236</v>
      </c>
      <c r="H88" s="59" t="s">
        <v>236</v>
      </c>
      <c r="I88" s="59" t="s">
        <v>534</v>
      </c>
      <c r="J88" s="57" t="s">
        <v>485</v>
      </c>
      <c r="M88" s="60" t="str">
        <f t="shared" si="1"/>
        <v>,func_catg_no  VARCHAR(32) PRIMARY KEY NOT NULL</v>
      </c>
    </row>
    <row r="89" spans="1:13" s="57" customFormat="1">
      <c r="A89" s="57">
        <v>2</v>
      </c>
      <c r="B89" s="57" t="s">
        <v>212</v>
      </c>
      <c r="C89" s="58" t="s">
        <v>260</v>
      </c>
      <c r="D89" s="57" t="s">
        <v>496</v>
      </c>
      <c r="E89" s="57" t="s">
        <v>552</v>
      </c>
      <c r="F89" s="61" t="s">
        <v>498</v>
      </c>
      <c r="G89" s="59" t="s">
        <v>236</v>
      </c>
      <c r="H89" s="59" t="s">
        <v>521</v>
      </c>
      <c r="I89" s="59" t="s">
        <v>534</v>
      </c>
      <c r="J89" s="57" t="s">
        <v>499</v>
      </c>
      <c r="M89" s="60" t="str">
        <f t="shared" si="1"/>
        <v>,func_no  VARCHAR(32) PRIMARY KEY NOT NULL</v>
      </c>
    </row>
    <row r="90" spans="1:13" s="57" customFormat="1" hidden="1">
      <c r="A90" s="57">
        <v>3</v>
      </c>
      <c r="B90" s="57" t="s">
        <v>212</v>
      </c>
      <c r="C90" s="58" t="s">
        <v>260</v>
      </c>
      <c r="D90" s="57" t="s">
        <v>529</v>
      </c>
      <c r="E90" s="57" t="s">
        <v>230</v>
      </c>
      <c r="F90" s="61" t="s">
        <v>530</v>
      </c>
      <c r="G90" s="59"/>
      <c r="H90" s="59"/>
      <c r="I90" s="59" t="s">
        <v>533</v>
      </c>
      <c r="J90" s="57" t="s">
        <v>531</v>
      </c>
      <c r="K90" s="57" t="s">
        <v>532</v>
      </c>
      <c r="M90" s="60" t="str">
        <f t="shared" si="1"/>
        <v xml:space="preserve">,prvl_cd  VARCHAR(10) </v>
      </c>
    </row>
    <row r="91" spans="1:13" s="57" customFormat="1">
      <c r="A91" s="57">
        <v>4</v>
      </c>
      <c r="B91" s="57" t="s">
        <v>212</v>
      </c>
      <c r="C91" s="58" t="s">
        <v>260</v>
      </c>
      <c r="D91" s="57" t="s">
        <v>356</v>
      </c>
      <c r="E91" s="57" t="s">
        <v>552</v>
      </c>
      <c r="F91" s="57" t="s">
        <v>438</v>
      </c>
      <c r="G91" s="59" t="s">
        <v>236</v>
      </c>
      <c r="H91" s="59" t="s">
        <v>236</v>
      </c>
      <c r="I91" s="59" t="s">
        <v>534</v>
      </c>
      <c r="J91" s="57" t="s">
        <v>361</v>
      </c>
      <c r="M91" s="60" t="str">
        <f t="shared" si="1"/>
        <v>,usr_no  VARCHAR(32) PRIMARY KEY NOT NULL</v>
      </c>
    </row>
    <row r="92" spans="1:13" s="57" customFormat="1" hidden="1">
      <c r="A92" s="57">
        <v>5</v>
      </c>
      <c r="B92" s="57" t="s">
        <v>212</v>
      </c>
      <c r="C92" s="58" t="s">
        <v>260</v>
      </c>
      <c r="D92" s="57" t="s">
        <v>224</v>
      </c>
      <c r="E92" s="57" t="s">
        <v>230</v>
      </c>
      <c r="G92" s="59"/>
      <c r="H92" s="59"/>
      <c r="I92" s="59"/>
      <c r="M92" s="60" t="str">
        <f t="shared" si="1"/>
        <v xml:space="preserve">,MISGroupID  VARCHAR(10) </v>
      </c>
    </row>
    <row r="93" spans="1:13">
      <c r="A93" s="6">
        <v>1</v>
      </c>
      <c r="B93" s="6" t="s">
        <v>212</v>
      </c>
      <c r="C93" s="46" t="s">
        <v>263</v>
      </c>
      <c r="D93" s="6" t="s">
        <v>319</v>
      </c>
      <c r="E93" s="6" t="s">
        <v>551</v>
      </c>
      <c r="F93" s="6" t="s">
        <v>414</v>
      </c>
      <c r="G93" s="47" t="s">
        <v>236</v>
      </c>
      <c r="H93" s="47" t="s">
        <v>236</v>
      </c>
      <c r="I93" s="47" t="s">
        <v>534</v>
      </c>
      <c r="J93" s="6" t="s">
        <v>324</v>
      </c>
    </row>
    <row r="94" spans="1:13">
      <c r="A94" s="6">
        <v>2</v>
      </c>
      <c r="B94" s="6" t="s">
        <v>212</v>
      </c>
      <c r="C94" s="46" t="s">
        <v>263</v>
      </c>
      <c r="D94" s="6" t="s">
        <v>383</v>
      </c>
      <c r="E94" s="6" t="s">
        <v>551</v>
      </c>
      <c r="F94" s="6" t="s">
        <v>450</v>
      </c>
      <c r="G94" s="47" t="s">
        <v>236</v>
      </c>
      <c r="I94" s="47" t="s">
        <v>534</v>
      </c>
      <c r="J94" s="6" t="s">
        <v>384</v>
      </c>
      <c r="M94" s="2" t="str">
        <f t="shared" si="1"/>
        <v>,news_no  VARCHAR(32) PRIMARY KEY NOT NULL</v>
      </c>
    </row>
    <row r="95" spans="1:13" ht="27.6" hidden="1">
      <c r="A95" s="6">
        <v>3</v>
      </c>
      <c r="B95" s="6" t="s">
        <v>212</v>
      </c>
      <c r="C95" s="46" t="s">
        <v>263</v>
      </c>
      <c r="D95" s="6" t="s">
        <v>385</v>
      </c>
      <c r="E95" s="6" t="s">
        <v>234</v>
      </c>
      <c r="F95" s="6" t="s">
        <v>451</v>
      </c>
      <c r="J95" s="6" t="s">
        <v>391</v>
      </c>
      <c r="M95" s="2" t="str">
        <f t="shared" si="1"/>
        <v xml:space="preserve">,title  NVARCHAR(255) </v>
      </c>
    </row>
    <row r="96" spans="1:13" hidden="1">
      <c r="A96" s="6">
        <v>4</v>
      </c>
      <c r="B96" s="6" t="s">
        <v>212</v>
      </c>
      <c r="C96" s="46" t="s">
        <v>263</v>
      </c>
      <c r="D96" s="6" t="s">
        <v>387</v>
      </c>
      <c r="E96" s="6" t="s">
        <v>228</v>
      </c>
      <c r="F96" s="6" t="s">
        <v>452</v>
      </c>
      <c r="J96" s="6" t="s">
        <v>392</v>
      </c>
      <c r="M96" s="2" t="str">
        <f t="shared" si="1"/>
        <v xml:space="preserve">,msg  TEXT </v>
      </c>
    </row>
    <row r="97" spans="1:13" hidden="1">
      <c r="A97" s="6">
        <v>5</v>
      </c>
      <c r="B97" s="6" t="s">
        <v>212</v>
      </c>
      <c r="C97" s="46" t="s">
        <v>263</v>
      </c>
      <c r="D97" s="6" t="s">
        <v>388</v>
      </c>
      <c r="E97" s="6" t="s">
        <v>230</v>
      </c>
      <c r="F97" s="6" t="s">
        <v>453</v>
      </c>
      <c r="J97" s="6" t="s">
        <v>393</v>
      </c>
      <c r="M97" s="2" t="str">
        <f t="shared" si="1"/>
        <v xml:space="preserve">,msg_catg  VARCHAR(10) </v>
      </c>
    </row>
    <row r="98" spans="1:13" hidden="1">
      <c r="A98" s="6">
        <v>6</v>
      </c>
      <c r="B98" s="6" t="s">
        <v>212</v>
      </c>
      <c r="C98" s="46" t="s">
        <v>263</v>
      </c>
      <c r="D98" s="6" t="s">
        <v>389</v>
      </c>
      <c r="E98" s="6" t="s">
        <v>277</v>
      </c>
      <c r="F98" s="6" t="s">
        <v>454</v>
      </c>
      <c r="J98" s="6" t="s">
        <v>394</v>
      </c>
      <c r="M98" s="2" t="str">
        <f t="shared" si="1"/>
        <v xml:space="preserve">,msg_dt_s  DATETIME </v>
      </c>
    </row>
    <row r="99" spans="1:13" hidden="1">
      <c r="A99" s="6">
        <v>7</v>
      </c>
      <c r="B99" s="6" t="s">
        <v>212</v>
      </c>
      <c r="C99" s="46" t="s">
        <v>263</v>
      </c>
      <c r="D99" s="6" t="s">
        <v>390</v>
      </c>
      <c r="E99" s="6" t="s">
        <v>277</v>
      </c>
      <c r="F99" s="6" t="s">
        <v>455</v>
      </c>
      <c r="J99" s="6" t="s">
        <v>395</v>
      </c>
      <c r="M99" s="2" t="str">
        <f t="shared" ref="M99:M158" si="3">"," &amp; TRIM(D99) &amp; "  "  &amp; TRIM(E99) &amp; " "  &amp; IF(TRIM(G99)="*", "PRIMARY KEY NOT NULL", "")</f>
        <v xml:space="preserve">,msg_dt_e  DATETIME </v>
      </c>
    </row>
    <row r="100" spans="1:13" hidden="1">
      <c r="A100" s="6">
        <v>8</v>
      </c>
      <c r="B100" s="6" t="s">
        <v>212</v>
      </c>
      <c r="C100" s="46" t="s">
        <v>263</v>
      </c>
      <c r="D100" s="6" t="s">
        <v>253</v>
      </c>
      <c r="E100" s="6" t="s">
        <v>254</v>
      </c>
      <c r="F100" s="6" t="s">
        <v>407</v>
      </c>
      <c r="J100" s="6" t="s">
        <v>274</v>
      </c>
      <c r="M100" s="2" t="str">
        <f>"," &amp; TRIM(D100) &amp; "  "  &amp; TRIM(E100) &amp; " "  &amp; IF(TRIM(G100)="*", "PRIMARY KEY NOT NULL", "")</f>
        <v xml:space="preserve">,enbl_ind  CHAR(1) </v>
      </c>
    </row>
    <row r="101" spans="1:13">
      <c r="A101" s="6">
        <v>1</v>
      </c>
      <c r="B101" s="6" t="s">
        <v>212</v>
      </c>
      <c r="C101" s="46" t="s">
        <v>262</v>
      </c>
      <c r="D101" s="6" t="s">
        <v>319</v>
      </c>
      <c r="E101" s="6" t="s">
        <v>551</v>
      </c>
      <c r="F101" s="6" t="s">
        <v>414</v>
      </c>
      <c r="G101" s="47" t="s">
        <v>236</v>
      </c>
      <c r="H101" s="47" t="s">
        <v>236</v>
      </c>
      <c r="I101" s="47" t="s">
        <v>534</v>
      </c>
      <c r="J101" s="6" t="s">
        <v>324</v>
      </c>
    </row>
    <row r="102" spans="1:13">
      <c r="A102" s="6">
        <v>2</v>
      </c>
      <c r="B102" s="6" t="s">
        <v>212</v>
      </c>
      <c r="C102" s="46" t="s">
        <v>262</v>
      </c>
      <c r="D102" s="6" t="s">
        <v>396</v>
      </c>
      <c r="E102" s="6" t="s">
        <v>551</v>
      </c>
      <c r="F102" s="6" t="s">
        <v>456</v>
      </c>
      <c r="G102" s="47" t="s">
        <v>236</v>
      </c>
      <c r="I102" s="47" t="s">
        <v>534</v>
      </c>
      <c r="J102" s="6" t="s">
        <v>397</v>
      </c>
      <c r="M102" s="2" t="str">
        <f t="shared" si="3"/>
        <v>,todo_no  VARCHAR(32) PRIMARY KEY NOT NULL</v>
      </c>
    </row>
    <row r="103" spans="1:13">
      <c r="A103" s="6">
        <v>3</v>
      </c>
      <c r="B103" s="6" t="s">
        <v>212</v>
      </c>
      <c r="C103" s="46" t="s">
        <v>262</v>
      </c>
      <c r="D103" s="6" t="s">
        <v>460</v>
      </c>
      <c r="E103" s="6" t="s">
        <v>551</v>
      </c>
      <c r="F103" s="6" t="s">
        <v>457</v>
      </c>
      <c r="H103" s="47" t="s">
        <v>403</v>
      </c>
      <c r="I103" s="47" t="s">
        <v>534</v>
      </c>
      <c r="J103" s="6" t="s">
        <v>398</v>
      </c>
      <c r="M103" s="2" t="str">
        <f>"," &amp; TRIM(D103) &amp; "  "  &amp; TRIM(E103) &amp; " "  &amp; IF(TRIM(G103)="*", "PRIMARY KEY NOT NULL", "")</f>
        <v xml:space="preserve">,rcv_usr_no  VARCHAR(32) </v>
      </c>
    </row>
    <row r="104" spans="1:13" ht="27.6" hidden="1">
      <c r="A104" s="6">
        <v>4</v>
      </c>
      <c r="B104" s="6" t="s">
        <v>212</v>
      </c>
      <c r="C104" s="46" t="s">
        <v>262</v>
      </c>
      <c r="D104" s="6" t="s">
        <v>385</v>
      </c>
      <c r="E104" s="6" t="s">
        <v>234</v>
      </c>
      <c r="F104" s="6" t="s">
        <v>451</v>
      </c>
      <c r="J104" s="6" t="s">
        <v>391</v>
      </c>
      <c r="M104" s="2" t="str">
        <f t="shared" si="3"/>
        <v xml:space="preserve">,title  NVARCHAR(255) </v>
      </c>
    </row>
    <row r="105" spans="1:13" hidden="1">
      <c r="A105" s="6">
        <v>5</v>
      </c>
      <c r="B105" s="6" t="s">
        <v>212</v>
      </c>
      <c r="C105" s="46" t="s">
        <v>262</v>
      </c>
      <c r="D105" s="6" t="s">
        <v>386</v>
      </c>
      <c r="E105" s="6" t="s">
        <v>228</v>
      </c>
      <c r="F105" s="6" t="s">
        <v>452</v>
      </c>
      <c r="J105" s="6" t="s">
        <v>392</v>
      </c>
      <c r="M105" s="2" t="str">
        <f t="shared" si="3"/>
        <v xml:space="preserve">,msg  TEXT </v>
      </c>
    </row>
    <row r="106" spans="1:13" hidden="1">
      <c r="A106" s="6">
        <v>6</v>
      </c>
      <c r="B106" s="6" t="s">
        <v>212</v>
      </c>
      <c r="C106" s="46" t="s">
        <v>262</v>
      </c>
      <c r="D106" s="6" t="s">
        <v>404</v>
      </c>
      <c r="E106" s="6" t="s">
        <v>400</v>
      </c>
      <c r="F106" s="6" t="s">
        <v>458</v>
      </c>
      <c r="J106" s="6" t="s">
        <v>401</v>
      </c>
      <c r="M106" s="2" t="str">
        <f t="shared" si="3"/>
        <v xml:space="preserve">,read_ddtm  DATETIME </v>
      </c>
    </row>
    <row r="107" spans="1:13" hidden="1">
      <c r="A107" s="6">
        <v>7</v>
      </c>
      <c r="B107" s="6" t="s">
        <v>212</v>
      </c>
      <c r="C107" s="46" t="s">
        <v>262</v>
      </c>
      <c r="D107" s="6" t="s">
        <v>399</v>
      </c>
      <c r="E107" s="6" t="s">
        <v>235</v>
      </c>
      <c r="F107" s="6" t="s">
        <v>459</v>
      </c>
      <c r="J107" s="6" t="s">
        <v>402</v>
      </c>
      <c r="M107" s="2" t="str">
        <f t="shared" si="3"/>
        <v xml:space="preserve">,read_cnt  FLOAT </v>
      </c>
    </row>
    <row r="108" spans="1:13" hidden="1">
      <c r="M108" s="2" t="str">
        <f t="shared" si="3"/>
        <v xml:space="preserve">,   </v>
      </c>
    </row>
    <row r="109" spans="1:13" hidden="1">
      <c r="M109" s="2" t="str">
        <f t="shared" si="3"/>
        <v xml:space="preserve">,   </v>
      </c>
    </row>
    <row r="110" spans="1:13" hidden="1">
      <c r="M110" s="2" t="str">
        <f t="shared" si="3"/>
        <v xml:space="preserve">,   </v>
      </c>
    </row>
    <row r="111" spans="1:13" hidden="1">
      <c r="M111" s="2" t="str">
        <f t="shared" si="3"/>
        <v xml:space="preserve">,   </v>
      </c>
    </row>
    <row r="112" spans="1:13" hidden="1">
      <c r="M112" s="2" t="str">
        <f t="shared" si="3"/>
        <v xml:space="preserve">,   </v>
      </c>
    </row>
    <row r="113" spans="7:13" hidden="1">
      <c r="M113" s="2" t="str">
        <f t="shared" si="3"/>
        <v xml:space="preserve">,   </v>
      </c>
    </row>
    <row r="114" spans="7:13" hidden="1">
      <c r="G114" s="6"/>
      <c r="H114" s="6"/>
      <c r="M114" s="2" t="str">
        <f t="shared" si="3"/>
        <v xml:space="preserve">,   </v>
      </c>
    </row>
    <row r="115" spans="7:13" hidden="1">
      <c r="G115" s="6"/>
      <c r="H115" s="6"/>
      <c r="M115" s="2" t="str">
        <f t="shared" si="3"/>
        <v xml:space="preserve">,   </v>
      </c>
    </row>
    <row r="116" spans="7:13" hidden="1">
      <c r="G116" s="6"/>
      <c r="H116" s="6"/>
      <c r="M116" s="2" t="str">
        <f t="shared" si="3"/>
        <v xml:space="preserve">,   </v>
      </c>
    </row>
    <row r="117" spans="7:13" hidden="1">
      <c r="G117" s="6"/>
      <c r="H117" s="6"/>
      <c r="M117" s="2" t="str">
        <f t="shared" si="3"/>
        <v xml:space="preserve">,   </v>
      </c>
    </row>
    <row r="118" spans="7:13" hidden="1">
      <c r="G118" s="6"/>
      <c r="H118" s="6"/>
      <c r="M118" s="2" t="str">
        <f t="shared" si="3"/>
        <v xml:space="preserve">,   </v>
      </c>
    </row>
    <row r="119" spans="7:13" hidden="1">
      <c r="G119" s="6"/>
      <c r="H119" s="6"/>
      <c r="M119" s="2" t="str">
        <f t="shared" si="3"/>
        <v xml:space="preserve">,   </v>
      </c>
    </row>
    <row r="120" spans="7:13" hidden="1">
      <c r="G120" s="6"/>
      <c r="H120" s="6"/>
      <c r="M120" s="2" t="str">
        <f t="shared" si="3"/>
        <v xml:space="preserve">,   </v>
      </c>
    </row>
    <row r="121" spans="7:13" hidden="1">
      <c r="G121" s="6"/>
      <c r="H121" s="6"/>
      <c r="M121" s="2" t="str">
        <f t="shared" si="3"/>
        <v xml:space="preserve">,   </v>
      </c>
    </row>
    <row r="122" spans="7:13" hidden="1">
      <c r="G122" s="6"/>
      <c r="H122" s="6"/>
      <c r="M122" s="2" t="str">
        <f t="shared" si="3"/>
        <v xml:space="preserve">,   </v>
      </c>
    </row>
    <row r="123" spans="7:13" hidden="1">
      <c r="G123" s="6"/>
      <c r="H123" s="6"/>
      <c r="M123" s="2" t="str">
        <f t="shared" si="3"/>
        <v xml:space="preserve">,   </v>
      </c>
    </row>
    <row r="124" spans="7:13" hidden="1">
      <c r="G124" s="6"/>
      <c r="H124" s="6"/>
      <c r="M124" s="2" t="str">
        <f t="shared" si="3"/>
        <v xml:space="preserve">,   </v>
      </c>
    </row>
    <row r="125" spans="7:13" hidden="1">
      <c r="G125" s="6"/>
      <c r="H125" s="6"/>
      <c r="M125" s="2" t="str">
        <f t="shared" si="3"/>
        <v xml:space="preserve">,   </v>
      </c>
    </row>
    <row r="126" spans="7:13" hidden="1">
      <c r="G126" s="6"/>
      <c r="H126" s="6"/>
      <c r="M126" s="2" t="str">
        <f t="shared" si="3"/>
        <v xml:space="preserve">,   </v>
      </c>
    </row>
    <row r="127" spans="7:13" hidden="1">
      <c r="G127" s="6"/>
      <c r="H127" s="6"/>
      <c r="M127" s="2" t="str">
        <f t="shared" si="3"/>
        <v xml:space="preserve">,   </v>
      </c>
    </row>
    <row r="128" spans="7:13" hidden="1">
      <c r="G128" s="6"/>
      <c r="H128" s="6"/>
      <c r="M128" s="2" t="str">
        <f t="shared" si="3"/>
        <v xml:space="preserve">,   </v>
      </c>
    </row>
    <row r="129" spans="7:13" hidden="1">
      <c r="G129" s="6"/>
      <c r="H129" s="6"/>
      <c r="M129" s="2" t="str">
        <f t="shared" si="3"/>
        <v xml:space="preserve">,   </v>
      </c>
    </row>
    <row r="130" spans="7:13" hidden="1">
      <c r="G130" s="6"/>
      <c r="H130" s="6"/>
      <c r="M130" s="2" t="str">
        <f t="shared" si="3"/>
        <v xml:space="preserve">,   </v>
      </c>
    </row>
    <row r="131" spans="7:13" hidden="1">
      <c r="G131" s="6"/>
      <c r="H131" s="6"/>
      <c r="M131" s="2" t="str">
        <f t="shared" si="3"/>
        <v xml:space="preserve">,   </v>
      </c>
    </row>
    <row r="132" spans="7:13" hidden="1">
      <c r="G132" s="6"/>
      <c r="H132" s="6"/>
      <c r="M132" s="2" t="str">
        <f t="shared" si="3"/>
        <v xml:space="preserve">,   </v>
      </c>
    </row>
    <row r="133" spans="7:13" hidden="1">
      <c r="G133" s="6"/>
      <c r="H133" s="6"/>
      <c r="M133" s="2" t="str">
        <f t="shared" si="3"/>
        <v xml:space="preserve">,   </v>
      </c>
    </row>
    <row r="134" spans="7:13" hidden="1">
      <c r="G134" s="6"/>
      <c r="H134" s="6"/>
      <c r="M134" s="2" t="str">
        <f t="shared" si="3"/>
        <v xml:space="preserve">,   </v>
      </c>
    </row>
    <row r="135" spans="7:13" hidden="1">
      <c r="G135" s="6"/>
      <c r="H135" s="6"/>
      <c r="M135" s="2" t="str">
        <f t="shared" si="3"/>
        <v xml:space="preserve">,   </v>
      </c>
    </row>
    <row r="136" spans="7:13" hidden="1">
      <c r="G136" s="6"/>
      <c r="H136" s="6"/>
      <c r="M136" s="2" t="str">
        <f t="shared" si="3"/>
        <v xml:space="preserve">,   </v>
      </c>
    </row>
    <row r="137" spans="7:13" hidden="1">
      <c r="G137" s="6"/>
      <c r="H137" s="6"/>
      <c r="M137" s="2" t="str">
        <f t="shared" si="3"/>
        <v xml:space="preserve">,   </v>
      </c>
    </row>
    <row r="138" spans="7:13" hidden="1">
      <c r="G138" s="6"/>
      <c r="H138" s="6"/>
      <c r="M138" s="2" t="str">
        <f t="shared" si="3"/>
        <v xml:space="preserve">,   </v>
      </c>
    </row>
    <row r="139" spans="7:13" hidden="1">
      <c r="G139" s="6"/>
      <c r="H139" s="6"/>
      <c r="M139" s="2" t="str">
        <f t="shared" si="3"/>
        <v xml:space="preserve">,   </v>
      </c>
    </row>
    <row r="140" spans="7:13" hidden="1">
      <c r="G140" s="6"/>
      <c r="H140" s="6"/>
      <c r="M140" s="2" t="str">
        <f t="shared" si="3"/>
        <v xml:space="preserve">,   </v>
      </c>
    </row>
    <row r="141" spans="7:13" hidden="1">
      <c r="G141" s="6"/>
      <c r="H141" s="6"/>
      <c r="M141" s="2" t="str">
        <f t="shared" si="3"/>
        <v xml:space="preserve">,   </v>
      </c>
    </row>
    <row r="142" spans="7:13" hidden="1">
      <c r="G142" s="6"/>
      <c r="H142" s="6"/>
      <c r="M142" s="2" t="str">
        <f t="shared" si="3"/>
        <v xml:space="preserve">,   </v>
      </c>
    </row>
    <row r="143" spans="7:13" hidden="1">
      <c r="G143" s="6"/>
      <c r="H143" s="6"/>
      <c r="M143" s="2" t="str">
        <f t="shared" si="3"/>
        <v xml:space="preserve">,   </v>
      </c>
    </row>
    <row r="144" spans="7:13" hidden="1">
      <c r="G144" s="6"/>
      <c r="H144" s="6"/>
      <c r="M144" s="2" t="str">
        <f t="shared" si="3"/>
        <v xml:space="preserve">,   </v>
      </c>
    </row>
    <row r="145" spans="7:13" hidden="1">
      <c r="G145" s="6"/>
      <c r="H145" s="6"/>
      <c r="M145" s="2" t="str">
        <f t="shared" si="3"/>
        <v xml:space="preserve">,   </v>
      </c>
    </row>
    <row r="146" spans="7:13" hidden="1">
      <c r="G146" s="6"/>
      <c r="H146" s="6"/>
      <c r="M146" s="2" t="str">
        <f t="shared" si="3"/>
        <v xml:space="preserve">,   </v>
      </c>
    </row>
    <row r="147" spans="7:13" hidden="1">
      <c r="G147" s="6"/>
      <c r="H147" s="6"/>
      <c r="M147" s="2" t="str">
        <f t="shared" si="3"/>
        <v xml:space="preserve">,   </v>
      </c>
    </row>
    <row r="148" spans="7:13" hidden="1">
      <c r="G148" s="6"/>
      <c r="H148" s="6"/>
      <c r="M148" s="2" t="str">
        <f t="shared" si="3"/>
        <v xml:space="preserve">,   </v>
      </c>
    </row>
    <row r="149" spans="7:13" hidden="1">
      <c r="G149" s="6"/>
      <c r="H149" s="6"/>
      <c r="M149" s="2" t="str">
        <f t="shared" si="3"/>
        <v xml:space="preserve">,   </v>
      </c>
    </row>
    <row r="150" spans="7:13" hidden="1">
      <c r="G150" s="6"/>
      <c r="H150" s="6"/>
      <c r="M150" s="2" t="str">
        <f t="shared" si="3"/>
        <v xml:space="preserve">,   </v>
      </c>
    </row>
    <row r="151" spans="7:13" hidden="1">
      <c r="G151" s="6"/>
      <c r="H151" s="6"/>
      <c r="M151" s="2" t="str">
        <f t="shared" si="3"/>
        <v xml:space="preserve">,   </v>
      </c>
    </row>
    <row r="152" spans="7:13" hidden="1">
      <c r="G152" s="6"/>
      <c r="H152" s="6"/>
      <c r="M152" s="2" t="str">
        <f t="shared" si="3"/>
        <v xml:space="preserve">,   </v>
      </c>
    </row>
    <row r="153" spans="7:13" hidden="1">
      <c r="G153" s="6"/>
      <c r="H153" s="6"/>
      <c r="M153" s="2" t="str">
        <f t="shared" si="3"/>
        <v xml:space="preserve">,   </v>
      </c>
    </row>
    <row r="154" spans="7:13" hidden="1">
      <c r="G154" s="6"/>
      <c r="H154" s="6"/>
      <c r="M154" s="2" t="str">
        <f t="shared" si="3"/>
        <v xml:space="preserve">,   </v>
      </c>
    </row>
    <row r="155" spans="7:13" hidden="1">
      <c r="G155" s="6"/>
      <c r="H155" s="6"/>
      <c r="M155" s="2" t="str">
        <f t="shared" si="3"/>
        <v xml:space="preserve">,   </v>
      </c>
    </row>
    <row r="156" spans="7:13" hidden="1">
      <c r="G156" s="6"/>
      <c r="H156" s="6"/>
      <c r="M156" s="2" t="str">
        <f t="shared" si="3"/>
        <v xml:space="preserve">,   </v>
      </c>
    </row>
    <row r="157" spans="7:13" hidden="1">
      <c r="G157" s="6"/>
      <c r="H157" s="6"/>
      <c r="M157" s="2" t="str">
        <f t="shared" si="3"/>
        <v xml:space="preserve">,   </v>
      </c>
    </row>
    <row r="158" spans="7:13" hidden="1">
      <c r="G158" s="6"/>
      <c r="H158" s="6"/>
      <c r="M158" s="2" t="str">
        <f t="shared" si="3"/>
        <v xml:space="preserve">,   </v>
      </c>
    </row>
    <row r="159" spans="7:13" hidden="1">
      <c r="G159" s="6"/>
      <c r="H159" s="6"/>
      <c r="M159" s="2" t="str">
        <f t="shared" ref="M159:M222" si="4">"," &amp; TRIM(D159) &amp; "  "  &amp; TRIM(E159) &amp; " "  &amp; IF(TRIM(G159)="*", "PRIMARY KEY NOT NULL", "")</f>
        <v xml:space="preserve">,   </v>
      </c>
    </row>
    <row r="160" spans="7:13" hidden="1">
      <c r="G160" s="6"/>
      <c r="H160" s="6"/>
      <c r="M160" s="2" t="str">
        <f t="shared" si="4"/>
        <v xml:space="preserve">,   </v>
      </c>
    </row>
    <row r="161" spans="7:13" hidden="1">
      <c r="G161" s="6"/>
      <c r="H161" s="6"/>
      <c r="M161" s="2" t="str">
        <f t="shared" si="4"/>
        <v xml:space="preserve">,   </v>
      </c>
    </row>
    <row r="162" spans="7:13" hidden="1">
      <c r="G162" s="6"/>
      <c r="H162" s="6"/>
      <c r="M162" s="2" t="str">
        <f t="shared" si="4"/>
        <v xml:space="preserve">,   </v>
      </c>
    </row>
    <row r="163" spans="7:13" hidden="1">
      <c r="G163" s="6"/>
      <c r="H163" s="6"/>
      <c r="M163" s="2" t="str">
        <f t="shared" si="4"/>
        <v xml:space="preserve">,   </v>
      </c>
    </row>
    <row r="164" spans="7:13" hidden="1">
      <c r="G164" s="6"/>
      <c r="H164" s="6"/>
      <c r="M164" s="2" t="str">
        <f t="shared" si="4"/>
        <v xml:space="preserve">,   </v>
      </c>
    </row>
    <row r="165" spans="7:13" hidden="1">
      <c r="G165" s="6"/>
      <c r="H165" s="6"/>
      <c r="M165" s="2" t="str">
        <f t="shared" si="4"/>
        <v xml:space="preserve">,   </v>
      </c>
    </row>
    <row r="166" spans="7:13" hidden="1">
      <c r="G166" s="6"/>
      <c r="H166" s="6"/>
      <c r="M166" s="2" t="str">
        <f t="shared" si="4"/>
        <v xml:space="preserve">,   </v>
      </c>
    </row>
    <row r="167" spans="7:13" hidden="1">
      <c r="G167" s="6"/>
      <c r="H167" s="6"/>
      <c r="M167" s="2" t="str">
        <f t="shared" si="4"/>
        <v xml:space="preserve">,   </v>
      </c>
    </row>
    <row r="168" spans="7:13" hidden="1">
      <c r="G168" s="6"/>
      <c r="H168" s="6"/>
      <c r="M168" s="2" t="str">
        <f t="shared" si="4"/>
        <v xml:space="preserve">,   </v>
      </c>
    </row>
    <row r="169" spans="7:13" hidden="1">
      <c r="G169" s="6"/>
      <c r="H169" s="6"/>
      <c r="M169" s="2" t="str">
        <f t="shared" si="4"/>
        <v xml:space="preserve">,   </v>
      </c>
    </row>
    <row r="170" spans="7:13" hidden="1">
      <c r="G170" s="6"/>
      <c r="H170" s="6"/>
      <c r="M170" s="2" t="str">
        <f t="shared" si="4"/>
        <v xml:space="preserve">,   </v>
      </c>
    </row>
    <row r="171" spans="7:13" hidden="1">
      <c r="G171" s="6"/>
      <c r="H171" s="6"/>
      <c r="M171" s="2" t="str">
        <f t="shared" si="4"/>
        <v xml:space="preserve">,   </v>
      </c>
    </row>
    <row r="172" spans="7:13" hidden="1">
      <c r="G172" s="6"/>
      <c r="H172" s="6"/>
      <c r="M172" s="2" t="str">
        <f t="shared" si="4"/>
        <v xml:space="preserve">,   </v>
      </c>
    </row>
    <row r="173" spans="7:13" hidden="1">
      <c r="G173" s="6"/>
      <c r="H173" s="6"/>
      <c r="M173" s="2" t="str">
        <f t="shared" si="4"/>
        <v xml:space="preserve">,   </v>
      </c>
    </row>
    <row r="174" spans="7:13" hidden="1">
      <c r="G174" s="6"/>
      <c r="H174" s="6"/>
      <c r="M174" s="2" t="str">
        <f t="shared" si="4"/>
        <v xml:space="preserve">,   </v>
      </c>
    </row>
    <row r="175" spans="7:13" hidden="1">
      <c r="G175" s="6"/>
      <c r="H175" s="6"/>
      <c r="M175" s="2" t="str">
        <f t="shared" si="4"/>
        <v xml:space="preserve">,   </v>
      </c>
    </row>
    <row r="176" spans="7:13" hidden="1">
      <c r="G176" s="6"/>
      <c r="H176" s="6"/>
      <c r="M176" s="2" t="str">
        <f t="shared" si="4"/>
        <v xml:space="preserve">,   </v>
      </c>
    </row>
    <row r="177" spans="7:13" hidden="1">
      <c r="G177" s="6"/>
      <c r="H177" s="6"/>
      <c r="M177" s="2" t="str">
        <f t="shared" si="4"/>
        <v xml:space="preserve">,   </v>
      </c>
    </row>
    <row r="178" spans="7:13" hidden="1">
      <c r="G178" s="6"/>
      <c r="H178" s="6"/>
      <c r="M178" s="2" t="str">
        <f t="shared" si="4"/>
        <v xml:space="preserve">,   </v>
      </c>
    </row>
    <row r="179" spans="7:13" hidden="1">
      <c r="G179" s="6"/>
      <c r="H179" s="6"/>
      <c r="M179" s="2" t="str">
        <f t="shared" si="4"/>
        <v xml:space="preserve">,   </v>
      </c>
    </row>
    <row r="180" spans="7:13" hidden="1">
      <c r="G180" s="6"/>
      <c r="H180" s="6"/>
      <c r="M180" s="2" t="str">
        <f t="shared" si="4"/>
        <v xml:space="preserve">,   </v>
      </c>
    </row>
    <row r="181" spans="7:13" hidden="1">
      <c r="G181" s="6"/>
      <c r="H181" s="6"/>
      <c r="M181" s="2" t="str">
        <f t="shared" si="4"/>
        <v xml:space="preserve">,   </v>
      </c>
    </row>
    <row r="182" spans="7:13" hidden="1">
      <c r="G182" s="6"/>
      <c r="H182" s="6"/>
      <c r="M182" s="2" t="str">
        <f t="shared" si="4"/>
        <v xml:space="preserve">,   </v>
      </c>
    </row>
    <row r="183" spans="7:13" hidden="1">
      <c r="G183" s="6"/>
      <c r="H183" s="6"/>
      <c r="M183" s="2" t="str">
        <f t="shared" si="4"/>
        <v xml:space="preserve">,   </v>
      </c>
    </row>
    <row r="184" spans="7:13" hidden="1">
      <c r="G184" s="6"/>
      <c r="H184" s="6"/>
      <c r="M184" s="2" t="str">
        <f t="shared" si="4"/>
        <v xml:space="preserve">,   </v>
      </c>
    </row>
    <row r="185" spans="7:13" hidden="1">
      <c r="G185" s="6"/>
      <c r="H185" s="6"/>
      <c r="M185" s="2" t="str">
        <f t="shared" si="4"/>
        <v xml:space="preserve">,   </v>
      </c>
    </row>
    <row r="186" spans="7:13" hidden="1">
      <c r="G186" s="6"/>
      <c r="H186" s="6"/>
      <c r="M186" s="2" t="str">
        <f t="shared" si="4"/>
        <v xml:space="preserve">,   </v>
      </c>
    </row>
    <row r="187" spans="7:13" hidden="1">
      <c r="G187" s="6"/>
      <c r="H187" s="6"/>
      <c r="M187" s="2" t="str">
        <f t="shared" si="4"/>
        <v xml:space="preserve">,   </v>
      </c>
    </row>
    <row r="188" spans="7:13" hidden="1">
      <c r="G188" s="6"/>
      <c r="H188" s="6"/>
      <c r="M188" s="2" t="str">
        <f t="shared" si="4"/>
        <v xml:space="preserve">,   </v>
      </c>
    </row>
    <row r="189" spans="7:13" hidden="1">
      <c r="G189" s="6"/>
      <c r="H189" s="6"/>
      <c r="M189" s="2" t="str">
        <f t="shared" si="4"/>
        <v xml:space="preserve">,   </v>
      </c>
    </row>
    <row r="190" spans="7:13" hidden="1">
      <c r="G190" s="6"/>
      <c r="H190" s="6"/>
      <c r="M190" s="2" t="str">
        <f t="shared" si="4"/>
        <v xml:space="preserve">,   </v>
      </c>
    </row>
    <row r="191" spans="7:13" hidden="1">
      <c r="G191" s="6"/>
      <c r="H191" s="6"/>
      <c r="M191" s="2" t="str">
        <f t="shared" si="4"/>
        <v xml:space="preserve">,   </v>
      </c>
    </row>
    <row r="192" spans="7:13" hidden="1">
      <c r="G192" s="6"/>
      <c r="H192" s="6"/>
      <c r="M192" s="2" t="str">
        <f t="shared" si="4"/>
        <v xml:space="preserve">,   </v>
      </c>
    </row>
    <row r="193" spans="7:13" hidden="1">
      <c r="G193" s="6"/>
      <c r="H193" s="6"/>
      <c r="M193" s="2" t="str">
        <f t="shared" si="4"/>
        <v xml:space="preserve">,   </v>
      </c>
    </row>
    <row r="194" spans="7:13" hidden="1">
      <c r="G194" s="6"/>
      <c r="H194" s="6"/>
      <c r="M194" s="2" t="str">
        <f t="shared" si="4"/>
        <v xml:space="preserve">,   </v>
      </c>
    </row>
    <row r="195" spans="7:13" hidden="1">
      <c r="G195" s="6"/>
      <c r="H195" s="6"/>
      <c r="M195" s="2" t="str">
        <f t="shared" si="4"/>
        <v xml:space="preserve">,   </v>
      </c>
    </row>
    <row r="196" spans="7:13" hidden="1">
      <c r="G196" s="6"/>
      <c r="H196" s="6"/>
      <c r="M196" s="2" t="str">
        <f t="shared" si="4"/>
        <v xml:space="preserve">,   </v>
      </c>
    </row>
    <row r="197" spans="7:13" hidden="1">
      <c r="G197" s="6"/>
      <c r="H197" s="6"/>
      <c r="M197" s="2" t="str">
        <f t="shared" si="4"/>
        <v xml:space="preserve">,   </v>
      </c>
    </row>
    <row r="198" spans="7:13" hidden="1">
      <c r="G198" s="6"/>
      <c r="H198" s="6"/>
      <c r="M198" s="2" t="str">
        <f t="shared" si="4"/>
        <v xml:space="preserve">,   </v>
      </c>
    </row>
    <row r="199" spans="7:13" hidden="1">
      <c r="G199" s="6"/>
      <c r="H199" s="6"/>
      <c r="M199" s="2" t="str">
        <f t="shared" si="4"/>
        <v xml:space="preserve">,   </v>
      </c>
    </row>
    <row r="200" spans="7:13" hidden="1">
      <c r="G200" s="6"/>
      <c r="H200" s="6"/>
      <c r="M200" s="2" t="str">
        <f t="shared" si="4"/>
        <v xml:space="preserve">,   </v>
      </c>
    </row>
    <row r="201" spans="7:13" hidden="1">
      <c r="G201" s="6"/>
      <c r="H201" s="6"/>
      <c r="M201" s="2" t="str">
        <f t="shared" si="4"/>
        <v xml:space="preserve">,   </v>
      </c>
    </row>
    <row r="202" spans="7:13" hidden="1">
      <c r="G202" s="6"/>
      <c r="H202" s="6"/>
      <c r="M202" s="2" t="str">
        <f t="shared" si="4"/>
        <v xml:space="preserve">,   </v>
      </c>
    </row>
    <row r="203" spans="7:13" hidden="1">
      <c r="G203" s="6"/>
      <c r="H203" s="6"/>
      <c r="M203" s="2" t="str">
        <f t="shared" si="4"/>
        <v xml:space="preserve">,   </v>
      </c>
    </row>
    <row r="204" spans="7:13" hidden="1">
      <c r="G204" s="6"/>
      <c r="H204" s="6"/>
      <c r="M204" s="2" t="str">
        <f t="shared" si="4"/>
        <v xml:space="preserve">,   </v>
      </c>
    </row>
    <row r="205" spans="7:13" hidden="1">
      <c r="G205" s="6"/>
      <c r="H205" s="6"/>
      <c r="M205" s="2" t="str">
        <f t="shared" si="4"/>
        <v xml:space="preserve">,   </v>
      </c>
    </row>
    <row r="206" spans="7:13" hidden="1">
      <c r="G206" s="6"/>
      <c r="H206" s="6"/>
      <c r="M206" s="2" t="str">
        <f t="shared" si="4"/>
        <v xml:space="preserve">,   </v>
      </c>
    </row>
    <row r="207" spans="7:13" hidden="1">
      <c r="G207" s="6"/>
      <c r="H207" s="6"/>
      <c r="M207" s="2" t="str">
        <f t="shared" si="4"/>
        <v xml:space="preserve">,   </v>
      </c>
    </row>
    <row r="208" spans="7:13" hidden="1">
      <c r="G208" s="6"/>
      <c r="H208" s="6"/>
      <c r="M208" s="2" t="str">
        <f t="shared" si="4"/>
        <v xml:space="preserve">,   </v>
      </c>
    </row>
    <row r="209" spans="7:13" hidden="1">
      <c r="G209" s="6"/>
      <c r="H209" s="6"/>
      <c r="M209" s="2" t="str">
        <f t="shared" si="4"/>
        <v xml:space="preserve">,   </v>
      </c>
    </row>
    <row r="210" spans="7:13" hidden="1">
      <c r="G210" s="6"/>
      <c r="H210" s="6"/>
      <c r="M210" s="2" t="str">
        <f t="shared" si="4"/>
        <v xml:space="preserve">,   </v>
      </c>
    </row>
    <row r="211" spans="7:13" hidden="1">
      <c r="G211" s="6"/>
      <c r="H211" s="6"/>
      <c r="M211" s="2" t="str">
        <f t="shared" si="4"/>
        <v xml:space="preserve">,   </v>
      </c>
    </row>
    <row r="212" spans="7:13" hidden="1">
      <c r="G212" s="6"/>
      <c r="H212" s="6"/>
      <c r="M212" s="2" t="str">
        <f t="shared" si="4"/>
        <v xml:space="preserve">,   </v>
      </c>
    </row>
    <row r="213" spans="7:13" hidden="1">
      <c r="G213" s="6"/>
      <c r="H213" s="6"/>
      <c r="M213" s="2" t="str">
        <f t="shared" si="4"/>
        <v xml:space="preserve">,   </v>
      </c>
    </row>
    <row r="214" spans="7:13" hidden="1">
      <c r="G214" s="6"/>
      <c r="H214" s="6"/>
      <c r="M214" s="2" t="str">
        <f t="shared" si="4"/>
        <v xml:space="preserve">,   </v>
      </c>
    </row>
    <row r="215" spans="7:13" hidden="1">
      <c r="G215" s="6"/>
      <c r="H215" s="6"/>
      <c r="M215" s="2" t="str">
        <f t="shared" si="4"/>
        <v xml:space="preserve">,   </v>
      </c>
    </row>
    <row r="216" spans="7:13" hidden="1">
      <c r="G216" s="6"/>
      <c r="H216" s="6"/>
      <c r="M216" s="2" t="str">
        <f t="shared" si="4"/>
        <v xml:space="preserve">,   </v>
      </c>
    </row>
    <row r="217" spans="7:13" hidden="1">
      <c r="G217" s="6"/>
      <c r="H217" s="6"/>
      <c r="M217" s="2" t="str">
        <f t="shared" si="4"/>
        <v xml:space="preserve">,   </v>
      </c>
    </row>
    <row r="218" spans="7:13" hidden="1">
      <c r="G218" s="6"/>
      <c r="H218" s="6"/>
      <c r="M218" s="2" t="str">
        <f t="shared" si="4"/>
        <v xml:space="preserve">,   </v>
      </c>
    </row>
    <row r="219" spans="7:13" hidden="1">
      <c r="G219" s="6"/>
      <c r="H219" s="6"/>
      <c r="M219" s="2" t="str">
        <f t="shared" si="4"/>
        <v xml:space="preserve">,   </v>
      </c>
    </row>
    <row r="220" spans="7:13" hidden="1">
      <c r="G220" s="6"/>
      <c r="H220" s="6"/>
      <c r="M220" s="2" t="str">
        <f t="shared" si="4"/>
        <v xml:space="preserve">,   </v>
      </c>
    </row>
    <row r="221" spans="7:13" hidden="1">
      <c r="G221" s="6"/>
      <c r="H221" s="6"/>
      <c r="M221" s="2" t="str">
        <f t="shared" si="4"/>
        <v xml:space="preserve">,   </v>
      </c>
    </row>
    <row r="222" spans="7:13" hidden="1">
      <c r="G222" s="6"/>
      <c r="H222" s="6"/>
      <c r="M222" s="2" t="str">
        <f t="shared" si="4"/>
        <v xml:space="preserve">,   </v>
      </c>
    </row>
    <row r="223" spans="7:13" hidden="1">
      <c r="G223" s="6"/>
      <c r="H223" s="6"/>
      <c r="M223" s="2" t="str">
        <f t="shared" ref="M223:M287" si="5">"," &amp; TRIM(D223) &amp; "  "  &amp; TRIM(E223) &amp; " "  &amp; IF(TRIM(G223)="*", "PRIMARY KEY NOT NULL", "")</f>
        <v xml:space="preserve">,   </v>
      </c>
    </row>
    <row r="224" spans="7:13" hidden="1">
      <c r="G224" s="6"/>
      <c r="H224" s="6"/>
      <c r="M224" s="2" t="str">
        <f t="shared" si="5"/>
        <v xml:space="preserve">,   </v>
      </c>
    </row>
    <row r="225" spans="7:13" hidden="1">
      <c r="G225" s="6"/>
      <c r="H225" s="6"/>
      <c r="M225" s="2" t="str">
        <f t="shared" si="5"/>
        <v xml:space="preserve">,   </v>
      </c>
    </row>
    <row r="226" spans="7:13" hidden="1">
      <c r="G226" s="6"/>
      <c r="H226" s="6"/>
      <c r="M226" s="2" t="str">
        <f t="shared" si="5"/>
        <v xml:space="preserve">,   </v>
      </c>
    </row>
    <row r="227" spans="7:13" hidden="1">
      <c r="G227" s="6"/>
      <c r="H227" s="6"/>
      <c r="M227" s="2" t="str">
        <f t="shared" si="5"/>
        <v xml:space="preserve">,   </v>
      </c>
    </row>
    <row r="228" spans="7:13" hidden="1">
      <c r="G228" s="6"/>
      <c r="H228" s="6"/>
      <c r="M228" s="2" t="str">
        <f t="shared" si="5"/>
        <v xml:space="preserve">,   </v>
      </c>
    </row>
    <row r="229" spans="7:13" hidden="1">
      <c r="G229" s="6"/>
      <c r="H229" s="6"/>
      <c r="M229" s="2" t="str">
        <f t="shared" si="5"/>
        <v xml:space="preserve">,   </v>
      </c>
    </row>
    <row r="230" spans="7:13" hidden="1">
      <c r="G230" s="6"/>
      <c r="H230" s="6"/>
      <c r="M230" s="2" t="str">
        <f t="shared" si="5"/>
        <v xml:space="preserve">,   </v>
      </c>
    </row>
    <row r="231" spans="7:13" hidden="1">
      <c r="G231" s="6"/>
      <c r="H231" s="6"/>
      <c r="M231" s="2" t="str">
        <f t="shared" si="5"/>
        <v xml:space="preserve">,   </v>
      </c>
    </row>
    <row r="232" spans="7:13" hidden="1">
      <c r="G232" s="6"/>
      <c r="H232" s="6"/>
      <c r="M232" s="2" t="str">
        <f t="shared" si="5"/>
        <v xml:space="preserve">,   </v>
      </c>
    </row>
    <row r="233" spans="7:13" hidden="1">
      <c r="G233" s="6"/>
      <c r="H233" s="6"/>
      <c r="M233" s="2" t="str">
        <f t="shared" si="5"/>
        <v xml:space="preserve">,   </v>
      </c>
    </row>
    <row r="234" spans="7:13" hidden="1">
      <c r="G234" s="6"/>
      <c r="H234" s="6"/>
      <c r="M234" s="2" t="str">
        <f t="shared" si="5"/>
        <v xml:space="preserve">,   </v>
      </c>
    </row>
    <row r="235" spans="7:13" hidden="1">
      <c r="G235" s="6"/>
      <c r="H235" s="6"/>
      <c r="M235" s="2" t="str">
        <f t="shared" si="5"/>
        <v xml:space="preserve">,   </v>
      </c>
    </row>
    <row r="236" spans="7:13" hidden="1">
      <c r="G236" s="6"/>
      <c r="H236" s="6"/>
      <c r="M236" s="2" t="str">
        <f t="shared" si="5"/>
        <v xml:space="preserve">,   </v>
      </c>
    </row>
    <row r="237" spans="7:13" hidden="1">
      <c r="G237" s="6"/>
      <c r="H237" s="6"/>
      <c r="M237" s="2" t="str">
        <f t="shared" si="5"/>
        <v xml:space="preserve">,   </v>
      </c>
    </row>
    <row r="238" spans="7:13" hidden="1">
      <c r="G238" s="6"/>
      <c r="H238" s="6"/>
      <c r="M238" s="2" t="str">
        <f t="shared" si="5"/>
        <v xml:space="preserve">,   </v>
      </c>
    </row>
    <row r="239" spans="7:13" hidden="1">
      <c r="G239" s="6"/>
      <c r="H239" s="6"/>
      <c r="M239" s="2" t="str">
        <f t="shared" si="5"/>
        <v xml:space="preserve">,   </v>
      </c>
    </row>
    <row r="240" spans="7:13" hidden="1">
      <c r="G240" s="6"/>
      <c r="H240" s="6"/>
      <c r="M240" s="2" t="str">
        <f t="shared" si="5"/>
        <v xml:space="preserve">,   </v>
      </c>
    </row>
    <row r="241" spans="7:13" hidden="1">
      <c r="G241" s="6"/>
      <c r="H241" s="6"/>
      <c r="M241" s="2" t="str">
        <f t="shared" si="5"/>
        <v xml:space="preserve">,   </v>
      </c>
    </row>
    <row r="242" spans="7:13" hidden="1">
      <c r="G242" s="6"/>
      <c r="H242" s="6"/>
      <c r="M242" s="2" t="str">
        <f t="shared" si="5"/>
        <v xml:space="preserve">,   </v>
      </c>
    </row>
    <row r="243" spans="7:13" hidden="1">
      <c r="G243" s="6"/>
      <c r="H243" s="6"/>
      <c r="M243" s="2" t="str">
        <f t="shared" si="5"/>
        <v xml:space="preserve">,   </v>
      </c>
    </row>
    <row r="244" spans="7:13" hidden="1">
      <c r="G244" s="6"/>
      <c r="H244" s="6"/>
      <c r="M244" s="2" t="str">
        <f t="shared" si="5"/>
        <v xml:space="preserve">,   </v>
      </c>
    </row>
    <row r="245" spans="7:13" hidden="1">
      <c r="G245" s="6"/>
      <c r="H245" s="6"/>
      <c r="M245" s="2" t="str">
        <f t="shared" si="5"/>
        <v xml:space="preserve">,   </v>
      </c>
    </row>
    <row r="246" spans="7:13" hidden="1">
      <c r="G246" s="6"/>
      <c r="H246" s="6"/>
      <c r="M246" s="2" t="str">
        <f t="shared" si="5"/>
        <v xml:space="preserve">,   </v>
      </c>
    </row>
    <row r="247" spans="7:13" hidden="1">
      <c r="G247" s="6"/>
      <c r="H247" s="6"/>
      <c r="M247" s="2" t="str">
        <f t="shared" si="5"/>
        <v xml:space="preserve">,   </v>
      </c>
    </row>
    <row r="248" spans="7:13" hidden="1">
      <c r="G248" s="6"/>
      <c r="H248" s="6"/>
      <c r="M248" s="2" t="str">
        <f t="shared" si="5"/>
        <v xml:space="preserve">,   </v>
      </c>
    </row>
    <row r="249" spans="7:13" hidden="1">
      <c r="G249" s="6"/>
      <c r="H249" s="6"/>
      <c r="M249" s="2" t="str">
        <f t="shared" si="5"/>
        <v xml:space="preserve">,   </v>
      </c>
    </row>
    <row r="250" spans="7:13" hidden="1">
      <c r="G250" s="6"/>
      <c r="H250" s="6"/>
      <c r="M250" s="2" t="str">
        <f t="shared" si="5"/>
        <v xml:space="preserve">,   </v>
      </c>
    </row>
    <row r="251" spans="7:13" hidden="1">
      <c r="G251" s="6"/>
      <c r="H251" s="6"/>
      <c r="M251" s="2" t="str">
        <f t="shared" si="5"/>
        <v xml:space="preserve">,   </v>
      </c>
    </row>
    <row r="252" spans="7:13" hidden="1">
      <c r="G252" s="6"/>
      <c r="H252" s="6"/>
      <c r="M252" s="2" t="str">
        <f t="shared" si="5"/>
        <v xml:space="preserve">,   </v>
      </c>
    </row>
    <row r="253" spans="7:13" hidden="1">
      <c r="G253" s="6"/>
      <c r="H253" s="6"/>
      <c r="M253" s="2" t="str">
        <f t="shared" si="5"/>
        <v xml:space="preserve">,   </v>
      </c>
    </row>
    <row r="254" spans="7:13" hidden="1">
      <c r="G254" s="6"/>
      <c r="H254" s="6"/>
      <c r="M254" s="2" t="str">
        <f t="shared" si="5"/>
        <v xml:space="preserve">,   </v>
      </c>
    </row>
    <row r="255" spans="7:13" hidden="1">
      <c r="G255" s="6"/>
      <c r="H255" s="6"/>
      <c r="M255" s="2" t="str">
        <f t="shared" si="5"/>
        <v xml:space="preserve">,   </v>
      </c>
    </row>
    <row r="256" spans="7:13" hidden="1">
      <c r="G256" s="6"/>
      <c r="H256" s="6"/>
      <c r="M256" s="2" t="str">
        <f t="shared" si="5"/>
        <v xml:space="preserve">,   </v>
      </c>
    </row>
    <row r="257" spans="7:13" hidden="1">
      <c r="G257" s="6"/>
      <c r="H257" s="6"/>
      <c r="M257" s="2" t="str">
        <f t="shared" si="5"/>
        <v xml:space="preserve">,   </v>
      </c>
    </row>
    <row r="258" spans="7:13" hidden="1">
      <c r="G258" s="6"/>
      <c r="H258" s="6"/>
      <c r="M258" s="2" t="str">
        <f t="shared" si="5"/>
        <v xml:space="preserve">,   </v>
      </c>
    </row>
    <row r="259" spans="7:13" hidden="1">
      <c r="G259" s="6"/>
      <c r="H259" s="6"/>
      <c r="M259" s="2" t="str">
        <f t="shared" si="5"/>
        <v xml:space="preserve">,   </v>
      </c>
    </row>
    <row r="260" spans="7:13" hidden="1">
      <c r="G260" s="6"/>
      <c r="H260" s="6"/>
      <c r="M260" s="2" t="str">
        <f t="shared" si="5"/>
        <v xml:space="preserve">,   </v>
      </c>
    </row>
    <row r="261" spans="7:13" hidden="1">
      <c r="G261" s="6"/>
      <c r="H261" s="6"/>
      <c r="M261" s="2" t="str">
        <f t="shared" si="5"/>
        <v xml:space="preserve">,   </v>
      </c>
    </row>
    <row r="262" spans="7:13" hidden="1">
      <c r="G262" s="6"/>
      <c r="H262" s="6"/>
      <c r="M262" s="2" t="str">
        <f t="shared" si="5"/>
        <v xml:space="preserve">,   </v>
      </c>
    </row>
    <row r="263" spans="7:13" hidden="1">
      <c r="G263" s="6"/>
      <c r="H263" s="6"/>
      <c r="M263" s="2" t="str">
        <f t="shared" si="5"/>
        <v xml:space="preserve">,   </v>
      </c>
    </row>
    <row r="264" spans="7:13" hidden="1">
      <c r="G264" s="6"/>
      <c r="H264" s="6"/>
      <c r="M264" s="2" t="str">
        <f t="shared" si="5"/>
        <v xml:space="preserve">,   </v>
      </c>
    </row>
    <row r="265" spans="7:13" hidden="1">
      <c r="G265" s="6"/>
      <c r="H265" s="6"/>
      <c r="M265" s="2" t="str">
        <f t="shared" si="5"/>
        <v xml:space="preserve">,   </v>
      </c>
    </row>
    <row r="266" spans="7:13" hidden="1">
      <c r="G266" s="6"/>
      <c r="H266" s="6"/>
      <c r="M266" s="2" t="str">
        <f t="shared" si="5"/>
        <v xml:space="preserve">,   </v>
      </c>
    </row>
    <row r="267" spans="7:13" hidden="1">
      <c r="G267" s="6"/>
      <c r="H267" s="6"/>
      <c r="M267" s="2" t="str">
        <f t="shared" si="5"/>
        <v xml:space="preserve">,   </v>
      </c>
    </row>
    <row r="268" spans="7:13" hidden="1">
      <c r="G268" s="6"/>
      <c r="H268" s="6"/>
      <c r="M268" s="2" t="str">
        <f t="shared" si="5"/>
        <v xml:space="preserve">,   </v>
      </c>
    </row>
    <row r="269" spans="7:13" hidden="1">
      <c r="G269" s="6"/>
      <c r="H269" s="6"/>
      <c r="M269" s="2" t="str">
        <f t="shared" si="5"/>
        <v xml:space="preserve">,   </v>
      </c>
    </row>
    <row r="270" spans="7:13" hidden="1">
      <c r="G270" s="6"/>
      <c r="H270" s="6"/>
      <c r="M270" s="2" t="str">
        <f t="shared" si="5"/>
        <v xml:space="preserve">,   </v>
      </c>
    </row>
    <row r="271" spans="7:13" hidden="1">
      <c r="G271" s="6"/>
      <c r="H271" s="6"/>
      <c r="M271" s="2" t="str">
        <f t="shared" si="5"/>
        <v xml:space="preserve">,   </v>
      </c>
    </row>
    <row r="272" spans="7:13" hidden="1">
      <c r="G272" s="6"/>
      <c r="H272" s="6"/>
      <c r="M272" s="2" t="str">
        <f t="shared" si="5"/>
        <v xml:space="preserve">,   </v>
      </c>
    </row>
    <row r="273" spans="7:13" hidden="1">
      <c r="G273" s="6"/>
      <c r="H273" s="6"/>
      <c r="M273" s="2" t="str">
        <f t="shared" si="5"/>
        <v xml:space="preserve">,   </v>
      </c>
    </row>
    <row r="274" spans="7:13" hidden="1">
      <c r="G274" s="6"/>
      <c r="H274" s="6"/>
      <c r="M274" s="2" t="str">
        <f t="shared" si="5"/>
        <v xml:space="preserve">,   </v>
      </c>
    </row>
    <row r="275" spans="7:13" hidden="1">
      <c r="G275" s="6"/>
      <c r="H275" s="6"/>
      <c r="M275" s="2" t="str">
        <f t="shared" si="5"/>
        <v xml:space="preserve">,   </v>
      </c>
    </row>
    <row r="276" spans="7:13" hidden="1">
      <c r="G276" s="6"/>
      <c r="H276" s="6"/>
      <c r="M276" s="2" t="str">
        <f t="shared" si="5"/>
        <v xml:space="preserve">,   </v>
      </c>
    </row>
    <row r="277" spans="7:13" hidden="1">
      <c r="G277" s="6"/>
      <c r="H277" s="6"/>
      <c r="M277" s="2" t="str">
        <f t="shared" si="5"/>
        <v xml:space="preserve">,   </v>
      </c>
    </row>
    <row r="278" spans="7:13" hidden="1">
      <c r="G278" s="6"/>
      <c r="H278" s="6"/>
      <c r="M278" s="2" t="str">
        <f t="shared" si="5"/>
        <v xml:space="preserve">,   </v>
      </c>
    </row>
    <row r="279" spans="7:13" hidden="1">
      <c r="G279" s="6"/>
      <c r="H279" s="6"/>
      <c r="M279" s="2" t="str">
        <f t="shared" si="5"/>
        <v xml:space="preserve">,   </v>
      </c>
    </row>
    <row r="280" spans="7:13" hidden="1">
      <c r="G280" s="6"/>
      <c r="H280" s="6"/>
      <c r="M280" s="2" t="str">
        <f t="shared" si="5"/>
        <v xml:space="preserve">,   </v>
      </c>
    </row>
    <row r="281" spans="7:13" hidden="1">
      <c r="G281" s="6"/>
      <c r="H281" s="6"/>
      <c r="M281" s="2" t="str">
        <f t="shared" si="5"/>
        <v xml:space="preserve">,   </v>
      </c>
    </row>
    <row r="282" spans="7:13" hidden="1">
      <c r="G282" s="6"/>
      <c r="H282" s="6"/>
      <c r="M282" s="2" t="str">
        <f t="shared" si="5"/>
        <v xml:space="preserve">,   </v>
      </c>
    </row>
    <row r="283" spans="7:13" hidden="1">
      <c r="G283" s="6"/>
      <c r="H283" s="6"/>
      <c r="M283" s="2" t="str">
        <f t="shared" si="5"/>
        <v xml:space="preserve">,   </v>
      </c>
    </row>
    <row r="284" spans="7:13" hidden="1">
      <c r="G284" s="6"/>
      <c r="H284" s="6"/>
      <c r="M284" s="2" t="str">
        <f t="shared" si="5"/>
        <v xml:space="preserve">,   </v>
      </c>
    </row>
    <row r="285" spans="7:13" hidden="1">
      <c r="G285" s="6"/>
      <c r="H285" s="6"/>
      <c r="M285" s="2" t="str">
        <f t="shared" si="5"/>
        <v xml:space="preserve">,   </v>
      </c>
    </row>
    <row r="286" spans="7:13" hidden="1">
      <c r="G286" s="6"/>
      <c r="H286" s="6"/>
      <c r="M286" s="2" t="str">
        <f t="shared" si="5"/>
        <v xml:space="preserve">,   </v>
      </c>
    </row>
    <row r="287" spans="7:13" hidden="1">
      <c r="G287" s="6"/>
      <c r="H287" s="6"/>
      <c r="M287" s="2" t="str">
        <f t="shared" si="5"/>
        <v xml:space="preserve">,   </v>
      </c>
    </row>
  </sheetData>
  <autoFilter ref="A2:I287">
    <filterColumn colId="4">
      <filters>
        <filter val="GUID"/>
      </filters>
    </filterColumn>
  </autoFilter>
  <mergeCells count="1">
    <mergeCell ref="A1:G1"/>
  </mergeCells>
  <phoneticPr fontId="12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9"/>
  <sheetViews>
    <sheetView workbookViewId="0">
      <pane ySplit="1" topLeftCell="A3" activePane="bottomLeft" state="frozen"/>
      <selection pane="bottomLeft" activeCell="D17" sqref="D17"/>
    </sheetView>
  </sheetViews>
  <sheetFormatPr defaultRowHeight="16.2"/>
  <cols>
    <col min="1" max="1" width="15" bestFit="1" customWidth="1"/>
    <col min="2" max="2" width="13.88671875" bestFit="1" customWidth="1"/>
    <col min="3" max="3" width="9.44140625" bestFit="1" customWidth="1"/>
  </cols>
  <sheetData>
    <row r="1" spans="1:6">
      <c r="A1" s="33" t="s">
        <v>109</v>
      </c>
      <c r="B1" s="33" t="s">
        <v>108</v>
      </c>
      <c r="C1" s="33" t="s">
        <v>111</v>
      </c>
      <c r="D1" s="33" t="s">
        <v>110</v>
      </c>
    </row>
    <row r="2" spans="1:6" hidden="1">
      <c r="A2" s="34" t="s">
        <v>99</v>
      </c>
      <c r="B2" s="34" t="s">
        <v>100</v>
      </c>
      <c r="C2" s="34">
        <v>1</v>
      </c>
      <c r="D2" s="34">
        <v>1</v>
      </c>
    </row>
    <row r="3" spans="1:6">
      <c r="A3" s="34" t="s">
        <v>240</v>
      </c>
      <c r="B3" s="34" t="s">
        <v>241</v>
      </c>
      <c r="C3" s="34">
        <v>0</v>
      </c>
      <c r="D3" s="34">
        <v>1</v>
      </c>
      <c r="E3" t="s">
        <v>238</v>
      </c>
      <c r="F3" t="str">
        <f>"~/MIS/MIS900/MIS910_Detail.aspx?SysCode=false&amp;SysType=S&amp;Kind="&amp; TRIM(A3) &amp;"&amp;KDesc="&amp;TRIM(B3)</f>
        <v>~/MIS/MIS900/MIS910_Detail.aspx?SysCode=false&amp;SysType=S&amp;Kind=GAME&amp;KDesc=賽制分類</v>
      </c>
    </row>
    <row r="4" spans="1:6">
      <c r="A4" s="34" t="s">
        <v>200</v>
      </c>
      <c r="B4" s="34" t="s">
        <v>103</v>
      </c>
      <c r="C4" s="34">
        <v>0</v>
      </c>
      <c r="D4" s="34">
        <v>1</v>
      </c>
      <c r="E4" t="s">
        <v>239</v>
      </c>
      <c r="F4" t="str">
        <f t="shared" ref="F4:F9" si="0">"~/MIS/MIS900/MIS910_Detail.aspx?SysCode=false&amp;SysType=S&amp;Kind="&amp; TRIM(A4) &amp;"&amp;KDesc="&amp;TRIM(B4)</f>
        <v>~/MIS/MIS900/MIS910_Detail.aspx?SysCode=false&amp;SysType=S&amp;Kind=LEVEL&amp;KDesc=隊伍組別</v>
      </c>
    </row>
    <row r="5" spans="1:6" hidden="1">
      <c r="A5" s="34" t="s">
        <v>104</v>
      </c>
      <c r="B5" s="34" t="s">
        <v>105</v>
      </c>
      <c r="C5" s="34">
        <v>0</v>
      </c>
      <c r="D5" s="34">
        <v>1</v>
      </c>
      <c r="F5" t="str">
        <f t="shared" si="0"/>
        <v>~/MIS/MIS900/MIS910_Detail.aspx?SysCode=false&amp;SysType=S&amp;Kind=NES10&amp;KDesc=息訊息類別</v>
      </c>
    </row>
    <row r="6" spans="1:6">
      <c r="A6" s="34" t="s">
        <v>106</v>
      </c>
      <c r="B6" s="34" t="s">
        <v>107</v>
      </c>
      <c r="C6" s="34">
        <v>0</v>
      </c>
      <c r="D6" s="34">
        <v>1</v>
      </c>
      <c r="E6" t="s">
        <v>238</v>
      </c>
      <c r="F6" t="str">
        <f t="shared" si="0"/>
        <v>~/MIS/MIS900/MIS910_Detail.aspx?SysCode=false&amp;SysType=S&amp;Kind=PLACE&amp;KDesc=場地分類</v>
      </c>
    </row>
    <row r="7" spans="1:6">
      <c r="A7" s="35" t="s">
        <v>171</v>
      </c>
      <c r="B7" s="35" t="s">
        <v>167</v>
      </c>
      <c r="C7" s="34">
        <v>0</v>
      </c>
      <c r="D7" s="34">
        <v>1</v>
      </c>
      <c r="E7" t="s">
        <v>238</v>
      </c>
      <c r="F7" t="str">
        <f t="shared" si="0"/>
        <v>~/MIS/MIS900/MIS910_Detail.aspx?SysCode=false&amp;SysType=S&amp;Kind=G-CYCLE&amp;KDesc=循環賽制(次數)</v>
      </c>
    </row>
    <row r="8" spans="1:6">
      <c r="A8" s="34" t="s">
        <v>173</v>
      </c>
      <c r="B8" s="34" t="s">
        <v>174</v>
      </c>
      <c r="C8" s="34">
        <v>0</v>
      </c>
      <c r="D8" s="34">
        <v>1</v>
      </c>
      <c r="E8" t="s">
        <v>239</v>
      </c>
      <c r="F8" t="str">
        <f t="shared" si="0"/>
        <v>~/MIS/MIS900/MIS910_Detail.aspx?SysCode=false&amp;SysType=S&amp;Kind=G-STATUS&amp;KDesc=比賽狀態</v>
      </c>
    </row>
    <row r="9" spans="1:6">
      <c r="A9" s="34" t="s">
        <v>180</v>
      </c>
      <c r="B9" s="34" t="s">
        <v>181</v>
      </c>
      <c r="C9" s="34">
        <v>0</v>
      </c>
      <c r="D9" s="34">
        <v>1</v>
      </c>
      <c r="E9" t="s">
        <v>238</v>
      </c>
      <c r="F9" t="str">
        <f t="shared" si="0"/>
        <v>~/MIS/MIS900/MIS910_Detail.aspx?SysCode=false&amp;SysType=S&amp;Kind=G-TIME&amp;KDesc=比賽時間</v>
      </c>
    </row>
  </sheetData>
  <autoFilter ref="A1:F9">
    <filterColumn colId="4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"/>
  <sheetViews>
    <sheetView workbookViewId="0">
      <pane ySplit="1" topLeftCell="A38" activePane="bottomLeft" state="frozen"/>
      <selection pane="bottomLeft" activeCell="D12" sqref="D12"/>
    </sheetView>
  </sheetViews>
  <sheetFormatPr defaultRowHeight="16.2"/>
  <cols>
    <col min="1" max="1" width="11.109375" bestFit="1" customWidth="1"/>
    <col min="2" max="2" width="10.33203125" style="38" bestFit="1" customWidth="1"/>
    <col min="3" max="3" width="20.44140625" bestFit="1" customWidth="1"/>
    <col min="4" max="6" width="14.44140625" bestFit="1" customWidth="1"/>
    <col min="7" max="7" width="13" bestFit="1" customWidth="1"/>
  </cols>
  <sheetData>
    <row r="1" spans="1:7">
      <c r="A1" s="33" t="s">
        <v>159</v>
      </c>
      <c r="B1" s="36" t="s">
        <v>160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>
      <c r="A2" s="34" t="s">
        <v>99</v>
      </c>
      <c r="B2" s="37" t="s">
        <v>45</v>
      </c>
      <c r="C2" s="34" t="s">
        <v>112</v>
      </c>
      <c r="D2" s="34"/>
      <c r="E2" s="34"/>
      <c r="F2" s="34"/>
      <c r="G2" s="34">
        <v>1</v>
      </c>
    </row>
    <row r="3" spans="1:7">
      <c r="A3" s="34" t="s">
        <v>99</v>
      </c>
      <c r="B3" s="37" t="s">
        <v>113</v>
      </c>
      <c r="C3" s="34" t="s">
        <v>114</v>
      </c>
      <c r="D3" s="34"/>
      <c r="E3" s="34"/>
      <c r="F3" s="34"/>
      <c r="G3" s="34">
        <v>1</v>
      </c>
    </row>
    <row r="4" spans="1:7">
      <c r="A4" s="34" t="s">
        <v>99</v>
      </c>
      <c r="B4" s="37" t="s">
        <v>115</v>
      </c>
      <c r="C4" s="34" t="s">
        <v>116</v>
      </c>
      <c r="D4" s="34"/>
      <c r="E4" s="34"/>
      <c r="F4" s="34"/>
      <c r="G4" s="34">
        <v>1</v>
      </c>
    </row>
    <row r="5" spans="1:7">
      <c r="A5" s="34" t="s">
        <v>201</v>
      </c>
      <c r="B5" s="37" t="s">
        <v>117</v>
      </c>
      <c r="C5" s="34" t="s">
        <v>118</v>
      </c>
      <c r="D5" s="34"/>
      <c r="E5" s="34"/>
      <c r="F5" s="34"/>
      <c r="G5" s="34">
        <v>1</v>
      </c>
    </row>
    <row r="6" spans="1:7">
      <c r="A6" s="34" t="s">
        <v>101</v>
      </c>
      <c r="B6" s="37" t="s">
        <v>119</v>
      </c>
      <c r="C6" s="34" t="s">
        <v>120</v>
      </c>
      <c r="D6" s="34"/>
      <c r="E6" s="34"/>
      <c r="F6" s="34"/>
      <c r="G6" s="34">
        <v>1</v>
      </c>
    </row>
    <row r="7" spans="1:7">
      <c r="A7" s="34" t="s">
        <v>101</v>
      </c>
      <c r="B7" s="37" t="s">
        <v>121</v>
      </c>
      <c r="C7" s="34" t="s">
        <v>122</v>
      </c>
      <c r="D7" s="34"/>
      <c r="E7" s="34"/>
      <c r="F7" s="34"/>
      <c r="G7" s="34">
        <v>1</v>
      </c>
    </row>
    <row r="8" spans="1:7">
      <c r="A8" s="34" t="s">
        <v>202</v>
      </c>
      <c r="B8" s="37" t="s">
        <v>31</v>
      </c>
      <c r="C8" s="34" t="s">
        <v>123</v>
      </c>
      <c r="D8" s="34"/>
      <c r="E8" s="34"/>
      <c r="F8" s="34" t="s">
        <v>203</v>
      </c>
      <c r="G8" s="34">
        <v>1</v>
      </c>
    </row>
    <row r="9" spans="1:7">
      <c r="A9" s="34" t="s">
        <v>102</v>
      </c>
      <c r="B9" s="37" t="s">
        <v>36</v>
      </c>
      <c r="C9" s="34" t="s">
        <v>124</v>
      </c>
      <c r="D9" s="34"/>
      <c r="E9" s="34"/>
      <c r="F9" s="34" t="s">
        <v>204</v>
      </c>
      <c r="G9" s="34">
        <v>1</v>
      </c>
    </row>
    <row r="10" spans="1:7">
      <c r="A10" s="34" t="s">
        <v>102</v>
      </c>
      <c r="B10" s="37" t="s">
        <v>37</v>
      </c>
      <c r="C10" s="34" t="s">
        <v>125</v>
      </c>
      <c r="D10" s="34"/>
      <c r="E10" s="34"/>
      <c r="F10" s="34"/>
      <c r="G10" s="34">
        <v>1</v>
      </c>
    </row>
    <row r="11" spans="1:7">
      <c r="A11" s="34" t="s">
        <v>102</v>
      </c>
      <c r="B11" s="37" t="s">
        <v>34</v>
      </c>
      <c r="C11" s="34" t="s">
        <v>126</v>
      </c>
      <c r="D11" s="34"/>
      <c r="E11" s="34"/>
      <c r="F11" s="34"/>
      <c r="G11" s="34">
        <v>1</v>
      </c>
    </row>
    <row r="12" spans="1:7">
      <c r="A12" s="34" t="s">
        <v>102</v>
      </c>
      <c r="B12" s="37" t="s">
        <v>38</v>
      </c>
      <c r="C12" s="34" t="s">
        <v>127</v>
      </c>
      <c r="D12" s="34"/>
      <c r="E12" s="34"/>
      <c r="F12" s="34"/>
      <c r="G12" s="34">
        <v>1</v>
      </c>
    </row>
    <row r="13" spans="1:7">
      <c r="A13" s="34" t="s">
        <v>102</v>
      </c>
      <c r="B13" s="37" t="s">
        <v>39</v>
      </c>
      <c r="C13" s="34" t="s">
        <v>128</v>
      </c>
      <c r="D13" s="34"/>
      <c r="E13" s="34"/>
      <c r="F13" s="34"/>
      <c r="G13" s="34">
        <v>1</v>
      </c>
    </row>
    <row r="14" spans="1:7">
      <c r="A14" s="34" t="s">
        <v>102</v>
      </c>
      <c r="B14" s="37" t="s">
        <v>45</v>
      </c>
      <c r="C14" s="34" t="s">
        <v>129</v>
      </c>
      <c r="D14" s="34"/>
      <c r="E14" s="34"/>
      <c r="F14" s="34"/>
      <c r="G14" s="34">
        <v>1</v>
      </c>
    </row>
    <row r="15" spans="1:7">
      <c r="A15" s="34" t="s">
        <v>102</v>
      </c>
      <c r="B15" s="37" t="s">
        <v>46</v>
      </c>
      <c r="C15" s="34" t="s">
        <v>130</v>
      </c>
      <c r="D15" s="34"/>
      <c r="E15" s="34"/>
      <c r="F15" s="34"/>
      <c r="G15" s="34">
        <v>1</v>
      </c>
    </row>
    <row r="16" spans="1:7">
      <c r="A16" s="34" t="s">
        <v>102</v>
      </c>
      <c r="B16" s="37" t="s">
        <v>47</v>
      </c>
      <c r="C16" s="34" t="s">
        <v>131</v>
      </c>
      <c r="D16" s="34"/>
      <c r="E16" s="34"/>
      <c r="F16" s="34"/>
      <c r="G16" s="34">
        <v>1</v>
      </c>
    </row>
    <row r="17" spans="1:7">
      <c r="A17" s="34" t="s">
        <v>102</v>
      </c>
      <c r="B17" s="37" t="s">
        <v>132</v>
      </c>
      <c r="C17" s="34" t="s">
        <v>133</v>
      </c>
      <c r="D17" s="34"/>
      <c r="E17" s="34"/>
      <c r="F17" s="34"/>
      <c r="G17" s="34">
        <v>1</v>
      </c>
    </row>
    <row r="18" spans="1:7">
      <c r="A18" s="34" t="s">
        <v>102</v>
      </c>
      <c r="B18" s="37" t="s">
        <v>134</v>
      </c>
      <c r="C18" s="34" t="s">
        <v>135</v>
      </c>
      <c r="D18" s="34"/>
      <c r="E18" s="34"/>
      <c r="F18" s="34"/>
      <c r="G18" s="34">
        <v>1</v>
      </c>
    </row>
    <row r="19" spans="1:7">
      <c r="A19" s="34" t="s">
        <v>104</v>
      </c>
      <c r="B19" s="37">
        <v>10</v>
      </c>
      <c r="C19" s="34" t="s">
        <v>136</v>
      </c>
      <c r="D19" s="34"/>
      <c r="E19" s="34"/>
      <c r="F19" s="34"/>
      <c r="G19" s="34">
        <v>1</v>
      </c>
    </row>
    <row r="20" spans="1:7">
      <c r="A20" s="34" t="s">
        <v>104</v>
      </c>
      <c r="B20" s="37">
        <v>20</v>
      </c>
      <c r="C20" s="34" t="s">
        <v>137</v>
      </c>
      <c r="D20" s="34"/>
      <c r="E20" s="34"/>
      <c r="F20" s="34"/>
      <c r="G20" s="34">
        <v>1</v>
      </c>
    </row>
    <row r="21" spans="1:7">
      <c r="A21" s="34" t="s">
        <v>104</v>
      </c>
      <c r="B21" s="37">
        <v>30</v>
      </c>
      <c r="C21" s="34" t="s">
        <v>138</v>
      </c>
      <c r="D21" s="34"/>
      <c r="E21" s="34"/>
      <c r="F21" s="34"/>
      <c r="G21" s="34">
        <v>1</v>
      </c>
    </row>
    <row r="22" spans="1:7">
      <c r="A22" s="34" t="s">
        <v>106</v>
      </c>
      <c r="B22" s="37" t="s">
        <v>139</v>
      </c>
      <c r="C22" s="34" t="s">
        <v>140</v>
      </c>
      <c r="D22" s="34"/>
      <c r="E22" s="34"/>
      <c r="F22" s="34"/>
      <c r="G22" s="34">
        <v>1</v>
      </c>
    </row>
    <row r="23" spans="1:7">
      <c r="A23" s="34" t="s">
        <v>106</v>
      </c>
      <c r="B23" s="37" t="s">
        <v>141</v>
      </c>
      <c r="C23" s="34" t="s">
        <v>142</v>
      </c>
      <c r="D23" s="34"/>
      <c r="E23" s="34"/>
      <c r="F23" s="34"/>
      <c r="G23" s="34">
        <v>1</v>
      </c>
    </row>
    <row r="24" spans="1:7">
      <c r="A24" s="34" t="s">
        <v>106</v>
      </c>
      <c r="B24" s="37" t="s">
        <v>143</v>
      </c>
      <c r="C24" s="34" t="s">
        <v>144</v>
      </c>
      <c r="D24" s="34"/>
      <c r="E24" s="34"/>
      <c r="F24" s="34"/>
      <c r="G24" s="34">
        <v>0</v>
      </c>
    </row>
    <row r="25" spans="1:7">
      <c r="A25" s="34" t="s">
        <v>106</v>
      </c>
      <c r="B25" s="37" t="s">
        <v>145</v>
      </c>
      <c r="C25" s="34" t="s">
        <v>146</v>
      </c>
      <c r="D25" s="34"/>
      <c r="E25" s="34"/>
      <c r="F25" s="34"/>
      <c r="G25" s="34">
        <v>0</v>
      </c>
    </row>
    <row r="26" spans="1:7">
      <c r="A26" s="34" t="s">
        <v>106</v>
      </c>
      <c r="B26" s="37" t="s">
        <v>147</v>
      </c>
      <c r="C26" s="34" t="s">
        <v>148</v>
      </c>
      <c r="D26" s="34"/>
      <c r="E26" s="34"/>
      <c r="F26" s="34"/>
      <c r="G26" s="34">
        <v>1</v>
      </c>
    </row>
    <row r="27" spans="1:7">
      <c r="A27" s="34" t="s">
        <v>106</v>
      </c>
      <c r="B27" s="37" t="s">
        <v>149</v>
      </c>
      <c r="C27" s="34" t="s">
        <v>150</v>
      </c>
      <c r="D27" s="34"/>
      <c r="E27" s="34"/>
      <c r="F27" s="34"/>
      <c r="G27" s="34">
        <v>1</v>
      </c>
    </row>
    <row r="28" spans="1:7">
      <c r="A28" s="34" t="s">
        <v>106</v>
      </c>
      <c r="B28" s="37" t="s">
        <v>151</v>
      </c>
      <c r="C28" s="34" t="s">
        <v>152</v>
      </c>
      <c r="D28" s="34"/>
      <c r="E28" s="34"/>
      <c r="F28" s="34"/>
      <c r="G28" s="34">
        <v>1</v>
      </c>
    </row>
    <row r="29" spans="1:7">
      <c r="A29" s="34" t="s">
        <v>106</v>
      </c>
      <c r="B29" s="37" t="s">
        <v>153</v>
      </c>
      <c r="C29" s="34" t="s">
        <v>154</v>
      </c>
      <c r="D29" s="34"/>
      <c r="E29" s="34"/>
      <c r="F29" s="34"/>
      <c r="G29" s="34">
        <v>1</v>
      </c>
    </row>
    <row r="30" spans="1:7">
      <c r="A30" s="34" t="s">
        <v>106</v>
      </c>
      <c r="B30" s="37" t="s">
        <v>155</v>
      </c>
      <c r="C30" s="34" t="s">
        <v>156</v>
      </c>
      <c r="D30" s="34"/>
      <c r="E30" s="34"/>
      <c r="F30" s="34"/>
      <c r="G30" s="34">
        <v>1</v>
      </c>
    </row>
    <row r="31" spans="1:7">
      <c r="A31" s="34" t="s">
        <v>106</v>
      </c>
      <c r="B31" s="37" t="s">
        <v>157</v>
      </c>
      <c r="C31" s="34" t="s">
        <v>158</v>
      </c>
      <c r="D31" s="34"/>
      <c r="E31" s="34"/>
      <c r="F31" s="34"/>
      <c r="G31" s="34">
        <v>1</v>
      </c>
    </row>
    <row r="32" spans="1:7">
      <c r="A32" s="35" t="s">
        <v>166</v>
      </c>
      <c r="B32" s="37">
        <v>1</v>
      </c>
      <c r="C32" s="35" t="s">
        <v>168</v>
      </c>
      <c r="D32" s="34"/>
      <c r="E32" s="34"/>
      <c r="F32" s="34"/>
      <c r="G32" s="34">
        <v>1</v>
      </c>
    </row>
    <row r="33" spans="1:7">
      <c r="A33" s="35" t="s">
        <v>166</v>
      </c>
      <c r="B33" s="37">
        <v>2</v>
      </c>
      <c r="C33" s="35" t="s">
        <v>169</v>
      </c>
      <c r="D33" s="34"/>
      <c r="E33" s="34"/>
      <c r="F33" s="34"/>
      <c r="G33" s="34">
        <v>1</v>
      </c>
    </row>
    <row r="34" spans="1:7">
      <c r="A34" s="34" t="s">
        <v>173</v>
      </c>
      <c r="B34" s="37" t="s">
        <v>175</v>
      </c>
      <c r="C34" s="34" t="s">
        <v>205</v>
      </c>
      <c r="D34" s="34"/>
      <c r="E34" s="34"/>
      <c r="F34" s="34"/>
      <c r="G34" s="34">
        <v>1</v>
      </c>
    </row>
    <row r="35" spans="1:7">
      <c r="A35" s="34" t="s">
        <v>173</v>
      </c>
      <c r="B35" s="37" t="s">
        <v>176</v>
      </c>
      <c r="C35" s="34" t="s">
        <v>207</v>
      </c>
      <c r="D35" s="34"/>
      <c r="E35" s="34"/>
      <c r="F35" s="34"/>
      <c r="G35" s="34">
        <v>1</v>
      </c>
    </row>
    <row r="36" spans="1:7">
      <c r="A36" s="34" t="s">
        <v>178</v>
      </c>
      <c r="B36" s="37" t="s">
        <v>179</v>
      </c>
      <c r="C36" s="34" t="s">
        <v>208</v>
      </c>
      <c r="D36" s="34"/>
      <c r="E36" s="34"/>
      <c r="F36" s="34"/>
      <c r="G36" s="34">
        <v>1</v>
      </c>
    </row>
    <row r="37" spans="1:7">
      <c r="A37" s="34" t="s">
        <v>173</v>
      </c>
      <c r="B37" s="37" t="s">
        <v>206</v>
      </c>
      <c r="C37" s="34" t="s">
        <v>209</v>
      </c>
      <c r="D37" s="34"/>
      <c r="E37" s="34"/>
      <c r="F37" s="34"/>
      <c r="G37" s="34">
        <v>1</v>
      </c>
    </row>
    <row r="38" spans="1:7">
      <c r="A38" s="34" t="s">
        <v>180</v>
      </c>
      <c r="B38" s="37" t="s">
        <v>182</v>
      </c>
      <c r="C38" s="37" t="s">
        <v>191</v>
      </c>
      <c r="D38" s="34"/>
      <c r="E38" s="34"/>
      <c r="F38" s="34"/>
      <c r="G38" s="34">
        <v>1</v>
      </c>
    </row>
    <row r="39" spans="1:7">
      <c r="A39" s="34" t="s">
        <v>180</v>
      </c>
      <c r="B39" s="37" t="s">
        <v>183</v>
      </c>
      <c r="C39" s="37" t="s">
        <v>192</v>
      </c>
      <c r="D39" s="34"/>
      <c r="E39" s="34"/>
      <c r="F39" s="34"/>
      <c r="G39" s="34">
        <v>1</v>
      </c>
    </row>
    <row r="40" spans="1:7">
      <c r="A40" s="34" t="s">
        <v>180</v>
      </c>
      <c r="B40" s="37" t="s">
        <v>184</v>
      </c>
      <c r="C40" s="37" t="s">
        <v>193</v>
      </c>
      <c r="D40" s="34"/>
      <c r="E40" s="34"/>
      <c r="F40" s="34"/>
      <c r="G40" s="34">
        <v>1</v>
      </c>
    </row>
    <row r="41" spans="1:7">
      <c r="A41" s="34" t="s">
        <v>180</v>
      </c>
      <c r="B41" s="37" t="s">
        <v>185</v>
      </c>
      <c r="C41" s="37" t="s">
        <v>194</v>
      </c>
      <c r="D41" s="34"/>
      <c r="E41" s="34"/>
      <c r="F41" s="34"/>
      <c r="G41" s="34">
        <v>1</v>
      </c>
    </row>
    <row r="42" spans="1:7">
      <c r="A42" s="34" t="s">
        <v>180</v>
      </c>
      <c r="B42" s="37" t="s">
        <v>186</v>
      </c>
      <c r="C42" s="37" t="s">
        <v>195</v>
      </c>
      <c r="D42" s="34"/>
      <c r="E42" s="34"/>
      <c r="F42" s="34"/>
      <c r="G42" s="34">
        <v>1</v>
      </c>
    </row>
    <row r="43" spans="1:7">
      <c r="A43" s="34" t="s">
        <v>180</v>
      </c>
      <c r="B43" s="37" t="s">
        <v>187</v>
      </c>
      <c r="C43" s="37" t="s">
        <v>196</v>
      </c>
      <c r="D43" s="34"/>
      <c r="E43" s="34"/>
      <c r="F43" s="34"/>
      <c r="G43" s="34">
        <v>1</v>
      </c>
    </row>
    <row r="44" spans="1:7">
      <c r="A44" s="34" t="s">
        <v>180</v>
      </c>
      <c r="B44" s="37" t="s">
        <v>188</v>
      </c>
      <c r="C44" s="37" t="s">
        <v>197</v>
      </c>
      <c r="D44" s="34"/>
      <c r="E44" s="34"/>
      <c r="F44" s="34"/>
      <c r="G44" s="34">
        <v>1</v>
      </c>
    </row>
    <row r="45" spans="1:7">
      <c r="A45" s="34" t="s">
        <v>180</v>
      </c>
      <c r="B45" s="37" t="s">
        <v>189</v>
      </c>
      <c r="C45" s="37" t="s">
        <v>198</v>
      </c>
      <c r="D45" s="34"/>
      <c r="E45" s="34"/>
      <c r="F45" s="34"/>
      <c r="G45" s="34">
        <v>1</v>
      </c>
    </row>
    <row r="46" spans="1:7">
      <c r="A46" s="34" t="s">
        <v>180</v>
      </c>
      <c r="B46" s="37" t="s">
        <v>190</v>
      </c>
      <c r="C46" s="37" t="s">
        <v>199</v>
      </c>
      <c r="D46" s="34"/>
      <c r="E46" s="34"/>
      <c r="F46" s="34"/>
      <c r="G46" s="34">
        <v>1</v>
      </c>
    </row>
  </sheetData>
  <autoFilter ref="A1:G46"/>
  <phoneticPr fontId="2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Change History</vt:lpstr>
      <vt:lpstr>SDM-Summary</vt:lpstr>
      <vt:lpstr>SDM-Detail</vt:lpstr>
      <vt:lpstr>MisKind</vt:lpstr>
      <vt:lpstr>MisCode</vt:lpstr>
    </vt:vector>
  </TitlesOfParts>
  <Company>ABN AMRO Bank N.V.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</dc:creator>
  <cp:lastModifiedBy>Joery</cp:lastModifiedBy>
  <dcterms:created xsi:type="dcterms:W3CDTF">2006-05-18T02:47:54Z</dcterms:created>
  <dcterms:modified xsi:type="dcterms:W3CDTF">2024-05-07T06:33:00Z</dcterms:modified>
</cp:coreProperties>
</file>