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13_ncr:1_{9ACA779D-083D-4273-AABA-FF323247575D}" xr6:coauthVersionLast="47" xr6:coauthVersionMax="47" xr10:uidLastSave="{00000000-0000-0000-0000-000000000000}"/>
  <bookViews>
    <workbookView xWindow="-108" yWindow="-108" windowWidth="23256" windowHeight="12720" activeTab="1" xr2:uid="{EF3C906F-809A-4522-813D-A99597844970}"/>
  </bookViews>
  <sheets>
    <sheet name="Overview" sheetId="10" r:id="rId1"/>
    <sheet name="Data Entry List" sheetId="7" r:id="rId2"/>
    <sheet name="Garments" sheetId="8" r:id="rId3"/>
    <sheet name="Gap Inventory" sheetId="9" r:id="rId4"/>
    <sheet name="Master" sheetId="3" state="hidden" r:id="rId5"/>
  </sheets>
  <definedNames>
    <definedName name="ExternalData_1" localSheetId="4" hidden="1">Master!$A$1:$AA$249</definedName>
    <definedName name="ExternalData_2" localSheetId="1" hidden="1">'Data Entry List'!$A$3:$K$92</definedName>
    <definedName name="ExternalData_2" localSheetId="2" hidden="1">Garments!$A$3:$K$16</definedName>
    <definedName name="ExternalData_3" localSheetId="3" hidden="1">'Gap Inventory'!$A$3:$L$42</definedName>
    <definedName name="ExternalData_3" localSheetId="2" hidden="1">Garments!$A$20:$K$26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13294-758B-4666-B74C-740F6E4EB1E2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CEBD2A3D-E19A-40C1-B3E1-FD5075A7A296}" keepAlive="1" name="Query - Data Entry" description="Connection to the 'Data Entry' query in the workbook." type="5" refreshedVersion="7" background="1" saveData="1">
    <dbPr connection="Provider=Microsoft.Mashup.OleDb.1;Data Source=$Workbook$;Location=&quot;Data Entry&quot;;Extended Properties=&quot;&quot;" command="SELECT * FROM [Data Entry]"/>
  </connection>
  <connection id="3" xr16:uid="{E747EDA0-CB07-4E89-9563-E01188E73483}" keepAlive="1" name="Query - Gap Inventory" description="Connection to the 'Gap Inventory' query in the workbook." type="5" refreshedVersion="7" background="1" saveData="1">
    <dbPr connection="Provider=Microsoft.Mashup.OleDb.1;Data Source=$Workbook$;Location=&quot;Gap Inventory&quot;;Extended Properties=&quot;&quot;" command="SELECT * FROM [Gap Inventory]"/>
  </connection>
  <connection id="4" xr16:uid="{C49B0232-4495-4614-89CC-7863A9C86E86}" keepAlive="1" name="Query - Master" description="Connection to the 'Master' query in the workbook." type="5" refreshedVersion="7" background="1" saveData="1">
    <dbPr connection="Provider=Microsoft.Mashup.OleDb.1;Data Source=$Workbook$;Location=Master;Extended Properties=&quot;&quot;" command="SELECT * FROM [Master]"/>
  </connection>
  <connection id="5" xr16:uid="{3B865F71-B74E-4CA9-9D2B-9BA95950D2C9}" keepAlive="1" name="Query - Quick Turn List" description="Connection to the 'Quick Turn List' query in the workbook." type="5" refreshedVersion="7" background="1" saveData="1">
    <dbPr connection="Provider=Microsoft.Mashup.OleDb.1;Data Source=$Workbook$;Location=&quot;Quick Turn List&quot;;Extended Properties=&quot;&quot;" command="SELECT * FROM [Quick Turn List]"/>
  </connection>
  <connection id="6" xr16:uid="{A8C67A00-A15D-423C-B73D-1736C3F58B97}" keepAlive="1" name="Query - Retape List" description="Connection to the 'Retape List' query in the workbook." type="5" refreshedVersion="7" background="1" saveData="1">
    <dbPr connection="Provider=Microsoft.Mashup.OleDb.1;Data Source=$Workbook$;Location=&quot;Retape List&quot;;Extended Properties=&quot;&quot;" command="SELECT * FROM [Retape List]"/>
  </connection>
  <connection id="7" xr16:uid="{41725C66-6B4D-4905-87B4-3BED3CDB4168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<sst xmlns="http://schemas.openxmlformats.org/spreadsheetml/2006/main" count="3485" uniqueCount="651">
  <si>
    <t>cu_id</t>
  </si>
  <si>
    <t>Rt #</t>
  </si>
  <si>
    <t>Acct #</t>
  </si>
  <si>
    <t>Cust #</t>
  </si>
  <si>
    <t>Cust Name</t>
  </si>
  <si>
    <t>Address 1</t>
  </si>
  <si>
    <t>Address 2</t>
  </si>
  <si>
    <t>City</t>
  </si>
  <si>
    <t>State</t>
  </si>
  <si>
    <t>Zip</t>
  </si>
  <si>
    <t>Frequency</t>
  </si>
  <si>
    <t>Delivery Day</t>
  </si>
  <si>
    <t>Mon Stop Seq</t>
  </si>
  <si>
    <t>Tue Stop Seq</t>
  </si>
  <si>
    <t>Wed Stop Seq</t>
  </si>
  <si>
    <t>Thu Stop Seq</t>
  </si>
  <si>
    <t>Fri Stop Seq</t>
  </si>
  <si>
    <t>Average Weekly Revenue</t>
  </si>
  <si>
    <t>Average Stop Revenue</t>
  </si>
  <si>
    <t>Garment Inventory</t>
  </si>
  <si>
    <t>Current Delivery Day</t>
  </si>
  <si>
    <t xml:space="preserve"> Stop Seq</t>
  </si>
  <si>
    <t xml:space="preserve">SSRM Machine Shop, Inc.       </t>
  </si>
  <si>
    <t xml:space="preserve">4346 Herron Rd.               </t>
  </si>
  <si>
    <t xml:space="preserve">                              </t>
  </si>
  <si>
    <t xml:space="preserve">Herron              </t>
  </si>
  <si>
    <t>MI</t>
  </si>
  <si>
    <t>M</t>
  </si>
  <si>
    <t xml:space="preserve">Cheboygan Fitness Center      </t>
  </si>
  <si>
    <t xml:space="preserve">1360 Mackinaw Ave.            </t>
  </si>
  <si>
    <t xml:space="preserve">Cheboygan           </t>
  </si>
  <si>
    <t xml:space="preserve">MDOT-Mio                      </t>
  </si>
  <si>
    <t xml:space="preserve">305 W. M-72                   </t>
  </si>
  <si>
    <t xml:space="preserve">P.O. Box 437                  </t>
  </si>
  <si>
    <t xml:space="preserve">Mio                 </t>
  </si>
  <si>
    <t xml:space="preserve">Bad Land Enterprises (2)      </t>
  </si>
  <si>
    <t xml:space="preserve">605 N. Williams               </t>
  </si>
  <si>
    <t xml:space="preserve">Rose City           </t>
  </si>
  <si>
    <t>BLARNEY SOLD RT 102</t>
  </si>
  <si>
    <t>KEN'S VILLAGE MARKET FIRST AID</t>
  </si>
  <si>
    <t>6433 BARBRA INDIAN RIVER</t>
  </si>
  <si>
    <t>P.O. BOX 2009</t>
  </si>
  <si>
    <t>INDIAN RIVER</t>
  </si>
  <si>
    <t>MILLERSBURG MINI-MART</t>
  </si>
  <si>
    <t>5285 MAIN ST.</t>
  </si>
  <si>
    <t>MILLERSBURG</t>
  </si>
  <si>
    <t>211 BAR &amp; GRILL</t>
  </si>
  <si>
    <t>3444 M-21</t>
  </si>
  <si>
    <t>ONAWAY</t>
  </si>
  <si>
    <t>TOM'S FAMILY MARKET F.A.</t>
  </si>
  <si>
    <t>20597 STATE ST</t>
  </si>
  <si>
    <t xml:space="preserve">U.S.P.O. Alpena               </t>
  </si>
  <si>
    <t xml:space="preserve">350 N. Second Ave.            </t>
  </si>
  <si>
    <t xml:space="preserve">Alpena              </t>
  </si>
  <si>
    <t>PAC SANITATION</t>
  </si>
  <si>
    <t>1273 M-211</t>
  </si>
  <si>
    <t xml:space="preserve">Eagles - Millersburg          </t>
  </si>
  <si>
    <t xml:space="preserve">12551 Orcutt Hwy.             </t>
  </si>
  <si>
    <t xml:space="preserve">Millersburg         </t>
  </si>
  <si>
    <t xml:space="preserve">Woodwind Restaurant           </t>
  </si>
  <si>
    <t xml:space="preserve">403 M-68                      </t>
  </si>
  <si>
    <t xml:space="preserve">P.O. Box 403                  </t>
  </si>
  <si>
    <t xml:space="preserve">Onaway              </t>
  </si>
  <si>
    <t xml:space="preserve">VILLAGE CORNER PARTY STORE    </t>
  </si>
  <si>
    <t xml:space="preserve">21016 M 68 HWY                </t>
  </si>
  <si>
    <t xml:space="preserve">ONAWAY              </t>
  </si>
  <si>
    <t>PAINTER PETROLEUM</t>
  </si>
  <si>
    <t>4016 MICHIGAN AVENUE</t>
  </si>
  <si>
    <t xml:space="preserve">ONAWAY AUTO SALES             </t>
  </si>
  <si>
    <t xml:space="preserve">21061 M-68                    </t>
  </si>
  <si>
    <t xml:space="preserve">ALPENA FOOD MART - ONAWAY     </t>
  </si>
  <si>
    <t xml:space="preserve">101 MICHIGAN AVE              </t>
  </si>
  <si>
    <t>TOM'S FAMILY MARKET 132</t>
  </si>
  <si>
    <t xml:space="preserve">DAIRY QUEEN - ONAWAY          </t>
  </si>
  <si>
    <t>20560 STATE ST</t>
  </si>
  <si>
    <t xml:space="preserve">City of Onaway - City Hall    </t>
  </si>
  <si>
    <t xml:space="preserve">20774 Historical Courthouse   </t>
  </si>
  <si>
    <t xml:space="preserve">P.O. Box 761                  </t>
  </si>
  <si>
    <t xml:space="preserve">Manzana's Deli                </t>
  </si>
  <si>
    <t xml:space="preserve">4068 Michigan Ave.            </t>
  </si>
  <si>
    <t>ONAWAY DENTISTRY</t>
  </si>
  <si>
    <t>4080 MICHIGAN AVE</t>
  </si>
  <si>
    <t xml:space="preserve">THUNDER BAY HEALTH - HS       </t>
  </si>
  <si>
    <t>4549 M 33</t>
  </si>
  <si>
    <t>SBHC-HIGH SCHOOL</t>
  </si>
  <si>
    <t>ONAWAY IMAGING DEPARTMENT</t>
  </si>
  <si>
    <t>21258 W. M-68 HWY</t>
  </si>
  <si>
    <t xml:space="preserve">THUNDER BAY HEALTH            </t>
  </si>
  <si>
    <t xml:space="preserve">21258 W M-68 HWY              </t>
  </si>
  <si>
    <t>PO Box 722</t>
  </si>
  <si>
    <t>BLARNEY CASTLE #600</t>
  </si>
  <si>
    <t>6220 M-68</t>
  </si>
  <si>
    <t xml:space="preserve"> </t>
  </si>
  <si>
    <t xml:space="preserve">Indian River Shell Oil        </t>
  </si>
  <si>
    <t xml:space="preserve">235 Water St.                 </t>
  </si>
  <si>
    <t xml:space="preserve">Indian River        </t>
  </si>
  <si>
    <t>AWAKON FCU-INDIAN RIVER</t>
  </si>
  <si>
    <t>6272 M-68 HWY</t>
  </si>
  <si>
    <t>MODERN PHARMACY</t>
  </si>
  <si>
    <t>3944 SOUTH STRAITS HWY</t>
  </si>
  <si>
    <t>ORTHOSPORT PHYSICAL THERAPY</t>
  </si>
  <si>
    <t>351 S. STRAITS HWY</t>
  </si>
  <si>
    <t xml:space="preserve">Wilson's Rivers Edge          </t>
  </si>
  <si>
    <t xml:space="preserve">4208 South Straits Hwy        </t>
  </si>
  <si>
    <t>THUNDER BAY HEALTH-INDIAN RIVE</t>
  </si>
  <si>
    <t>4363 S STRAITS HWY</t>
  </si>
  <si>
    <t>BLARNEY CASTLE #592</t>
  </si>
  <si>
    <t>4524 S. STRAITS HWY</t>
  </si>
  <si>
    <t>CHEBOYGAN COUNTY ROAD COMMISSI</t>
  </si>
  <si>
    <t xml:space="preserve">7055 BUNKER RD                </t>
  </si>
  <si>
    <t xml:space="preserve">INDIAN RIVER        </t>
  </si>
  <si>
    <t xml:space="preserve">INLAND TRANSMISSIONS          </t>
  </si>
  <si>
    <t>5839 S. Straits Highway</t>
  </si>
  <si>
    <t>THE THIRSTY STURGEON</t>
  </si>
  <si>
    <t>11900 SCOTT ROAD</t>
  </si>
  <si>
    <t>WOLVERINE</t>
  </si>
  <si>
    <t>AWAKON FCU-WOLVERINE</t>
  </si>
  <si>
    <t xml:space="preserve">12842 S. STATE HWY            </t>
  </si>
  <si>
    <t xml:space="preserve">WOLVERINE           </t>
  </si>
  <si>
    <t>KEN'S VILLAGE MARKET 213</t>
  </si>
  <si>
    <t xml:space="preserve"> 6433 Barbra Indian River     </t>
  </si>
  <si>
    <t xml:space="preserve">P.O. Box 2009                 </t>
  </si>
  <si>
    <t>AWAKON FCU-ONWAY</t>
  </si>
  <si>
    <t xml:space="preserve">20855 WASHINGTON AVE          </t>
  </si>
  <si>
    <t xml:space="preserve">ONWAY               </t>
  </si>
  <si>
    <t xml:space="preserve">Trails End Motel              </t>
  </si>
  <si>
    <t xml:space="preserve">10100 East Airport Rd         </t>
  </si>
  <si>
    <t xml:space="preserve">2544 Eaton Gate Rd.           </t>
  </si>
  <si>
    <t xml:space="preserve">St. Helen           </t>
  </si>
  <si>
    <t xml:space="preserve">Hideaway Bar                  </t>
  </si>
  <si>
    <t>10085 US 23</t>
  </si>
  <si>
    <t xml:space="preserve">Knothole Bar                  </t>
  </si>
  <si>
    <t xml:space="preserve">4262 Abbe                     </t>
  </si>
  <si>
    <t xml:space="preserve">P.O. Box 103                  </t>
  </si>
  <si>
    <t xml:space="preserve">Comins              </t>
  </si>
  <si>
    <t xml:space="preserve">Alpena Electric Motor Service </t>
  </si>
  <si>
    <t xml:space="preserve">1581 M-32 West                </t>
  </si>
  <si>
    <t xml:space="preserve">P.O. Box 565                  </t>
  </si>
  <si>
    <t xml:space="preserve">Downtown Union 76             </t>
  </si>
  <si>
    <t xml:space="preserve">201 E. Chisholm St.           </t>
  </si>
  <si>
    <t xml:space="preserve">AHS - Rehab Rogers City       </t>
  </si>
  <si>
    <t xml:space="preserve">201 S. Bradley Hwy </t>
  </si>
  <si>
    <t>SUITE 6</t>
  </si>
  <si>
    <t xml:space="preserve">Rogers City         </t>
  </si>
  <si>
    <t>T</t>
  </si>
  <si>
    <t xml:space="preserve">Rogers City Video Store       </t>
  </si>
  <si>
    <t xml:space="preserve">1141 U.S. 23 North            </t>
  </si>
  <si>
    <t xml:space="preserve">R &amp; R Forest Products, Inc.   </t>
  </si>
  <si>
    <t xml:space="preserve">8622 M-65                     </t>
  </si>
  <si>
    <t xml:space="preserve">Posen               </t>
  </si>
  <si>
    <t xml:space="preserve">Bill Romel                    </t>
  </si>
  <si>
    <t xml:space="preserve">4186 E. 638th Hwy.            </t>
  </si>
  <si>
    <t xml:space="preserve">AGH - REHAB ROGERS CITY       </t>
  </si>
  <si>
    <t>201 S BRADLEY HWY</t>
  </si>
  <si>
    <t xml:space="preserve">ROGERS CITY         </t>
  </si>
  <si>
    <t>MACKINAW BAGS</t>
  </si>
  <si>
    <t xml:space="preserve">Benjey Grinding Shop          </t>
  </si>
  <si>
    <t xml:space="preserve">108 E. Herman St.             </t>
  </si>
  <si>
    <t>FAMILY FARE #1502 FIRST AID</t>
  </si>
  <si>
    <t>100 S. BRADLEY HWY.</t>
  </si>
  <si>
    <t>ROGERS CITY</t>
  </si>
  <si>
    <t xml:space="preserve">S &amp; A COMPANY                 </t>
  </si>
  <si>
    <t xml:space="preserve">1504 N. SECOND AVE.           </t>
  </si>
  <si>
    <t xml:space="preserve">ALPENA              </t>
  </si>
  <si>
    <t xml:space="preserve">Shalla's                      </t>
  </si>
  <si>
    <t xml:space="preserve">326 Long Lake Ave             </t>
  </si>
  <si>
    <t xml:space="preserve">P.M.I.                        </t>
  </si>
  <si>
    <t xml:space="preserve">820 Long Lake Ave             </t>
  </si>
  <si>
    <t xml:space="preserve">P.O. Box 115                  </t>
  </si>
  <si>
    <t>KTM</t>
  </si>
  <si>
    <t xml:space="preserve">3810 US-23                    </t>
  </si>
  <si>
    <t xml:space="preserve">P.O. Box 205                  </t>
  </si>
  <si>
    <t>REN-TECH INDUSTRIAL GROUP</t>
  </si>
  <si>
    <t xml:space="preserve">3580 US 23 North              </t>
  </si>
  <si>
    <t>REN-TECH #3544</t>
  </si>
  <si>
    <t>3544 US 23 N</t>
  </si>
  <si>
    <t>ALPENA</t>
  </si>
  <si>
    <t xml:space="preserve">Metal - Tech                  </t>
  </si>
  <si>
    <t xml:space="preserve">3800 U.S. 23 North            </t>
  </si>
  <si>
    <t xml:space="preserve">AMOS MANUFACTURING            </t>
  </si>
  <si>
    <t xml:space="preserve">3490 US-23 NORTH              </t>
  </si>
  <si>
    <t>RENTEC-DYNA 1995, LLC</t>
  </si>
  <si>
    <t>1995 HAMILTON RD</t>
  </si>
  <si>
    <t>IMPORT &amp; DOMESTIC AUTO SERVICE</t>
  </si>
  <si>
    <t>6201 US 23 N</t>
  </si>
  <si>
    <t xml:space="preserve">Alpena News                   </t>
  </si>
  <si>
    <t xml:space="preserve">130 Park Place                </t>
  </si>
  <si>
    <t>PO BOX 367</t>
  </si>
  <si>
    <t xml:space="preserve">Dr. David Beatty DDS          </t>
  </si>
  <si>
    <t xml:space="preserve">201 W. Chisholm St.           </t>
  </si>
  <si>
    <t>CHARTER TOWNSHIP OF ALPENA</t>
  </si>
  <si>
    <t xml:space="preserve">4385 US-23 North              </t>
  </si>
  <si>
    <t xml:space="preserve">O.N. Minerals                 </t>
  </si>
  <si>
    <t xml:space="preserve">1035 Calcite Rd.              </t>
  </si>
  <si>
    <t xml:space="preserve">GOODRICH PAVING               </t>
  </si>
  <si>
    <t xml:space="preserve">5614 WESSEL RD.               </t>
  </si>
  <si>
    <t>APS HINKS ELEMENTARY SCHOOL</t>
  </si>
  <si>
    <t xml:space="preserve">2373 Gordon Rd.               </t>
  </si>
  <si>
    <t>THE PARKER HOUSE</t>
  </si>
  <si>
    <t>24732 US-23</t>
  </si>
  <si>
    <t>PRESQUE ISLE</t>
  </si>
  <si>
    <t xml:space="preserve">CURTIS EXCAVATING             </t>
  </si>
  <si>
    <t xml:space="preserve">501 PARK DR                   </t>
  </si>
  <si>
    <t>CHEBOYGAN LIFE SUPPORT</t>
  </si>
  <si>
    <t>500 PARK DR</t>
  </si>
  <si>
    <t>FIRST CLASS AUTO REPAIR</t>
  </si>
  <si>
    <t>498 S 6TH STREET</t>
  </si>
  <si>
    <t>ROGER CITY</t>
  </si>
  <si>
    <t xml:space="preserve">ROGERS CITY EXPRESS STOP #164 </t>
  </si>
  <si>
    <t xml:space="preserve">285 Bradley Hwy               </t>
  </si>
  <si>
    <t xml:space="preserve">P.O. Box 175                  </t>
  </si>
  <si>
    <t xml:space="preserve">Alpena Veterinary Clinic      </t>
  </si>
  <si>
    <t xml:space="preserve">5025 US 23 North              </t>
  </si>
  <si>
    <t>FAMILY FARE #1502</t>
  </si>
  <si>
    <t>ROGERS CITY ACE HARDWARE</t>
  </si>
  <si>
    <t>1040 M-68</t>
  </si>
  <si>
    <t>NAUTICAL CITY QUICK LUBE</t>
  </si>
  <si>
    <t xml:space="preserve">100 N. Bradley Hwy.           </t>
  </si>
  <si>
    <t xml:space="preserve">Mike Lynch Ford               </t>
  </si>
  <si>
    <t xml:space="preserve">135 N. Bradley Hwy            </t>
  </si>
  <si>
    <t xml:space="preserve">Roger City          </t>
  </si>
  <si>
    <t>BLARNEY CASTLE #816</t>
  </si>
  <si>
    <t>101 S. BRADLEY HWY</t>
  </si>
  <si>
    <t>Thunder Bay Health - Rogers Ci</t>
  </si>
  <si>
    <t xml:space="preserve">205 S Bradley                 </t>
  </si>
  <si>
    <t>AWAKON FCU-ROGER CITY</t>
  </si>
  <si>
    <t xml:space="preserve">279 US 23                     </t>
  </si>
  <si>
    <t xml:space="preserve">ROGER CITY          </t>
  </si>
  <si>
    <t xml:space="preserve">Kortman's Restaurant          </t>
  </si>
  <si>
    <t xml:space="preserve">481 N. Bradley Hwy            </t>
  </si>
  <si>
    <t>ADRIAN'S SPORT SHOP</t>
  </si>
  <si>
    <t>335 N. BRADLEY HWY.</t>
  </si>
  <si>
    <t>BISHOP CHEVROLET BUICK, INC.</t>
  </si>
  <si>
    <t xml:space="preserve">420 US 23                     </t>
  </si>
  <si>
    <t>MEDILODGE OF ROGERS CITY</t>
  </si>
  <si>
    <t xml:space="preserve">555 N BRADLEY HWY </t>
  </si>
  <si>
    <t>SUITE D</t>
  </si>
  <si>
    <t>RETROS DINER</t>
  </si>
  <si>
    <t>1072 W 3RD STREET</t>
  </si>
  <si>
    <t xml:space="preserve">Lighthouse Restaurant         </t>
  </si>
  <si>
    <t xml:space="preserve">377 N. Third St.              </t>
  </si>
  <si>
    <t>UP NORTH 23</t>
  </si>
  <si>
    <t>530 NORTH 3RD</t>
  </si>
  <si>
    <t xml:space="preserve">ROGER CITY </t>
  </si>
  <si>
    <t xml:space="preserve">Calcite Credit Union - R.C.   </t>
  </si>
  <si>
    <t xml:space="preserve">478 N. Third St.              </t>
  </si>
  <si>
    <t xml:space="preserve">Custom Catering               </t>
  </si>
  <si>
    <t xml:space="preserve">2920 West Mill Hwy            </t>
  </si>
  <si>
    <t>ROGERS CITY POST OFFICE</t>
  </si>
  <si>
    <t>188 N. THIRD ST.</t>
  </si>
  <si>
    <t>ROGERS CITY CITGO</t>
  </si>
  <si>
    <t>159 S. 3RD STREET</t>
  </si>
  <si>
    <t xml:space="preserve">Chee Peng Restaurant          </t>
  </si>
  <si>
    <t xml:space="preserve">119 W. Third St.              </t>
  </si>
  <si>
    <t xml:space="preserve">Calcite Credit Union - Posen  </t>
  </si>
  <si>
    <t xml:space="preserve">10514 N. Michigan             </t>
  </si>
  <si>
    <t>BLARNEY CASTLE</t>
  </si>
  <si>
    <t xml:space="preserve">10698 MICHIGAN AVE </t>
  </si>
  <si>
    <t>POSEN EZ MART #772</t>
  </si>
  <si>
    <t>POSEN</t>
  </si>
  <si>
    <t>ROUTE 65 DINER</t>
  </si>
  <si>
    <t>10760 MICHIGAN AVE</t>
  </si>
  <si>
    <t xml:space="preserve">E &amp; T Party Store             </t>
  </si>
  <si>
    <t xml:space="preserve">7090 State St.                </t>
  </si>
  <si>
    <t xml:space="preserve">FIRST MERIT BANK 0100217     </t>
  </si>
  <si>
    <t xml:space="preserve">10875 Michigan Ave            </t>
  </si>
  <si>
    <t xml:space="preserve">101 N. Washington Ave.        </t>
  </si>
  <si>
    <t>HINCKA LOGGING LLC</t>
  </si>
  <si>
    <t>6464 LAKE AUGUSTA HWY</t>
  </si>
  <si>
    <t>POSEN POST OFFICE</t>
  </si>
  <si>
    <t>10933 MICHIGAN AVE.</t>
  </si>
  <si>
    <t xml:space="preserve">Lonnie's Collision            </t>
  </si>
  <si>
    <t xml:space="preserve">5220 US-23 North              </t>
  </si>
  <si>
    <t>BOLTON BAR</t>
  </si>
  <si>
    <t>9101 S. BOLTON RD</t>
  </si>
  <si>
    <t>MALE'S GROCERY, INC.</t>
  </si>
  <si>
    <t>6811 LONG RAPIDS ROAD</t>
  </si>
  <si>
    <t xml:space="preserve">Hillman Free Methodist Church </t>
  </si>
  <si>
    <t xml:space="preserve">331 W. Third St.              </t>
  </si>
  <si>
    <t xml:space="preserve">Hillman             </t>
  </si>
  <si>
    <t>W</t>
  </si>
  <si>
    <t>F</t>
  </si>
  <si>
    <t>Combat Readiness Training Cent</t>
  </si>
  <si>
    <t xml:space="preserve">5884 A. Street                </t>
  </si>
  <si>
    <t xml:space="preserve">Magnaloy Coupling             </t>
  </si>
  <si>
    <t xml:space="preserve"> 501 Commerce Drive </t>
  </si>
  <si>
    <t xml:space="preserve">P.O. Box 455                  </t>
  </si>
  <si>
    <t xml:space="preserve">Great Northern Food           </t>
  </si>
  <si>
    <t xml:space="preserve">170 N. Industrial Hwy.        </t>
  </si>
  <si>
    <t xml:space="preserve">P.O. Box 475                  </t>
  </si>
  <si>
    <t>CLIFF ANSCHUETZ CHEV - SERVICE</t>
  </si>
  <si>
    <t xml:space="preserve">1074 US - 23 NORTH            </t>
  </si>
  <si>
    <t xml:space="preserve">CLIFF ANSCHUETZ CHEVY - BODY  </t>
  </si>
  <si>
    <t xml:space="preserve">1074 US-23 NORTH              </t>
  </si>
  <si>
    <t xml:space="preserve">Thunder Bay Clinic            </t>
  </si>
  <si>
    <t xml:space="preserve">1065 US-23 North              </t>
  </si>
  <si>
    <t xml:space="preserve">MEDILODGE OF GREENVIEW       </t>
  </si>
  <si>
    <t xml:space="preserve">1234 Golf Course Rd.          </t>
  </si>
  <si>
    <t xml:space="preserve">Benjey Reynolds Shop          </t>
  </si>
  <si>
    <t xml:space="preserve">351 Cavanaugh St.             </t>
  </si>
  <si>
    <t xml:space="preserve">UNITED WATER WATER FILTRATION </t>
  </si>
  <si>
    <t xml:space="preserve">210 HARBOR DRIVE              </t>
  </si>
  <si>
    <t xml:space="preserve">UNITED WATER RECYCLE PLANT    </t>
  </si>
  <si>
    <t xml:space="preserve">Weinkauf Plmb &amp; Heating, Inc. </t>
  </si>
  <si>
    <t xml:space="preserve">1411 M-32 West                </t>
  </si>
  <si>
    <t xml:space="preserve">MDOT-Alpena                   </t>
  </si>
  <si>
    <t xml:space="preserve">1540 Airport Rd.              </t>
  </si>
  <si>
    <t>PHELPS COLLINS THE RIVER CLUB</t>
  </si>
  <si>
    <t>5884 G Street</t>
  </si>
  <si>
    <t>Phelps Collins ANG</t>
  </si>
  <si>
    <t>ALPENA CRTC OPERATIONS</t>
  </si>
  <si>
    <t>5884 A STREET</t>
  </si>
  <si>
    <t xml:space="preserve">ALPENA CRTC ROADS AND GROUNDS </t>
  </si>
  <si>
    <t xml:space="preserve">5884 A STREET                 </t>
  </si>
  <si>
    <t>ALPENA CRTC VECHILE MAINTENANC</t>
  </si>
  <si>
    <t>5884 A ST</t>
  </si>
  <si>
    <t>BLDG 7</t>
  </si>
  <si>
    <t>ALPENA CRTC-CUSTODIAL SERVICES</t>
  </si>
  <si>
    <t>ALPENA CRTC CIVIL ENGINEERING</t>
  </si>
  <si>
    <t xml:space="preserve">5884 A STREET </t>
  </si>
  <si>
    <t>BUILDING 122</t>
  </si>
  <si>
    <t>ALPENA CRTC BASE SERVICES #122</t>
  </si>
  <si>
    <t xml:space="preserve">5884 A-STREET                 </t>
  </si>
  <si>
    <t>49707-8125</t>
  </si>
  <si>
    <t xml:space="preserve">K &amp; T Party Store             </t>
  </si>
  <si>
    <t xml:space="preserve">10084 M-32                    </t>
  </si>
  <si>
    <t xml:space="preserve">Little Town Lounge            </t>
  </si>
  <si>
    <t xml:space="preserve">10026 M-32 West               </t>
  </si>
  <si>
    <t xml:space="preserve">Hillman Community Center      </t>
  </si>
  <si>
    <t xml:space="preserve">24220 Veterans Memorial Hwy   </t>
  </si>
  <si>
    <t>PO BOX 171</t>
  </si>
  <si>
    <t>HILLMAN POST OFFICE</t>
  </si>
  <si>
    <t xml:space="preserve">111 N. STATE </t>
  </si>
  <si>
    <t>HILLMAN</t>
  </si>
  <si>
    <t>HILLTOP PARTY MART</t>
  </si>
  <si>
    <t>14990 STATE STREET</t>
  </si>
  <si>
    <t xml:space="preserve">LACHINE POST OFFICE           </t>
  </si>
  <si>
    <t xml:space="preserve">2292 M-65 NORTH               </t>
  </si>
  <si>
    <t xml:space="preserve">LACHINE             </t>
  </si>
  <si>
    <t>TCF NATIONAL BANK #3945</t>
  </si>
  <si>
    <t xml:space="preserve">118 State St.                 </t>
  </si>
  <si>
    <t xml:space="preserve">HILLMAN IMAGING DEPT. </t>
  </si>
  <si>
    <t>15774 STATE STREET</t>
  </si>
  <si>
    <t>A-1 PARTY MART</t>
  </si>
  <si>
    <t>230 N. STATE STREET</t>
  </si>
  <si>
    <t xml:space="preserve">Thunder Bay Health-Hillman    </t>
  </si>
  <si>
    <t xml:space="preserve">15774 STATE STREET            </t>
  </si>
  <si>
    <t xml:space="preserve">PO BOX 427                    </t>
  </si>
  <si>
    <t xml:space="preserve">HILLMAN             </t>
  </si>
  <si>
    <t xml:space="preserve">HILLMAN ELEMENTARY SCHOOL     </t>
  </si>
  <si>
    <t xml:space="preserve">245 THIRD ST.                 </t>
  </si>
  <si>
    <t xml:space="preserve">HILLMAN HIGH SCHOOL           </t>
  </si>
  <si>
    <t xml:space="preserve">26045 M-32                    </t>
  </si>
  <si>
    <t xml:space="preserve">M-DOT HILLMAN                 </t>
  </si>
  <si>
    <t xml:space="preserve">410 N. STATE ST.              </t>
  </si>
  <si>
    <t xml:space="preserve">Hillman Senior Center         </t>
  </si>
  <si>
    <t xml:space="preserve">431 Pineview Court            </t>
  </si>
  <si>
    <t xml:space="preserve">P.O. Box 788                  </t>
  </si>
  <si>
    <t xml:space="preserve">Calvary Episcopal Church      </t>
  </si>
  <si>
    <t xml:space="preserve">330 State St.                 </t>
  </si>
  <si>
    <t xml:space="preserve">27400 M-32                    </t>
  </si>
  <si>
    <t xml:space="preserve">Morrison IGA                  </t>
  </si>
  <si>
    <t xml:space="preserve">531 N. State St.              </t>
  </si>
  <si>
    <t xml:space="preserve">Switzer Vet Clinic            </t>
  </si>
  <si>
    <t xml:space="preserve">3463 M-32 West                </t>
  </si>
  <si>
    <t xml:space="preserve">Don's Tractor Sales           </t>
  </si>
  <si>
    <t xml:space="preserve">2516 M-32 West                </t>
  </si>
  <si>
    <t>NOWICKI'S SAUSAGE SHOP</t>
  </si>
  <si>
    <t>1224 2ND AVE</t>
  </si>
  <si>
    <t xml:space="preserve">SHERMAN'S                     </t>
  </si>
  <si>
    <t xml:space="preserve">7540 US 31                    </t>
  </si>
  <si>
    <t xml:space="preserve">ALANSON             </t>
  </si>
  <si>
    <t>H</t>
  </si>
  <si>
    <t xml:space="preserve">R &amp; R EXCAVATING              </t>
  </si>
  <si>
    <t xml:space="preserve">12750 M- 68 HWY               </t>
  </si>
  <si>
    <t xml:space="preserve">MILLERSBURG         </t>
  </si>
  <si>
    <t>Huron Distributors-Indian Rive</t>
  </si>
  <si>
    <t xml:space="preserve">509 Cavanaugh St.             </t>
  </si>
  <si>
    <t xml:space="preserve">211 Bar                       </t>
  </si>
  <si>
    <t xml:space="preserve">3444 M-211                    </t>
  </si>
  <si>
    <t xml:space="preserve">Hilltop Bar and Grill         </t>
  </si>
  <si>
    <t xml:space="preserve">6858 Levering Rd.             </t>
  </si>
  <si>
    <t xml:space="preserve">Cheboygan Daily Tribune       </t>
  </si>
  <si>
    <t xml:space="preserve">308 N MAIN ST </t>
  </si>
  <si>
    <t xml:space="preserve">LE-LOC AP P.O. Box 1440       </t>
  </si>
  <si>
    <t xml:space="preserve">CHEBOYGAN MEMORIAL HOSPITAL   </t>
  </si>
  <si>
    <t xml:space="preserve">7688 MAPLE RIVER              </t>
  </si>
  <si>
    <t xml:space="preserve">BRUTUS              </t>
  </si>
  <si>
    <t xml:space="preserve">ONAWAY SPEEDWAY               </t>
  </si>
  <si>
    <t xml:space="preserve">4624 M 33                     </t>
  </si>
  <si>
    <t>SPT. FAMILY FARE #1530 FIRST A</t>
  </si>
  <si>
    <t>699 US 2</t>
  </si>
  <si>
    <t>ST. IGNACE</t>
  </si>
  <si>
    <t xml:space="preserve">DUNCAN BAY BOAT CLUB          </t>
  </si>
  <si>
    <t xml:space="preserve">902 BOAT CLUB DRIVE           </t>
  </si>
  <si>
    <t xml:space="preserve">P.O. BOX 6041                 </t>
  </si>
  <si>
    <t xml:space="preserve">CHEBOYGAN           </t>
  </si>
  <si>
    <t xml:space="preserve">MILLERSBURG INN               </t>
  </si>
  <si>
    <t xml:space="preserve">2388 MAIN ST </t>
  </si>
  <si>
    <t>P.O. BOX 164</t>
  </si>
  <si>
    <t>SPT. FAMILY FARE #1530</t>
  </si>
  <si>
    <t xml:space="preserve">4200 Manchester               </t>
  </si>
  <si>
    <t xml:space="preserve">MDOT-St. Ignace               </t>
  </si>
  <si>
    <t xml:space="preserve">500 FERRY LANE                </t>
  </si>
  <si>
    <t xml:space="preserve">St. Ignace          </t>
  </si>
  <si>
    <t>KINGSTON KITCHEN</t>
  </si>
  <si>
    <t>1384 HOBAN</t>
  </si>
  <si>
    <t xml:space="preserve">MACKINAC ISLAND </t>
  </si>
  <si>
    <t xml:space="preserve">PANCAKE HOUSE                 </t>
  </si>
  <si>
    <t xml:space="preserve">7245 MAINT ST </t>
  </si>
  <si>
    <t xml:space="preserve">VIA-ARNOLD LINE </t>
  </si>
  <si>
    <t xml:space="preserve">SEABISCUIT                    </t>
  </si>
  <si>
    <t xml:space="preserve">1997 MAIN ST.                 </t>
  </si>
  <si>
    <t>VIA-ARNOLD LINE</t>
  </si>
  <si>
    <t xml:space="preserve">MACKINAW ISLAND     </t>
  </si>
  <si>
    <t>SANDERS CANDIES</t>
  </si>
  <si>
    <t>303 FERRY LANE</t>
  </si>
  <si>
    <t>MACKINAC ISLAND</t>
  </si>
  <si>
    <t>MURDICKS FUDGE</t>
  </si>
  <si>
    <t>190 SHURON AVE</t>
  </si>
  <si>
    <t>SHELPERS BOAT</t>
  </si>
  <si>
    <t xml:space="preserve">MACKINAC ISLAND     </t>
  </si>
  <si>
    <t xml:space="preserve">MILLIES ON MAIN               </t>
  </si>
  <si>
    <t xml:space="preserve">7294 MAIN ST </t>
  </si>
  <si>
    <t xml:space="preserve">Village Inn  - St. Ignace     </t>
  </si>
  <si>
    <t xml:space="preserve">250 S. State St.              </t>
  </si>
  <si>
    <t>THE GALLEY RESTAURANT</t>
  </si>
  <si>
    <t>241 N STATE STREET</t>
  </si>
  <si>
    <t>ST IGNACE</t>
  </si>
  <si>
    <t>GOOD DAY CAFE</t>
  </si>
  <si>
    <t xml:space="preserve">7216 MAIN ST </t>
  </si>
  <si>
    <t xml:space="preserve">FREIGHT BOAT ONLY             </t>
  </si>
  <si>
    <t xml:space="preserve">ISLAND SLICE PIZZERIA         </t>
  </si>
  <si>
    <t xml:space="preserve">7234 MAIN ST                  </t>
  </si>
  <si>
    <t xml:space="preserve">HORN'S BAR                    </t>
  </si>
  <si>
    <t>7300 MAIN ST</t>
  </si>
  <si>
    <t>VIA-SHEPPLER ST IGNACE</t>
  </si>
  <si>
    <t>MIGHTY MAC</t>
  </si>
  <si>
    <t>7315 MAIN ST</t>
  </si>
  <si>
    <t>MACKINAW ISLAND</t>
  </si>
  <si>
    <t xml:space="preserve">JOANN'S FUDGE </t>
  </si>
  <si>
    <t xml:space="preserve">303  E CENTRAL AVE </t>
  </si>
  <si>
    <t xml:space="preserve">YANKEE REBEL                  </t>
  </si>
  <si>
    <t>1493 ASTOR ST</t>
  </si>
  <si>
    <t>THE GREAT TURTLE BREWING &amp; DIS</t>
  </si>
  <si>
    <t xml:space="preserve">1359 HOBAN ST </t>
  </si>
  <si>
    <t>VIA-STARLINE MACKNIAW CITY</t>
  </si>
  <si>
    <t xml:space="preserve">MACKINAW ISLAND </t>
  </si>
  <si>
    <t>SMOKEY JOSES</t>
  </si>
  <si>
    <t>7263 MAIN STREET</t>
  </si>
  <si>
    <t>WINCHESTER'S</t>
  </si>
  <si>
    <t>7416 MAIN ST</t>
  </si>
  <si>
    <t>VIA-STARLINE MACKINAW CITY</t>
  </si>
  <si>
    <t>SHEPLER FERRY-ST IGNACE</t>
  </si>
  <si>
    <t>601 NORTH STATE ST</t>
  </si>
  <si>
    <t>ISLAND HOUSE HOTEL</t>
  </si>
  <si>
    <t>6966 MAIN ST</t>
  </si>
  <si>
    <t xml:space="preserve">MARY'S BISTRO                 </t>
  </si>
  <si>
    <t>7463 MAINT ST</t>
  </si>
  <si>
    <t>VIA-STARLINE</t>
  </si>
  <si>
    <t xml:space="preserve">STARBUCKS                     </t>
  </si>
  <si>
    <t>7308 MIAN ST</t>
  </si>
  <si>
    <t xml:space="preserve">MURDICK'S FUDGE ST IGNACE     </t>
  </si>
  <si>
    <t xml:space="preserve">204 N. STATE ST.              </t>
  </si>
  <si>
    <t xml:space="preserve">ST. IGNACE          </t>
  </si>
  <si>
    <t>MASSEY FISH CO.</t>
  </si>
  <si>
    <t>1442 W. ROAD</t>
  </si>
  <si>
    <t>LEHTOS</t>
  </si>
  <si>
    <t>626 N STATE</t>
  </si>
  <si>
    <t>BLARNEY CASTLE #852</t>
  </si>
  <si>
    <t>200 S. STATE</t>
  </si>
  <si>
    <t>BLARNEY CASTLE #850</t>
  </si>
  <si>
    <t>98 W. US 2</t>
  </si>
  <si>
    <t>BLARNEY CASTLE #856</t>
  </si>
  <si>
    <t>253 WEST US 2</t>
  </si>
  <si>
    <t>JOHNNIE'S RESTAURANT</t>
  </si>
  <si>
    <t>748 US-2</t>
  </si>
  <si>
    <t xml:space="preserve">Louie's Fresh Market          </t>
  </si>
  <si>
    <t xml:space="preserve">Alanson             </t>
  </si>
  <si>
    <t>BLARNEY CASTLE #220</t>
  </si>
  <si>
    <t>7640 US31 SOUTH</t>
  </si>
  <si>
    <t>ALANSON</t>
  </si>
  <si>
    <t xml:space="preserve">MBANK - ALANSON       </t>
  </si>
  <si>
    <t xml:space="preserve">6232 River Rd.                </t>
  </si>
  <si>
    <t>PO BOX 510</t>
  </si>
  <si>
    <t xml:space="preserve">BLACK LAKE GOLF COURSE        </t>
  </si>
  <si>
    <t xml:space="preserve">2800 MAXON RD                 </t>
  </si>
  <si>
    <t>RUSTY SAW TAVERN</t>
  </si>
  <si>
    <t>3459 US 31</t>
  </si>
  <si>
    <t>BRUTUS</t>
  </si>
  <si>
    <t>NANCY KELLY'S</t>
  </si>
  <si>
    <t>230 N. US31</t>
  </si>
  <si>
    <t>PELLSTON</t>
  </si>
  <si>
    <t>HOPPIES LANDING</t>
  </si>
  <si>
    <t>1395 N. US-31</t>
  </si>
  <si>
    <t>MOOSE JAW JUNCTION</t>
  </si>
  <si>
    <t>966 W. VAN ROAD</t>
  </si>
  <si>
    <t xml:space="preserve">DOUGLAS LAKE BAR &amp; STEAKHOUSE </t>
  </si>
  <si>
    <t xml:space="preserve">7314 DOUGLAS LAKE DRIVE       </t>
  </si>
  <si>
    <t xml:space="preserve">PELLSTON            </t>
  </si>
  <si>
    <t>BLARNEY BRANCH OFFICE</t>
  </si>
  <si>
    <t>6416 RIGGSVILLE RD</t>
  </si>
  <si>
    <t>CHEBOYGAN</t>
  </si>
  <si>
    <t>PIER M33 ON THE CHEBOYGAN</t>
  </si>
  <si>
    <t>9500 N. M-33</t>
  </si>
  <si>
    <t xml:space="preserve">Kelly's Venture Inn           </t>
  </si>
  <si>
    <t xml:space="preserve">3090 US-23 North              </t>
  </si>
  <si>
    <t>SAND BAR &amp; GRILL</t>
  </si>
  <si>
    <t>9027 W LONG LAKE RD</t>
  </si>
  <si>
    <t>BENSMAN LONG LAKE MARKET</t>
  </si>
  <si>
    <t>9538 W. LONG LAKE ROAD</t>
  </si>
  <si>
    <t xml:space="preserve">Wheelock Oil Co.              </t>
  </si>
  <si>
    <t xml:space="preserve">807 East State                </t>
  </si>
  <si>
    <t xml:space="preserve">Wings of Mackinac             </t>
  </si>
  <si>
    <t xml:space="preserve">7528 CARRIAGE RD </t>
  </si>
  <si>
    <t xml:space="preserve">Village Inn                   </t>
  </si>
  <si>
    <t xml:space="preserve">P.O. Box 495                  </t>
  </si>
  <si>
    <t xml:space="preserve">MACKINAW CITY       </t>
  </si>
  <si>
    <t xml:space="preserve">  </t>
  </si>
  <si>
    <t>POPCORN FACTORY</t>
  </si>
  <si>
    <t>301 E. CENTRAL</t>
  </si>
  <si>
    <t>MACKINAW CITY</t>
  </si>
  <si>
    <t>SPT. FAM FARE #1504 FIRST AID</t>
  </si>
  <si>
    <t>992 S. MAIN</t>
  </si>
  <si>
    <t xml:space="preserve">Cadillac Products             </t>
  </si>
  <si>
    <t xml:space="preserve">4858 Williams Rd.             </t>
  </si>
  <si>
    <t>NEXT DOOR STR #5018</t>
  </si>
  <si>
    <t>309 E STATE ST</t>
  </si>
  <si>
    <t>BLARNEY CASTLE #808</t>
  </si>
  <si>
    <t>912 S. MAIN ST</t>
  </si>
  <si>
    <t>SPT. FAMILY FARE #1504</t>
  </si>
  <si>
    <t>992 S MAIN ST</t>
  </si>
  <si>
    <t>BIG BOY RESTAURANT</t>
  </si>
  <si>
    <t xml:space="preserve">861 S MAIN ST                 </t>
  </si>
  <si>
    <t>Louie's Fresh Market - Cheboyg</t>
  </si>
  <si>
    <t xml:space="preserve">604 Main St.                  </t>
  </si>
  <si>
    <t>BREWS &amp; BURGERS</t>
  </si>
  <si>
    <t>918 SOUTH HURON</t>
  </si>
  <si>
    <t>STEP INN RESTAURANT</t>
  </si>
  <si>
    <t>325 N MAIN STREET</t>
  </si>
  <si>
    <t xml:space="preserve">American Legion Post 159      </t>
  </si>
  <si>
    <t xml:space="preserve">106 South Huron               </t>
  </si>
  <si>
    <t xml:space="preserve">Mackinaw City       </t>
  </si>
  <si>
    <t xml:space="preserve">Dixie Saloon Food &amp; Spirits   </t>
  </si>
  <si>
    <t xml:space="preserve">401 E. Central                </t>
  </si>
  <si>
    <t>SHEPLER FERRY-MACKINAW</t>
  </si>
  <si>
    <t>556 EAST CENTUZL</t>
  </si>
  <si>
    <t xml:space="preserve">Marshall's Fudge              </t>
  </si>
  <si>
    <t xml:space="preserve">308 E. Central Ave.           </t>
  </si>
  <si>
    <t xml:space="preserve">NONNA LISA                    </t>
  </si>
  <si>
    <t xml:space="preserve">312 S. HURON                  </t>
  </si>
  <si>
    <t>THE HOOK</t>
  </si>
  <si>
    <t>201 S. HURON</t>
  </si>
  <si>
    <t xml:space="preserve">JOANN'S FUDGE - MAC. CITY     </t>
  </si>
  <si>
    <t xml:space="preserve">303 E. CENTRAL AVE.           </t>
  </si>
  <si>
    <t xml:space="preserve">Key Hole Bar                  </t>
  </si>
  <si>
    <t xml:space="preserve">323 Central Ave.              </t>
  </si>
  <si>
    <t>WIENERLICIOUS</t>
  </si>
  <si>
    <t>102 E. CENTRAL</t>
  </si>
  <si>
    <t xml:space="preserve">MACKINAW CITY </t>
  </si>
  <si>
    <t>NEXT DOOR STR #5017</t>
  </si>
  <si>
    <t>308 S NICOLET ST</t>
  </si>
  <si>
    <t>KILWINS/MACKINAW CITY</t>
  </si>
  <si>
    <t>226 E. CENTRAL AVE</t>
  </si>
  <si>
    <t>MACKINAW CITY POPCORN FACTORY</t>
  </si>
  <si>
    <t xml:space="preserve">301 E. CENTRAL </t>
  </si>
  <si>
    <t>MACKINAW</t>
  </si>
  <si>
    <t>AUDIE'S RESTAURANT</t>
  </si>
  <si>
    <t>314 N. STREET</t>
  </si>
  <si>
    <t>MACKINAC CITY</t>
  </si>
  <si>
    <t>TOAST-A-GO-GO</t>
  </si>
  <si>
    <t xml:space="preserve">416 S. HURON </t>
  </si>
  <si>
    <t xml:space="preserve">MACKINAW CITY SHELL OIL       </t>
  </si>
  <si>
    <t xml:space="preserve">101 JANET ST.                 </t>
  </si>
  <si>
    <t>THE LIGHTHOUSE RESTAURANT</t>
  </si>
  <si>
    <t xml:space="preserve">718 S HURON </t>
  </si>
  <si>
    <t>THE HISTORIC DEPOT</t>
  </si>
  <si>
    <t>248 S. HURON</t>
  </si>
  <si>
    <t>MACKINAW COFFEE</t>
  </si>
  <si>
    <t xml:space="preserve">302 SOUTH HURON </t>
  </si>
  <si>
    <t xml:space="preserve">DARROW'S FAMILY RESTAURANT    </t>
  </si>
  <si>
    <t xml:space="preserve">301 N. LOUVINGNY              </t>
  </si>
  <si>
    <t>P.O.BOX 857</t>
  </si>
  <si>
    <t xml:space="preserve">MACKINAW CITY    </t>
  </si>
  <si>
    <t xml:space="preserve">THE BRIDGEVIEW 24-HR DINER    </t>
  </si>
  <si>
    <t xml:space="preserve">110 W. CENTRAL                </t>
  </si>
  <si>
    <t xml:space="preserve">MURDICK'S FUDGE (CROSSINGS)   </t>
  </si>
  <si>
    <t xml:space="preserve">190 S. HURON                  </t>
  </si>
  <si>
    <t xml:space="preserve">MACKINAC CITY       </t>
  </si>
  <si>
    <t>CHEBOYGAN EAGLES</t>
  </si>
  <si>
    <t>626 N.MAIN</t>
  </si>
  <si>
    <t>MICKEY'S MINI MART</t>
  </si>
  <si>
    <t>404 S. HURON AVE</t>
  </si>
  <si>
    <t>MULLIGANS RESTAURANT</t>
  </si>
  <si>
    <t>320 NORTH MAIN</t>
  </si>
  <si>
    <t xml:space="preserve">FIRST COMMUNITY BANK          </t>
  </si>
  <si>
    <t xml:space="preserve">201 N MAIN ST                 </t>
  </si>
  <si>
    <t xml:space="preserve">Modern Pharmacy               </t>
  </si>
  <si>
    <t xml:space="preserve">127 N. Main Street            </t>
  </si>
  <si>
    <t xml:space="preserve">M BANK - CHEBOYGAN     </t>
  </si>
  <si>
    <t xml:space="preserve">350 S. MAIN ST.               </t>
  </si>
  <si>
    <t>THUNDER BAY HEALTH-CHEBOYGAN</t>
  </si>
  <si>
    <t>905 W. LINCOLN</t>
  </si>
  <si>
    <t>TENDERCARE</t>
  </si>
  <si>
    <t>824 S. HURON ST.</t>
  </si>
  <si>
    <t>ARBY'S</t>
  </si>
  <si>
    <t>840 SOUTH MAIN</t>
  </si>
  <si>
    <t>Calcite Credit Union Cheboygan</t>
  </si>
  <si>
    <t xml:space="preserve">1005 S MAIN ST                </t>
  </si>
  <si>
    <t>HOSPICE HOUSE</t>
  </si>
  <si>
    <t>722 SOUTH STREET</t>
  </si>
  <si>
    <t>MCLAREN HEALTH MANAGEMENT GRP</t>
  </si>
  <si>
    <t xml:space="preserve">761 Lafayette                 </t>
  </si>
  <si>
    <t xml:space="preserve">Straits Area Printing         </t>
  </si>
  <si>
    <t xml:space="preserve">313 LaFayette Ave             </t>
  </si>
  <si>
    <t>ROSA'S SQUEEZE INN</t>
  </si>
  <si>
    <t>16454 US 23 N</t>
  </si>
  <si>
    <t xml:space="preserve">Lutz Auto Repair              </t>
  </si>
  <si>
    <t xml:space="preserve">5613 US-23 North              </t>
  </si>
  <si>
    <t/>
  </si>
  <si>
    <t>Retape Needed?</t>
  </si>
  <si>
    <t>New Delivery Day</t>
  </si>
  <si>
    <t>Is Day Changing</t>
  </si>
  <si>
    <t>On hold?</t>
  </si>
  <si>
    <t>No</t>
  </si>
  <si>
    <t>no</t>
  </si>
  <si>
    <t>Yes</t>
  </si>
  <si>
    <t>RETAPE 88</t>
  </si>
  <si>
    <t>RETAPE 55</t>
  </si>
  <si>
    <t>RETAPE 375</t>
  </si>
  <si>
    <t>RETAPE 158</t>
  </si>
  <si>
    <t>RETAPE 24</t>
  </si>
  <si>
    <t>RETAPE 10</t>
  </si>
  <si>
    <t>RETAPE 22</t>
  </si>
  <si>
    <t>RETAPE 142</t>
  </si>
  <si>
    <t>RETAPE 144</t>
  </si>
  <si>
    <t>RETAPE 31</t>
  </si>
  <si>
    <t>RETAPE 30</t>
  </si>
  <si>
    <t>RETAPE 11</t>
  </si>
  <si>
    <t>RETAPE 33</t>
  </si>
  <si>
    <t>Accounts to Retape</t>
  </si>
  <si>
    <t>Accounts Needing Quick Turn</t>
  </si>
  <si>
    <t>Data Entry List</t>
  </si>
  <si>
    <t>Gap needed</t>
  </si>
  <si>
    <t>yes</t>
  </si>
  <si>
    <t>RETAPE 66</t>
  </si>
  <si>
    <t>RETAPE 101</t>
  </si>
  <si>
    <t>Gap Needed?</t>
  </si>
  <si>
    <t>Accounts that will need Gap Inventorys</t>
  </si>
  <si>
    <t>Alpena Reroute Stage 1:</t>
  </si>
  <si>
    <t>Route 102 Swap Wednesday and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</si>
</sst>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Continuous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13</xdr:col>
      <xdr:colOff>514350</xdr:colOff>
      <xdr:row>36</xdr:row>
      <xdr:rowOff>135678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8D0BED-F7BE-4EEB-87E1-8C0A7340B7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96"/>
        <a:stretch/>
      </xdr:blipFill>
      <xdr:spPr>
        <a:xfrm rot="5400000">
          <a:off x="1412346" y="-726546"/>
          <a:ext cx="5618268" cy="84429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EA30B89-FD57-49C5-8D6E-8869B1CDF851}" autoFormatId="16" applyNumberFormats="0" applyBorderFormats="0" applyFontFormats="0" applyPatternFormats="0" applyAlignmentFormats="0" applyWidthHeightFormats="0">
  <queryTableRefresh nextId="12">
    <queryTableFields count="11">
      <queryTableField id="1" name="cu_id" tableColumnId="1"/>
      <queryTableField id="2" name="Acct #" tableColumnId="2"/>
      <queryTableField id="3" name="Cust #" tableColumnId="3"/>
      <queryTableField id="4" name="Cust Name" tableColumnId="4"/>
      <queryTableField id="5" name="Rt #" tableColumnId="5"/>
      <queryTableField id="6" name="Frequency" tableColumnId="6"/>
      <queryTableField id="7" name="Current Delivery Day" tableColumnId="7"/>
      <queryTableField id="8" name="New Delivery Day" tableColumnId="8"/>
      <queryTableField id="9" name=" Stop Seq" tableColumnId="9"/>
      <queryTableField id="10" name="Retape Needed?" tableColumnId="10"/>
      <queryTableField id="11" name="On hold?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45F7ADEE-B9AB-4D02-9B91-52FEA90C6C62}" autoFormatId="16" applyNumberFormats="0" applyBorderFormats="0" applyFontFormats="0" applyPatternFormats="0" applyAlignmentFormats="0" applyWidthHeightFormats="0">
  <queryTableRefresh nextId="12">
    <queryTableFields count="11">
      <queryTableField id="1" name="cu_id" tableColumnId="1"/>
      <queryTableField id="2" name="Acct #" tableColumnId="2"/>
      <queryTableField id="3" name="Cust #" tableColumnId="3"/>
      <queryTableField id="4" name="Cust Name" tableColumnId="4"/>
      <queryTableField id="5" name="Rt #" tableColumnId="5"/>
      <queryTableField id="6" name="Frequency" tableColumnId="6"/>
      <queryTableField id="7" name="Current Delivery Day" tableColumnId="7"/>
      <queryTableField id="8" name="New Delivery Day" tableColumnId="8"/>
      <queryTableField id="9" name=" Stop Seq" tableColumnId="9"/>
      <queryTableField id="10" name="Retape Needed?" tableColumnId="10"/>
      <queryTableField id="11" name="On hold?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1A44EAA-9E24-4AD3-BED7-424E6D9DFE42}" autoFormatId="16" applyNumberFormats="0" applyBorderFormats="0" applyFontFormats="0" applyPatternFormats="0" applyAlignmentFormats="0" applyWidthHeightFormats="0">
  <queryTableRefresh nextId="12">
    <queryTableFields count="11">
      <queryTableField id="1" name="cu_id" tableColumnId="1"/>
      <queryTableField id="2" name="Acct #" tableColumnId="2"/>
      <queryTableField id="3" name="Cust #" tableColumnId="3"/>
      <queryTableField id="4" name="Cust Name" tableColumnId="4"/>
      <queryTableField id="5" name="Rt #" tableColumnId="5"/>
      <queryTableField id="6" name="Frequency" tableColumnId="6"/>
      <queryTableField id="7" name="Current Delivery Day" tableColumnId="7"/>
      <queryTableField id="8" name="New Delivery Day" tableColumnId="8"/>
      <queryTableField id="9" name=" Stop Seq" tableColumnId="9"/>
      <queryTableField id="10" name="Retape Needed?" tableColumnId="10"/>
      <queryTableField id="11" name="On hold?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0BC5D14-20AB-447D-B1F9-D067ABFAF370}" autoFormatId="16" applyNumberFormats="0" applyBorderFormats="0" applyFontFormats="0" applyPatternFormats="0" applyAlignmentFormats="0" applyWidthHeightFormats="0">
  <queryTableRefresh nextId="13">
    <queryTableFields count="12">
      <queryTableField id="1" name="cu_id" tableColumnId="1"/>
      <queryTableField id="2" name="Acct #" tableColumnId="2"/>
      <queryTableField id="3" name="Cust #" tableColumnId="3"/>
      <queryTableField id="4" name="Cust Name" tableColumnId="4"/>
      <queryTableField id="5" name="Rt #" tableColumnId="5"/>
      <queryTableField id="6" name="Frequency" tableColumnId="6"/>
      <queryTableField id="7" name="Current Delivery Day" tableColumnId="7"/>
      <queryTableField id="8" name="New Delivery Day" tableColumnId="8"/>
      <queryTableField id="9" name=" Stop Seq" tableColumnId="9"/>
      <queryTableField id="10" name="Retape Needed?" tableColumnId="10"/>
      <queryTableField id="12" dataBound="0" tableColumnId="12"/>
      <queryTableField id="11" name="On hold?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218EDF0-B926-459A-8557-24924ADC3241}" autoFormatId="16" applyNumberFormats="0" applyBorderFormats="0" applyFontFormats="0" applyPatternFormats="0" applyAlignmentFormats="0" applyWidthHeightFormats="0">
  <queryTableRefresh nextId="33">
    <queryTableFields count="27">
      <queryTableField id="1" name="cu_id" tableColumnId="1"/>
      <queryTableField id="2" name="Rt #" tableColumnId="2"/>
      <queryTableField id="3" name="Acct #" tableColumnId="3"/>
      <queryTableField id="4" name="Cust #" tableColumnId="4"/>
      <queryTableField id="5" name="Cust Name" tableColumnId="5"/>
      <queryTableField id="6" name="Address 1" tableColumnId="6"/>
      <queryTableField id="7" name="Address 2" tableColumnId="7"/>
      <queryTableField id="8" name="City" tableColumnId="8"/>
      <queryTableField id="9" name="State" tableColumnId="9"/>
      <queryTableField id="10" name="Zip" tableColumnId="10"/>
      <queryTableField id="11" name="Frequency" tableColumnId="11"/>
      <queryTableField id="12" name="Delivery Day" tableColumnId="12"/>
      <queryTableField id="13" name="Mon Stop Seq" tableColumnId="13"/>
      <queryTableField id="14" name="Tue Stop Seq" tableColumnId="14"/>
      <queryTableField id="15" name="Wed Stop Seq" tableColumnId="15"/>
      <queryTableField id="16" name="Thu Stop Seq" tableColumnId="16"/>
      <queryTableField id="17" name="Fri Stop Seq" tableColumnId="17"/>
      <queryTableField id="18" name="Average Weekly Revenue" tableColumnId="18"/>
      <queryTableField id="19" name="Average Stop Revenue" tableColumnId="19"/>
      <queryTableField id="21" name="Current Delivery Day" tableColumnId="21"/>
      <queryTableField id="22" name="New Delivery Day" tableColumnId="22"/>
      <queryTableField id="23" name=" Stop Seq" tableColumnId="23"/>
      <queryTableField id="24" name="Is Day Changing" tableColumnId="24"/>
      <queryTableField id="25" name="Retape Needed?" tableColumnId="25"/>
      <queryTableField id="32" dataBound="0" tableColumnId="27"/>
      <queryTableField id="20" name="Garment Inventory" tableColumnId="20"/>
      <queryTableField id="26" name="On hold?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8B08B-EAA8-4484-AC6C-3AEC752FBE88}" name="Data_Entry" displayName="Data_Entry" ref="A3:K92" tableType="queryTable" totalsRowShown="0">
  <autoFilter ref="A3:K92" xr:uid="{AF48B08B-EAA8-4484-AC6C-3AEC752FBE88}"/>
  <tableColumns count="11">
    <tableColumn id="1" xr3:uid="{3AAD26EC-2598-48BF-87A2-029FEDE66253}" uniqueName="1" name="cu_id" queryTableFieldId="1"/>
    <tableColumn id="2" xr3:uid="{00FEC249-4E27-45BF-9FE0-8E7E2FA7D4A5}" uniqueName="2" name="Acct #" queryTableFieldId="2"/>
    <tableColumn id="3" xr3:uid="{103EE4C4-6FEB-4739-BB55-6A4BE0A3C1AF}" uniqueName="3" name="Cust #" queryTableFieldId="3"/>
    <tableColumn id="4" xr3:uid="{493408AD-CD1B-4466-B975-87C5872A43BD}" uniqueName="4" name="Cust Name" queryTableFieldId="4" dataDxfId="28"/>
    <tableColumn id="5" xr3:uid="{5F62BA4A-8BE5-423C-9581-E26C86A6EDC7}" uniqueName="5" name="Rt #" queryTableFieldId="5"/>
    <tableColumn id="6" xr3:uid="{84C69343-5E2C-4705-8151-8369AE58C17B}" uniqueName="6" name="Frequency" queryTableFieldId="6"/>
    <tableColumn id="7" xr3:uid="{BCF13F1C-C427-42DB-A426-A94873D7D03C}" uniqueName="7" name="Current Delivery Day" queryTableFieldId="7" dataDxfId="27"/>
    <tableColumn id="8" xr3:uid="{033A68BF-7A05-42BF-AF8B-D9BE868FADCC}" uniqueName="8" name="New Delivery Day" queryTableFieldId="8" dataDxfId="26"/>
    <tableColumn id="9" xr3:uid="{785194B2-CA34-48C8-9230-16068C321BA8}" uniqueName="9" name=" Stop Seq" queryTableFieldId="9"/>
    <tableColumn id="10" xr3:uid="{3557E073-68E3-4DE9-8433-8AA5148E107E}" uniqueName="10" name="Retape Needed?" queryTableFieldId="10" dataDxfId="25"/>
    <tableColumn id="11" xr3:uid="{7601F5D4-09A5-4E62-92B8-024DD51963DD}" uniqueName="11" name="On hold?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A6B5E5-E6D0-481C-B6DE-FD52189674E0}" name="Retape_List" displayName="Retape_List" ref="A3:K16" tableType="queryTable" totalsRowShown="0">
  <autoFilter ref="A3:K16" xr:uid="{6EA6B5E5-E6D0-481C-B6DE-FD52189674E0}"/>
  <tableColumns count="11">
    <tableColumn id="1" xr3:uid="{78F13E6E-8250-4000-A52B-56A034EE7C5E}" uniqueName="1" name="cu_id" queryTableFieldId="1"/>
    <tableColumn id="2" xr3:uid="{490F0DEB-CCD8-4642-8629-3C56E7306BAC}" uniqueName="2" name="Acct #" queryTableFieldId="2"/>
    <tableColumn id="3" xr3:uid="{865BC937-1672-4AB4-854D-715F0E7FE1C6}" uniqueName="3" name="Cust #" queryTableFieldId="3"/>
    <tableColumn id="4" xr3:uid="{3204AFF5-8AA8-4928-BDAD-4487661B3724}" uniqueName="4" name="Cust Name" queryTableFieldId="4" dataDxfId="24"/>
    <tableColumn id="5" xr3:uid="{E6A3457D-5452-44FC-8F36-49BCA8D73B1B}" uniqueName="5" name="Rt #" queryTableFieldId="5"/>
    <tableColumn id="6" xr3:uid="{E59D2856-65B0-4102-AC75-A19D4FCA4B0E}" uniqueName="6" name="Frequency" queryTableFieldId="6"/>
    <tableColumn id="7" xr3:uid="{C74CF037-4450-4F2F-9C26-B86CE58AFD1A}" uniqueName="7" name="Current Delivery Day" queryTableFieldId="7" dataDxfId="23"/>
    <tableColumn id="8" xr3:uid="{7C657214-EBE4-4964-9F91-7DE3C3E05FBF}" uniqueName="8" name="New Delivery Day" queryTableFieldId="8" dataDxfId="22"/>
    <tableColumn id="9" xr3:uid="{79D568C0-BD67-4AEC-B411-84CB3650E06E}" uniqueName="9" name=" Stop Seq" queryTableFieldId="9"/>
    <tableColumn id="10" xr3:uid="{2A404039-654E-4C34-A85E-60C2CCC811FA}" uniqueName="10" name="Retape Needed?" queryTableFieldId="10" dataDxfId="21"/>
    <tableColumn id="11" xr3:uid="{640C3C6A-4CAB-492E-BCF6-AC59204D8FAC}" uniqueName="11" name="On hold?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2D7C53-D8B2-4E39-B327-5DE5FCCD4EBA}" name="Quick_Turn_List" displayName="Quick_Turn_List" ref="A20:K26" tableType="queryTable" totalsRowShown="0">
  <autoFilter ref="A20:K26" xr:uid="{5F2D7C53-D8B2-4E39-B327-5DE5FCCD4EBA}"/>
  <tableColumns count="11">
    <tableColumn id="1" xr3:uid="{B342BB87-58D6-4F60-8194-FD3D063D22DB}" uniqueName="1" name="cu_id" queryTableFieldId="1"/>
    <tableColumn id="2" xr3:uid="{C7535DD8-D2D3-4E37-9D9C-0D35313229E8}" uniqueName="2" name="Acct #" queryTableFieldId="2"/>
    <tableColumn id="3" xr3:uid="{144141FF-6850-4E79-B1A2-9FFF9BE2CFBF}" uniqueName="3" name="Cust #" queryTableFieldId="3"/>
    <tableColumn id="4" xr3:uid="{A546DF90-12CF-4DAB-895D-444E7F46023C}" uniqueName="4" name="Cust Name" queryTableFieldId="4" dataDxfId="20"/>
    <tableColumn id="5" xr3:uid="{04507869-4EE2-4AD9-BD91-ED4B827094EB}" uniqueName="5" name="Rt #" queryTableFieldId="5"/>
    <tableColumn id="6" xr3:uid="{1FB60BD1-1BC1-45D0-A268-3D0AFE1C4CCE}" uniqueName="6" name="Frequency" queryTableFieldId="6"/>
    <tableColumn id="7" xr3:uid="{B26E10BD-2729-413C-94E1-CF8162FD9C78}" uniqueName="7" name="Current Delivery Day" queryTableFieldId="7" dataDxfId="19"/>
    <tableColumn id="8" xr3:uid="{65954356-3D54-4651-8B3A-EFA24C6034F2}" uniqueName="8" name="New Delivery Day" queryTableFieldId="8" dataDxfId="18"/>
    <tableColumn id="9" xr3:uid="{0BAF10EB-74A5-464A-8478-A86DBA6D4DDB}" uniqueName="9" name=" Stop Seq" queryTableFieldId="9"/>
    <tableColumn id="10" xr3:uid="{C8DB9917-E1A6-4A97-92A9-C91F34D4D6FE}" uniqueName="10" name="Retape Needed?" queryTableFieldId="10" dataDxfId="17"/>
    <tableColumn id="11" xr3:uid="{9C0CC6E7-BC0D-42B7-9DA9-C618F4986AD3}" uniqueName="11" name="On hold?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0176C-86D6-4CA2-8D1D-B6A017BC513C}" name="Gap_Inventory" displayName="Gap_Inventory" ref="A3:L42" tableType="queryTable" totalsRowShown="0">
  <autoFilter ref="A3:L42" xr:uid="{BEF0176C-86D6-4CA2-8D1D-B6A017BC513C}">
    <filterColumn colId="10">
      <filters>
        <filter val="yes"/>
      </filters>
    </filterColumn>
  </autoFilter>
  <tableColumns count="12">
    <tableColumn id="1" xr3:uid="{8E20AE3F-37AF-421E-8A53-5BA6C6B9DE81}" uniqueName="1" name="cu_id" queryTableFieldId="1"/>
    <tableColumn id="2" xr3:uid="{C71E4F49-01A4-46A1-85B8-4161DF15AA7A}" uniqueName="2" name="Acct #" queryTableFieldId="2"/>
    <tableColumn id="3" xr3:uid="{B8E95EE1-28C1-4463-8962-471D5211DC7E}" uniqueName="3" name="Cust #" queryTableFieldId="3"/>
    <tableColumn id="4" xr3:uid="{F5FD605E-A9FA-43AD-8BB1-02CB45F5A51D}" uniqueName="4" name="Cust Name" queryTableFieldId="4" dataDxfId="16"/>
    <tableColumn id="5" xr3:uid="{79C14960-682A-44EF-87B9-E4947D4A0261}" uniqueName="5" name="Rt #" queryTableFieldId="5"/>
    <tableColumn id="6" xr3:uid="{3853542E-C1CC-4A89-B3FD-B5A878CC2F47}" uniqueName="6" name="Frequency" queryTableFieldId="6"/>
    <tableColumn id="7" xr3:uid="{256D0F51-2406-44D4-AE7A-E4CFCCDBD45B}" uniqueName="7" name="Current Delivery Day" queryTableFieldId="7" dataDxfId="15"/>
    <tableColumn id="8" xr3:uid="{FF434687-E67E-4453-9FD9-7224BEE59A95}" uniqueName="8" name="New Delivery Day" queryTableFieldId="8" dataDxfId="14"/>
    <tableColumn id="9" xr3:uid="{AD901B05-1973-49FD-895E-8AAD218AADC2}" uniqueName="9" name=" Stop Seq" queryTableFieldId="9"/>
    <tableColumn id="10" xr3:uid="{098376A1-CDC6-4AB7-80BC-131A3788803C}" uniqueName="10" name="Retape Needed?" queryTableFieldId="10" dataDxfId="13"/>
    <tableColumn id="12" xr3:uid="{FBAB844A-179E-478B-9FF7-7B5F0D2A2D8B}" uniqueName="12" name="Gap needed" queryTableFieldId="12" dataDxfId="12"/>
    <tableColumn id="11" xr3:uid="{2F1666A2-98E3-4EEE-B0DD-12EFFA26F44C}" uniqueName="11" name="On hold?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07991-B9E1-4D39-83B8-F54A62579656}" name="Master" displayName="Master" ref="A1:AA249" tableType="queryTable" totalsRowShown="0">
  <autoFilter ref="A1:AA249" xr:uid="{B6507991-B9E1-4D39-83B8-F54A62579656}"/>
  <tableColumns count="27">
    <tableColumn id="1" xr3:uid="{BE88316E-3308-4339-9BAB-CF5FE7F27E4C}" uniqueName="1" name="cu_id" queryTableFieldId="1"/>
    <tableColumn id="2" xr3:uid="{0CA00D51-99D7-4F55-8121-B8AD469B2343}" uniqueName="2" name="Rt #" queryTableFieldId="2"/>
    <tableColumn id="3" xr3:uid="{149248BF-7F3F-44A6-838C-7B22EE6D66B1}" uniqueName="3" name="Acct #" queryTableFieldId="3"/>
    <tableColumn id="4" xr3:uid="{59A070D0-70C5-45C3-A493-B09BE8A516A0}" uniqueName="4" name="Cust #" queryTableFieldId="4"/>
    <tableColumn id="5" xr3:uid="{9BCE9AE7-CE00-405D-9643-7229EFBA89EC}" uniqueName="5" name="Cust Name" queryTableFieldId="5" dataDxfId="11"/>
    <tableColumn id="6" xr3:uid="{E2299FBF-03CC-4302-BEA1-3C72C2644607}" uniqueName="6" name="Address 1" queryTableFieldId="6" dataDxfId="10"/>
    <tableColumn id="7" xr3:uid="{02E6938B-7EB4-40E8-9445-18BB6AB91D16}" uniqueName="7" name="Address 2" queryTableFieldId="7" dataDxfId="9"/>
    <tableColumn id="8" xr3:uid="{C4498F3C-0E3A-4997-949A-3A6006E51B75}" uniqueName="8" name="City" queryTableFieldId="8" dataDxfId="8"/>
    <tableColumn id="9" xr3:uid="{0A22E43B-0664-469C-BBC7-6AA995A309D1}" uniqueName="9" name="State" queryTableFieldId="9" dataDxfId="7"/>
    <tableColumn id="10" xr3:uid="{ED73277A-293F-42CA-BB50-D72D055E66EB}" uniqueName="10" name="Zip" queryTableFieldId="10"/>
    <tableColumn id="11" xr3:uid="{A7092AF3-616B-4752-A243-6AF531D392B8}" uniqueName="11" name="Frequency" queryTableFieldId="11"/>
    <tableColumn id="12" xr3:uid="{E852B940-D9D2-4C59-8C30-54F914DF76F7}" uniqueName="12" name="Delivery Day" queryTableFieldId="12" dataDxfId="6"/>
    <tableColumn id="13" xr3:uid="{1984742C-B04B-4AB1-8304-A515408B70BD}" uniqueName="13" name="Mon Stop Seq" queryTableFieldId="13"/>
    <tableColumn id="14" xr3:uid="{FCDC9AF0-3501-4458-BDB7-BD7C77A42088}" uniqueName="14" name="Tue Stop Seq" queryTableFieldId="14"/>
    <tableColumn id="15" xr3:uid="{C164D8D3-1D25-4DFE-9564-E49AF6FCC89C}" uniqueName="15" name="Wed Stop Seq" queryTableFieldId="15"/>
    <tableColumn id="16" xr3:uid="{ACFBDE4F-3D53-43FE-B319-CB580F35EE8B}" uniqueName="16" name="Thu Stop Seq" queryTableFieldId="16"/>
    <tableColumn id="17" xr3:uid="{585DB72D-2D9A-4913-8914-67D779E06722}" uniqueName="17" name="Fri Stop Seq" queryTableFieldId="17"/>
    <tableColumn id="18" xr3:uid="{0DDDD3B0-56E1-49F9-9699-2F88139AE556}" uniqueName="18" name="Average Weekly Revenue" queryTableFieldId="18"/>
    <tableColumn id="19" xr3:uid="{836112B3-84DF-4DFD-8B6A-9BF2A0729573}" uniqueName="19" name="Average Stop Revenue" queryTableFieldId="19"/>
    <tableColumn id="21" xr3:uid="{15721A34-915C-43AA-B106-8B838AD788F5}" uniqueName="21" name="Current Delivery Day" queryTableFieldId="21" dataDxfId="5"/>
    <tableColumn id="22" xr3:uid="{983802EF-93D4-4F96-B2F0-4529B9571B74}" uniqueName="22" name="New Delivery Day" queryTableFieldId="22" dataDxfId="4"/>
    <tableColumn id="23" xr3:uid="{08CF36E3-C5AD-4CB3-8939-28E3E9E6A400}" uniqueName="23" name=" Stop Seq" queryTableFieldId="23"/>
    <tableColumn id="24" xr3:uid="{5C027F1D-CFA2-4020-BDC9-5C9595378241}" uniqueName="24" name="Is Day Changing" queryTableFieldId="24" dataDxfId="3"/>
    <tableColumn id="25" xr3:uid="{9922806B-A737-4003-B896-6997F6477A44}" uniqueName="25" name="Retape Needed?" queryTableFieldId="25" dataDxfId="2"/>
    <tableColumn id="27" xr3:uid="{92396791-20D0-4EAC-8F60-92A13226EFD4}" uniqueName="27" name="Gap Needed?" queryTableFieldId="32" dataDxfId="1">
      <calculatedColumnFormula>_xlfn.XLOOKUP(Master[[#This Row],[cu_id]],Gap_Inventory[cu_id],Gap_Inventory[Gap needed], " ")</calculatedColumnFormula>
    </tableColumn>
    <tableColumn id="20" xr3:uid="{EBC63E66-0F5F-4E6E-B4D9-FAFE3797A54E}" uniqueName="20" name="Garment Inventory" queryTableFieldId="20"/>
    <tableColumn id="26" xr3:uid="{7BBB1984-0B1D-45BE-945D-A70EC1CEF6A2}" uniqueName="26" name="On hold?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F775-1047-4960-A5BA-E5E4EEE938B4}">
  <dimension ref="A1:N37"/>
  <sheetViews>
    <sheetView workbookViewId="0">
      <selection activeCell="A38" sqref="A38:XFD1048576"/>
    </sheetView>
  </sheetViews>
  <sheetFormatPr defaultColWidth="0" defaultRowHeight="13.2" zeroHeight="1" x14ac:dyDescent="0.25"/>
  <cols>
    <col min="1" max="14" width="8.88671875" customWidth="1"/>
    <col min="15" max="16384" width="8.88671875" hidden="1"/>
  </cols>
  <sheetData>
    <row r="1" spans="1:14" x14ac:dyDescent="0.25"/>
    <row r="2" spans="1:14" ht="22.8" x14ac:dyDescent="0.4">
      <c r="A2" s="5" t="s">
        <v>649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2.8" x14ac:dyDescent="0.4">
      <c r="A3" s="5" t="s">
        <v>650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/>
    <row r="5" spans="1:14" x14ac:dyDescent="0.25"/>
    <row r="6" spans="1:14" x14ac:dyDescent="0.25"/>
    <row r="7" spans="1:14" x14ac:dyDescent="0.25"/>
    <row r="8" spans="1:14" x14ac:dyDescent="0.25"/>
    <row r="9" spans="1:14" x14ac:dyDescent="0.25"/>
    <row r="10" spans="1:14" x14ac:dyDescent="0.25"/>
    <row r="11" spans="1:14" x14ac:dyDescent="0.25"/>
    <row r="12" spans="1:14" x14ac:dyDescent="0.25"/>
    <row r="13" spans="1:14" x14ac:dyDescent="0.25"/>
    <row r="14" spans="1:14" x14ac:dyDescent="0.25"/>
    <row r="15" spans="1:14" x14ac:dyDescent="0.25"/>
    <row r="16" spans="1:1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85D8-DF04-4874-A7A2-0FEE97795D06}">
  <sheetPr>
    <pageSetUpPr fitToPage="1"/>
  </sheetPr>
  <dimension ref="A1:K92"/>
  <sheetViews>
    <sheetView tabSelected="1" topLeftCell="B1" zoomScale="130" zoomScaleNormal="130" workbookViewId="0">
      <selection activeCell="H74" sqref="H74"/>
    </sheetView>
  </sheetViews>
  <sheetFormatPr defaultColWidth="0" defaultRowHeight="13.2" zeroHeight="1" x14ac:dyDescent="0.25"/>
  <cols>
    <col min="1" max="1" width="7.88671875" bestFit="1" customWidth="1"/>
    <col min="2" max="2" width="8.6640625" bestFit="1" customWidth="1"/>
    <col min="3" max="3" width="8.88671875" customWidth="1"/>
    <col min="4" max="4" width="36" bestFit="1" customWidth="1"/>
    <col min="5" max="5" width="6.77734375" bestFit="1" customWidth="1"/>
    <col min="6" max="6" width="12.44140625" bestFit="1" customWidth="1"/>
    <col min="7" max="7" width="21.6640625" bestFit="1" customWidth="1"/>
    <col min="8" max="8" width="19" bestFit="1" customWidth="1"/>
    <col min="9" max="9" width="11.77734375" bestFit="1" customWidth="1"/>
    <col min="10" max="10" width="18" bestFit="1" customWidth="1"/>
    <col min="11" max="11" width="11.21875" bestFit="1" customWidth="1"/>
    <col min="12" max="16384" width="8.88671875" hidden="1"/>
  </cols>
  <sheetData>
    <row r="1" spans="1:11" x14ac:dyDescent="0.25"/>
    <row r="2" spans="1:11" ht="22.8" x14ac:dyDescent="0.4">
      <c r="A2" s="5" t="s">
        <v>642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0</v>
      </c>
      <c r="B3" t="s">
        <v>2</v>
      </c>
      <c r="C3" t="s">
        <v>3</v>
      </c>
      <c r="D3" t="s">
        <v>4</v>
      </c>
      <c r="E3" t="s">
        <v>1</v>
      </c>
      <c r="F3" t="s">
        <v>10</v>
      </c>
      <c r="G3" t="s">
        <v>20</v>
      </c>
      <c r="H3" t="s">
        <v>621</v>
      </c>
      <c r="I3" t="s">
        <v>21</v>
      </c>
      <c r="J3" t="s">
        <v>620</v>
      </c>
      <c r="K3" t="s">
        <v>623</v>
      </c>
    </row>
    <row r="4" spans="1:11" x14ac:dyDescent="0.25">
      <c r="A4">
        <v>1847</v>
      </c>
      <c r="B4">
        <v>70010</v>
      </c>
      <c r="C4">
        <v>0</v>
      </c>
      <c r="D4" s="1" t="s">
        <v>580</v>
      </c>
      <c r="E4">
        <v>102</v>
      </c>
      <c r="F4">
        <v>7</v>
      </c>
      <c r="G4" s="1" t="s">
        <v>281</v>
      </c>
      <c r="H4" s="1" t="s">
        <v>280</v>
      </c>
      <c r="I4">
        <v>90</v>
      </c>
      <c r="J4" s="1" t="s">
        <v>92</v>
      </c>
      <c r="K4" t="s">
        <v>626</v>
      </c>
    </row>
    <row r="5" spans="1:11" x14ac:dyDescent="0.25">
      <c r="A5">
        <v>1848</v>
      </c>
      <c r="B5">
        <v>70011</v>
      </c>
      <c r="C5">
        <v>0</v>
      </c>
      <c r="D5" s="1" t="s">
        <v>553</v>
      </c>
      <c r="E5">
        <v>102</v>
      </c>
      <c r="F5">
        <v>7</v>
      </c>
      <c r="G5" s="1" t="s">
        <v>281</v>
      </c>
      <c r="H5" s="1" t="s">
        <v>280</v>
      </c>
      <c r="I5">
        <v>60</v>
      </c>
      <c r="J5" s="1" t="s">
        <v>92</v>
      </c>
      <c r="K5" t="s">
        <v>626</v>
      </c>
    </row>
    <row r="6" spans="1:11" x14ac:dyDescent="0.25">
      <c r="A6">
        <v>1850</v>
      </c>
      <c r="B6">
        <v>70013</v>
      </c>
      <c r="C6">
        <v>0</v>
      </c>
      <c r="D6" s="1" t="s">
        <v>584</v>
      </c>
      <c r="E6">
        <v>102</v>
      </c>
      <c r="F6">
        <v>7</v>
      </c>
      <c r="G6" s="1" t="s">
        <v>281</v>
      </c>
      <c r="H6" s="1" t="s">
        <v>280</v>
      </c>
      <c r="I6">
        <v>95</v>
      </c>
      <c r="J6" s="1" t="s">
        <v>92</v>
      </c>
      <c r="K6" t="s">
        <v>626</v>
      </c>
    </row>
    <row r="7" spans="1:11" x14ac:dyDescent="0.25">
      <c r="A7">
        <v>1931</v>
      </c>
      <c r="B7">
        <v>70479</v>
      </c>
      <c r="C7">
        <v>0</v>
      </c>
      <c r="D7" s="1" t="s">
        <v>294</v>
      </c>
      <c r="E7">
        <v>102</v>
      </c>
      <c r="F7">
        <v>3</v>
      </c>
      <c r="G7" s="1" t="s">
        <v>280</v>
      </c>
      <c r="H7" s="1" t="s">
        <v>281</v>
      </c>
      <c r="I7">
        <v>51</v>
      </c>
      <c r="J7" s="1" t="s">
        <v>92</v>
      </c>
      <c r="K7" t="s">
        <v>625</v>
      </c>
    </row>
    <row r="8" spans="1:11" x14ac:dyDescent="0.25">
      <c r="A8">
        <v>1962</v>
      </c>
      <c r="B8">
        <v>70512</v>
      </c>
      <c r="C8">
        <v>0</v>
      </c>
      <c r="D8" s="1" t="s">
        <v>292</v>
      </c>
      <c r="E8">
        <v>102</v>
      </c>
      <c r="F8">
        <v>7</v>
      </c>
      <c r="G8" s="1" t="s">
        <v>280</v>
      </c>
      <c r="H8" s="1" t="s">
        <v>281</v>
      </c>
      <c r="I8">
        <v>50</v>
      </c>
      <c r="J8" s="1" t="s">
        <v>628</v>
      </c>
      <c r="K8" t="s">
        <v>625</v>
      </c>
    </row>
    <row r="9" spans="1:11" x14ac:dyDescent="0.25">
      <c r="A9">
        <v>1997</v>
      </c>
      <c r="B9">
        <v>70549</v>
      </c>
      <c r="C9">
        <v>0</v>
      </c>
      <c r="D9" s="1" t="s">
        <v>303</v>
      </c>
      <c r="E9">
        <v>102</v>
      </c>
      <c r="F9">
        <v>3</v>
      </c>
      <c r="G9" s="1" t="s">
        <v>280</v>
      </c>
      <c r="H9" s="1" t="s">
        <v>281</v>
      </c>
      <c r="I9">
        <v>110</v>
      </c>
      <c r="J9" s="1" t="s">
        <v>92</v>
      </c>
      <c r="K9" t="s">
        <v>625</v>
      </c>
    </row>
    <row r="10" spans="1:11" x14ac:dyDescent="0.25">
      <c r="A10">
        <v>2007</v>
      </c>
      <c r="B10">
        <v>70559</v>
      </c>
      <c r="C10">
        <v>0</v>
      </c>
      <c r="D10" s="1" t="s">
        <v>307</v>
      </c>
      <c r="E10">
        <v>102</v>
      </c>
      <c r="F10">
        <v>5</v>
      </c>
      <c r="G10" s="1" t="s">
        <v>280</v>
      </c>
      <c r="H10" s="1" t="s">
        <v>281</v>
      </c>
      <c r="I10">
        <v>175</v>
      </c>
      <c r="J10" s="1" t="s">
        <v>92</v>
      </c>
      <c r="K10" t="s">
        <v>625</v>
      </c>
    </row>
    <row r="11" spans="1:11" x14ac:dyDescent="0.25">
      <c r="A11">
        <v>2050</v>
      </c>
      <c r="B11">
        <v>70607</v>
      </c>
      <c r="C11">
        <v>0</v>
      </c>
      <c r="D11" s="1" t="s">
        <v>296</v>
      </c>
      <c r="E11">
        <v>102</v>
      </c>
      <c r="F11">
        <v>1</v>
      </c>
      <c r="G11" s="1" t="s">
        <v>280</v>
      </c>
      <c r="H11" s="1" t="s">
        <v>281</v>
      </c>
      <c r="I11">
        <v>55</v>
      </c>
      <c r="J11" s="1" t="s">
        <v>92</v>
      </c>
      <c r="K11" t="s">
        <v>625</v>
      </c>
    </row>
    <row r="12" spans="1:11" x14ac:dyDescent="0.25">
      <c r="A12">
        <v>2075</v>
      </c>
      <c r="B12">
        <v>70634</v>
      </c>
      <c r="C12">
        <v>0</v>
      </c>
      <c r="D12" s="1" t="s">
        <v>284</v>
      </c>
      <c r="E12">
        <v>102</v>
      </c>
      <c r="F12">
        <v>7</v>
      </c>
      <c r="G12" s="1" t="s">
        <v>280</v>
      </c>
      <c r="H12" s="1" t="s">
        <v>281</v>
      </c>
      <c r="I12">
        <v>10</v>
      </c>
      <c r="J12" s="1" t="s">
        <v>645</v>
      </c>
      <c r="K12" t="s">
        <v>625</v>
      </c>
    </row>
    <row r="13" spans="1:11" x14ac:dyDescent="0.25">
      <c r="A13">
        <v>2076</v>
      </c>
      <c r="B13">
        <v>70635</v>
      </c>
      <c r="C13">
        <v>0</v>
      </c>
      <c r="D13" s="1" t="s">
        <v>305</v>
      </c>
      <c r="E13">
        <v>102</v>
      </c>
      <c r="F13">
        <v>2</v>
      </c>
      <c r="G13" s="1" t="s">
        <v>280</v>
      </c>
      <c r="H13" s="1" t="s">
        <v>281</v>
      </c>
      <c r="I13">
        <v>170</v>
      </c>
      <c r="J13" s="1" t="s">
        <v>92</v>
      </c>
      <c r="K13" t="s">
        <v>625</v>
      </c>
    </row>
    <row r="14" spans="1:11" x14ac:dyDescent="0.25">
      <c r="A14">
        <v>2080</v>
      </c>
      <c r="B14">
        <v>70639</v>
      </c>
      <c r="C14">
        <v>0</v>
      </c>
      <c r="D14" s="1" t="s">
        <v>287</v>
      </c>
      <c r="E14">
        <v>102</v>
      </c>
      <c r="F14">
        <v>7</v>
      </c>
      <c r="G14" s="1" t="s">
        <v>280</v>
      </c>
      <c r="H14" s="1" t="s">
        <v>281</v>
      </c>
      <c r="I14">
        <v>30</v>
      </c>
      <c r="J14" s="1" t="s">
        <v>628</v>
      </c>
      <c r="K14" t="s">
        <v>625</v>
      </c>
    </row>
    <row r="15" spans="1:11" x14ac:dyDescent="0.25">
      <c r="A15">
        <v>2114</v>
      </c>
      <c r="B15">
        <v>70676</v>
      </c>
      <c r="C15">
        <v>0</v>
      </c>
      <c r="D15" s="1" t="s">
        <v>363</v>
      </c>
      <c r="E15">
        <v>102</v>
      </c>
      <c r="F15">
        <v>7</v>
      </c>
      <c r="G15" s="1" t="s">
        <v>280</v>
      </c>
      <c r="H15" s="1" t="s">
        <v>281</v>
      </c>
      <c r="I15">
        <v>500</v>
      </c>
      <c r="J15" s="1" t="s">
        <v>92</v>
      </c>
      <c r="K15" t="s">
        <v>625</v>
      </c>
    </row>
    <row r="16" spans="1:11" x14ac:dyDescent="0.25">
      <c r="A16">
        <v>2122</v>
      </c>
      <c r="B16">
        <v>70685</v>
      </c>
      <c r="C16">
        <v>0</v>
      </c>
      <c r="D16" s="1" t="s">
        <v>365</v>
      </c>
      <c r="E16">
        <v>102</v>
      </c>
      <c r="F16">
        <v>7</v>
      </c>
      <c r="G16" s="1" t="s">
        <v>280</v>
      </c>
      <c r="H16" s="1" t="s">
        <v>281</v>
      </c>
      <c r="I16">
        <v>505</v>
      </c>
      <c r="J16" s="1" t="s">
        <v>638</v>
      </c>
      <c r="K16" t="s">
        <v>625</v>
      </c>
    </row>
    <row r="17" spans="1:11" x14ac:dyDescent="0.25">
      <c r="A17">
        <v>2180</v>
      </c>
      <c r="B17">
        <v>70747</v>
      </c>
      <c r="C17">
        <v>0</v>
      </c>
      <c r="D17" s="1" t="s">
        <v>324</v>
      </c>
      <c r="E17">
        <v>102</v>
      </c>
      <c r="F17">
        <v>6</v>
      </c>
      <c r="G17" s="1" t="s">
        <v>280</v>
      </c>
      <c r="H17" s="1" t="s">
        <v>281</v>
      </c>
      <c r="I17">
        <v>220</v>
      </c>
      <c r="J17" s="1" t="s">
        <v>92</v>
      </c>
      <c r="K17" t="s">
        <v>625</v>
      </c>
    </row>
    <row r="18" spans="1:11" x14ac:dyDescent="0.25">
      <c r="A18">
        <v>2185</v>
      </c>
      <c r="B18">
        <v>70754</v>
      </c>
      <c r="C18">
        <v>0</v>
      </c>
      <c r="D18" s="1" t="s">
        <v>336</v>
      </c>
      <c r="E18">
        <v>102</v>
      </c>
      <c r="F18">
        <v>3</v>
      </c>
      <c r="G18" s="1" t="s">
        <v>280</v>
      </c>
      <c r="H18" s="1" t="s">
        <v>281</v>
      </c>
      <c r="I18">
        <v>250</v>
      </c>
      <c r="J18" s="1" t="s">
        <v>92</v>
      </c>
      <c r="K18" t="s">
        <v>625</v>
      </c>
    </row>
    <row r="19" spans="1:11" x14ac:dyDescent="0.25">
      <c r="A19">
        <v>2187</v>
      </c>
      <c r="B19">
        <v>70756</v>
      </c>
      <c r="C19">
        <v>0</v>
      </c>
      <c r="D19" s="1" t="s">
        <v>326</v>
      </c>
      <c r="E19">
        <v>102</v>
      </c>
      <c r="F19">
        <v>5</v>
      </c>
      <c r="G19" s="1" t="s">
        <v>280</v>
      </c>
      <c r="H19" s="1" t="s">
        <v>281</v>
      </c>
      <c r="I19">
        <v>235</v>
      </c>
      <c r="J19" s="1" t="s">
        <v>92</v>
      </c>
      <c r="K19" t="s">
        <v>625</v>
      </c>
    </row>
    <row r="20" spans="1:11" x14ac:dyDescent="0.25">
      <c r="A20">
        <v>2234</v>
      </c>
      <c r="B20">
        <v>70807</v>
      </c>
      <c r="C20">
        <v>0</v>
      </c>
      <c r="D20" s="1" t="s">
        <v>328</v>
      </c>
      <c r="E20">
        <v>102</v>
      </c>
      <c r="F20">
        <v>4</v>
      </c>
      <c r="G20" s="1" t="s">
        <v>280</v>
      </c>
      <c r="H20" s="1" t="s">
        <v>281</v>
      </c>
      <c r="I20">
        <v>240</v>
      </c>
      <c r="J20" s="1" t="s">
        <v>92</v>
      </c>
      <c r="K20" t="s">
        <v>625</v>
      </c>
    </row>
    <row r="21" spans="1:11" x14ac:dyDescent="0.25">
      <c r="A21">
        <v>2237</v>
      </c>
      <c r="B21">
        <v>70811</v>
      </c>
      <c r="C21">
        <v>0</v>
      </c>
      <c r="D21" s="1" t="s">
        <v>277</v>
      </c>
      <c r="E21">
        <v>102</v>
      </c>
      <c r="F21">
        <v>0</v>
      </c>
      <c r="G21" s="1" t="s">
        <v>280</v>
      </c>
      <c r="H21" s="1" t="s">
        <v>281</v>
      </c>
      <c r="I21">
        <v>1</v>
      </c>
      <c r="J21" s="1" t="s">
        <v>92</v>
      </c>
      <c r="K21" t="s">
        <v>625</v>
      </c>
    </row>
    <row r="22" spans="1:11" x14ac:dyDescent="0.25">
      <c r="A22">
        <v>2240</v>
      </c>
      <c r="B22">
        <v>70814</v>
      </c>
      <c r="C22">
        <v>0</v>
      </c>
      <c r="D22" s="1" t="s">
        <v>361</v>
      </c>
      <c r="E22">
        <v>102</v>
      </c>
      <c r="F22">
        <v>6</v>
      </c>
      <c r="G22" s="1" t="s">
        <v>280</v>
      </c>
      <c r="H22" s="1" t="s">
        <v>281</v>
      </c>
      <c r="I22">
        <v>340</v>
      </c>
      <c r="J22" s="1" t="s">
        <v>92</v>
      </c>
      <c r="K22" t="s">
        <v>625</v>
      </c>
    </row>
    <row r="23" spans="1:11" x14ac:dyDescent="0.25">
      <c r="A23">
        <v>2248</v>
      </c>
      <c r="B23">
        <v>70822</v>
      </c>
      <c r="C23">
        <v>0</v>
      </c>
      <c r="D23" s="1" t="s">
        <v>524</v>
      </c>
      <c r="E23">
        <v>102</v>
      </c>
      <c r="F23">
        <v>7</v>
      </c>
      <c r="G23" s="1" t="s">
        <v>281</v>
      </c>
      <c r="H23" s="1" t="s">
        <v>280</v>
      </c>
      <c r="I23">
        <v>5</v>
      </c>
      <c r="J23" s="1" t="s">
        <v>635</v>
      </c>
      <c r="K23" t="s">
        <v>625</v>
      </c>
    </row>
    <row r="24" spans="1:11" x14ac:dyDescent="0.25">
      <c r="A24">
        <v>2270</v>
      </c>
      <c r="B24">
        <v>70845</v>
      </c>
      <c r="C24">
        <v>0</v>
      </c>
      <c r="D24" s="1" t="s">
        <v>540</v>
      </c>
      <c r="E24">
        <v>102</v>
      </c>
      <c r="F24">
        <v>5</v>
      </c>
      <c r="G24" s="1" t="s">
        <v>281</v>
      </c>
      <c r="H24" s="1" t="s">
        <v>280</v>
      </c>
      <c r="I24">
        <v>29</v>
      </c>
      <c r="J24" s="1" t="s">
        <v>92</v>
      </c>
      <c r="K24" t="s">
        <v>625</v>
      </c>
    </row>
    <row r="25" spans="1:11" x14ac:dyDescent="0.25">
      <c r="A25">
        <v>2271</v>
      </c>
      <c r="B25">
        <v>70846</v>
      </c>
      <c r="C25">
        <v>0</v>
      </c>
      <c r="D25" s="1" t="s">
        <v>555</v>
      </c>
      <c r="E25">
        <v>102</v>
      </c>
      <c r="F25">
        <v>7</v>
      </c>
      <c r="G25" s="1" t="s">
        <v>281</v>
      </c>
      <c r="H25" s="1" t="s">
        <v>280</v>
      </c>
      <c r="I25">
        <v>65</v>
      </c>
      <c r="J25" s="1" t="s">
        <v>92</v>
      </c>
      <c r="K25" t="s">
        <v>625</v>
      </c>
    </row>
    <row r="26" spans="1:11" x14ac:dyDescent="0.25">
      <c r="A26">
        <v>2283</v>
      </c>
      <c r="B26">
        <v>70861</v>
      </c>
      <c r="C26">
        <v>0</v>
      </c>
      <c r="D26" s="1" t="s">
        <v>607</v>
      </c>
      <c r="E26">
        <v>102</v>
      </c>
      <c r="F26">
        <v>2</v>
      </c>
      <c r="G26" s="1" t="s">
        <v>281</v>
      </c>
      <c r="H26" s="1" t="s">
        <v>280</v>
      </c>
      <c r="I26">
        <v>165</v>
      </c>
      <c r="J26" s="1" t="s">
        <v>92</v>
      </c>
      <c r="K26" t="s">
        <v>625</v>
      </c>
    </row>
    <row r="27" spans="1:11" x14ac:dyDescent="0.25">
      <c r="A27">
        <v>2291</v>
      </c>
      <c r="B27">
        <v>70870</v>
      </c>
      <c r="C27">
        <v>0</v>
      </c>
      <c r="D27" s="1" t="s">
        <v>532</v>
      </c>
      <c r="E27">
        <v>102</v>
      </c>
      <c r="F27">
        <v>7</v>
      </c>
      <c r="G27" s="1" t="s">
        <v>281</v>
      </c>
      <c r="H27" s="1" t="s">
        <v>280</v>
      </c>
      <c r="I27">
        <v>22</v>
      </c>
      <c r="J27" s="1" t="s">
        <v>92</v>
      </c>
      <c r="K27" t="s">
        <v>625</v>
      </c>
    </row>
    <row r="28" spans="1:11" x14ac:dyDescent="0.25">
      <c r="A28">
        <v>2294</v>
      </c>
      <c r="B28">
        <v>70874</v>
      </c>
      <c r="C28">
        <v>0</v>
      </c>
      <c r="D28" s="1" t="s">
        <v>611</v>
      </c>
      <c r="E28">
        <v>102</v>
      </c>
      <c r="F28">
        <v>1</v>
      </c>
      <c r="G28" s="1" t="s">
        <v>281</v>
      </c>
      <c r="H28" s="1" t="s">
        <v>280</v>
      </c>
      <c r="I28">
        <v>175</v>
      </c>
      <c r="J28" s="1" t="s">
        <v>92</v>
      </c>
      <c r="K28" t="s">
        <v>626</v>
      </c>
    </row>
    <row r="29" spans="1:11" x14ac:dyDescent="0.25">
      <c r="A29">
        <v>2295</v>
      </c>
      <c r="B29">
        <v>70876</v>
      </c>
      <c r="C29">
        <v>0</v>
      </c>
      <c r="D29" s="1" t="s">
        <v>613</v>
      </c>
      <c r="E29">
        <v>102</v>
      </c>
      <c r="F29">
        <v>2</v>
      </c>
      <c r="G29" s="1" t="s">
        <v>281</v>
      </c>
      <c r="H29" s="1" t="s">
        <v>280</v>
      </c>
      <c r="I29">
        <v>180</v>
      </c>
      <c r="J29" s="1" t="s">
        <v>92</v>
      </c>
      <c r="K29" t="s">
        <v>625</v>
      </c>
    </row>
    <row r="30" spans="1:11" x14ac:dyDescent="0.25">
      <c r="A30">
        <v>2299</v>
      </c>
      <c r="B30">
        <v>70880</v>
      </c>
      <c r="C30">
        <v>0</v>
      </c>
      <c r="D30" s="1" t="s">
        <v>511</v>
      </c>
      <c r="E30">
        <v>102</v>
      </c>
      <c r="F30">
        <v>0</v>
      </c>
      <c r="G30" s="1" t="s">
        <v>281</v>
      </c>
      <c r="H30" s="1" t="s">
        <v>280</v>
      </c>
      <c r="I30">
        <v>1</v>
      </c>
      <c r="J30" s="1" t="s">
        <v>92</v>
      </c>
      <c r="K30" t="s">
        <v>625</v>
      </c>
    </row>
    <row r="31" spans="1:11" x14ac:dyDescent="0.25">
      <c r="A31">
        <v>2302</v>
      </c>
      <c r="B31">
        <v>70883</v>
      </c>
      <c r="C31">
        <v>0</v>
      </c>
      <c r="D31" s="1" t="s">
        <v>597</v>
      </c>
      <c r="E31">
        <v>102</v>
      </c>
      <c r="F31">
        <v>7</v>
      </c>
      <c r="G31" s="1" t="s">
        <v>281</v>
      </c>
      <c r="H31" s="1" t="s">
        <v>280</v>
      </c>
      <c r="I31">
        <v>120</v>
      </c>
      <c r="J31" s="1" t="s">
        <v>92</v>
      </c>
      <c r="K31" t="s">
        <v>625</v>
      </c>
    </row>
    <row r="32" spans="1:11" x14ac:dyDescent="0.25">
      <c r="A32">
        <v>2318</v>
      </c>
      <c r="B32">
        <v>70899</v>
      </c>
      <c r="C32">
        <v>0</v>
      </c>
      <c r="D32" s="1" t="s">
        <v>586</v>
      </c>
      <c r="E32">
        <v>102</v>
      </c>
      <c r="F32">
        <v>5</v>
      </c>
      <c r="G32" s="1" t="s">
        <v>281</v>
      </c>
      <c r="H32" s="1" t="s">
        <v>280</v>
      </c>
      <c r="I32">
        <v>105</v>
      </c>
      <c r="J32" s="1" t="s">
        <v>92</v>
      </c>
      <c r="K32" t="s">
        <v>626</v>
      </c>
    </row>
    <row r="33" spans="1:11" x14ac:dyDescent="0.25">
      <c r="A33">
        <v>2322</v>
      </c>
      <c r="B33">
        <v>70903</v>
      </c>
      <c r="C33">
        <v>0</v>
      </c>
      <c r="D33" s="1" t="s">
        <v>513</v>
      </c>
      <c r="E33">
        <v>102</v>
      </c>
      <c r="F33">
        <v>0</v>
      </c>
      <c r="G33" s="1" t="s">
        <v>281</v>
      </c>
      <c r="H33" s="1" t="s">
        <v>280</v>
      </c>
      <c r="I33">
        <v>1</v>
      </c>
      <c r="J33" s="1" t="s">
        <v>92</v>
      </c>
      <c r="K33" t="s">
        <v>625</v>
      </c>
    </row>
    <row r="34" spans="1:11" x14ac:dyDescent="0.25">
      <c r="A34">
        <v>2549</v>
      </c>
      <c r="B34">
        <v>71145</v>
      </c>
      <c r="C34">
        <v>0</v>
      </c>
      <c r="D34" s="1" t="s">
        <v>617</v>
      </c>
      <c r="E34">
        <v>102</v>
      </c>
      <c r="F34">
        <v>7</v>
      </c>
      <c r="G34" s="1" t="s">
        <v>281</v>
      </c>
      <c r="H34" s="1" t="s">
        <v>280</v>
      </c>
      <c r="I34">
        <v>195</v>
      </c>
      <c r="J34" s="1" t="s">
        <v>646</v>
      </c>
      <c r="K34" t="s">
        <v>625</v>
      </c>
    </row>
    <row r="35" spans="1:11" x14ac:dyDescent="0.25">
      <c r="A35">
        <v>2643</v>
      </c>
      <c r="B35">
        <v>71240</v>
      </c>
      <c r="C35">
        <v>0</v>
      </c>
      <c r="D35" s="1" t="s">
        <v>355</v>
      </c>
      <c r="E35">
        <v>102</v>
      </c>
      <c r="F35">
        <v>1</v>
      </c>
      <c r="G35" s="1" t="s">
        <v>280</v>
      </c>
      <c r="H35" s="1" t="s">
        <v>281</v>
      </c>
      <c r="I35">
        <v>310</v>
      </c>
      <c r="J35" s="1" t="s">
        <v>92</v>
      </c>
      <c r="K35" t="s">
        <v>625</v>
      </c>
    </row>
    <row r="36" spans="1:11" x14ac:dyDescent="0.25">
      <c r="A36">
        <v>2645</v>
      </c>
      <c r="B36">
        <v>71242</v>
      </c>
      <c r="C36">
        <v>0</v>
      </c>
      <c r="D36" s="1" t="s">
        <v>358</v>
      </c>
      <c r="E36">
        <v>102</v>
      </c>
      <c r="F36">
        <v>3</v>
      </c>
      <c r="G36" s="1" t="s">
        <v>280</v>
      </c>
      <c r="H36" s="1" t="s">
        <v>281</v>
      </c>
      <c r="I36">
        <v>310</v>
      </c>
      <c r="J36" s="1" t="s">
        <v>92</v>
      </c>
      <c r="K36" t="s">
        <v>625</v>
      </c>
    </row>
    <row r="37" spans="1:11" x14ac:dyDescent="0.25">
      <c r="A37">
        <v>2762</v>
      </c>
      <c r="B37">
        <v>71366</v>
      </c>
      <c r="C37">
        <v>0</v>
      </c>
      <c r="D37" s="1" t="s">
        <v>547</v>
      </c>
      <c r="E37">
        <v>102</v>
      </c>
      <c r="F37">
        <v>7</v>
      </c>
      <c r="G37" s="1" t="s">
        <v>281</v>
      </c>
      <c r="H37" s="1" t="s">
        <v>280</v>
      </c>
      <c r="I37">
        <v>50</v>
      </c>
      <c r="J37" s="1" t="s">
        <v>92</v>
      </c>
      <c r="K37" t="s">
        <v>625</v>
      </c>
    </row>
    <row r="38" spans="1:11" x14ac:dyDescent="0.25">
      <c r="A38">
        <v>2764</v>
      </c>
      <c r="B38">
        <v>71368</v>
      </c>
      <c r="C38">
        <v>0</v>
      </c>
      <c r="D38" s="1" t="s">
        <v>515</v>
      </c>
      <c r="E38">
        <v>102</v>
      </c>
      <c r="F38">
        <v>0</v>
      </c>
      <c r="G38" s="1" t="s">
        <v>281</v>
      </c>
      <c r="H38" s="1" t="s">
        <v>280</v>
      </c>
      <c r="I38">
        <v>1</v>
      </c>
      <c r="J38" s="1" t="s">
        <v>92</v>
      </c>
      <c r="K38" t="s">
        <v>625</v>
      </c>
    </row>
    <row r="39" spans="1:11" x14ac:dyDescent="0.25">
      <c r="A39">
        <v>2778</v>
      </c>
      <c r="B39">
        <v>71384</v>
      </c>
      <c r="C39">
        <v>0</v>
      </c>
      <c r="D39" s="1" t="s">
        <v>282</v>
      </c>
      <c r="E39">
        <v>102</v>
      </c>
      <c r="F39">
        <v>0</v>
      </c>
      <c r="G39" s="1" t="s">
        <v>280</v>
      </c>
      <c r="H39" s="1" t="s">
        <v>281</v>
      </c>
      <c r="I39">
        <v>1</v>
      </c>
      <c r="J39" s="1" t="s">
        <v>92</v>
      </c>
      <c r="K39" t="s">
        <v>625</v>
      </c>
    </row>
    <row r="40" spans="1:11" x14ac:dyDescent="0.25">
      <c r="A40">
        <v>2782</v>
      </c>
      <c r="B40">
        <v>71388</v>
      </c>
      <c r="C40">
        <v>0</v>
      </c>
      <c r="D40" s="1" t="s">
        <v>298</v>
      </c>
      <c r="E40">
        <v>102</v>
      </c>
      <c r="F40">
        <v>2</v>
      </c>
      <c r="G40" s="1" t="s">
        <v>280</v>
      </c>
      <c r="H40" s="1" t="s">
        <v>281</v>
      </c>
      <c r="I40">
        <v>55</v>
      </c>
      <c r="J40" s="1" t="s">
        <v>92</v>
      </c>
      <c r="K40" t="s">
        <v>625</v>
      </c>
    </row>
    <row r="41" spans="1:11" x14ac:dyDescent="0.25">
      <c r="A41">
        <v>2802</v>
      </c>
      <c r="B41">
        <v>71408</v>
      </c>
      <c r="C41">
        <v>0</v>
      </c>
      <c r="D41" s="1" t="s">
        <v>302</v>
      </c>
      <c r="E41">
        <v>102</v>
      </c>
      <c r="F41">
        <v>7</v>
      </c>
      <c r="G41" s="1" t="s">
        <v>280</v>
      </c>
      <c r="H41" s="1" t="s">
        <v>281</v>
      </c>
      <c r="I41">
        <v>70</v>
      </c>
      <c r="J41" s="1" t="s">
        <v>92</v>
      </c>
      <c r="K41" t="s">
        <v>625</v>
      </c>
    </row>
    <row r="42" spans="1:11" x14ac:dyDescent="0.25">
      <c r="A42">
        <v>2818</v>
      </c>
      <c r="B42">
        <v>71425</v>
      </c>
      <c r="C42">
        <v>0</v>
      </c>
      <c r="D42" s="1" t="s">
        <v>312</v>
      </c>
      <c r="E42">
        <v>102</v>
      </c>
      <c r="F42">
        <v>7</v>
      </c>
      <c r="G42" s="1" t="s">
        <v>280</v>
      </c>
      <c r="H42" s="1" t="s">
        <v>281</v>
      </c>
      <c r="I42">
        <v>180</v>
      </c>
      <c r="J42" s="1" t="s">
        <v>632</v>
      </c>
      <c r="K42" t="s">
        <v>626</v>
      </c>
    </row>
    <row r="43" spans="1:11" x14ac:dyDescent="0.25">
      <c r="A43">
        <v>2857</v>
      </c>
      <c r="B43">
        <v>73020</v>
      </c>
      <c r="C43">
        <v>0</v>
      </c>
      <c r="D43" s="1" t="s">
        <v>321</v>
      </c>
      <c r="E43">
        <v>102</v>
      </c>
      <c r="F43">
        <v>0</v>
      </c>
      <c r="G43" s="1" t="s">
        <v>280</v>
      </c>
      <c r="H43" s="1" t="s">
        <v>281</v>
      </c>
      <c r="I43">
        <v>215</v>
      </c>
      <c r="J43" s="1" t="s">
        <v>92</v>
      </c>
      <c r="K43" t="s">
        <v>625</v>
      </c>
    </row>
    <row r="44" spans="1:11" x14ac:dyDescent="0.25">
      <c r="A44">
        <v>2858</v>
      </c>
      <c r="B44">
        <v>73026</v>
      </c>
      <c r="C44">
        <v>0</v>
      </c>
      <c r="D44" s="1" t="s">
        <v>300</v>
      </c>
      <c r="E44">
        <v>102</v>
      </c>
      <c r="F44">
        <v>7</v>
      </c>
      <c r="G44" s="1" t="s">
        <v>280</v>
      </c>
      <c r="H44" s="1" t="s">
        <v>281</v>
      </c>
      <c r="I44">
        <v>60</v>
      </c>
      <c r="J44" s="1" t="s">
        <v>92</v>
      </c>
      <c r="K44" t="s">
        <v>625</v>
      </c>
    </row>
    <row r="45" spans="1:11" x14ac:dyDescent="0.25">
      <c r="A45">
        <v>2860</v>
      </c>
      <c r="B45">
        <v>73028</v>
      </c>
      <c r="C45">
        <v>0</v>
      </c>
      <c r="D45" s="1" t="s">
        <v>349</v>
      </c>
      <c r="E45">
        <v>102</v>
      </c>
      <c r="F45">
        <v>6</v>
      </c>
      <c r="G45" s="1" t="s">
        <v>280</v>
      </c>
      <c r="H45" s="1" t="s">
        <v>281</v>
      </c>
      <c r="I45">
        <v>290</v>
      </c>
      <c r="J45" s="1" t="s">
        <v>92</v>
      </c>
      <c r="K45" t="s">
        <v>625</v>
      </c>
    </row>
    <row r="46" spans="1:11" x14ac:dyDescent="0.25">
      <c r="A46">
        <v>2861</v>
      </c>
      <c r="B46">
        <v>73029</v>
      </c>
      <c r="C46">
        <v>0</v>
      </c>
      <c r="D46" s="1" t="s">
        <v>351</v>
      </c>
      <c r="E46">
        <v>102</v>
      </c>
      <c r="F46">
        <v>6</v>
      </c>
      <c r="G46" s="1" t="s">
        <v>280</v>
      </c>
      <c r="H46" s="1" t="s">
        <v>281</v>
      </c>
      <c r="I46">
        <v>295</v>
      </c>
      <c r="J46" s="1" t="s">
        <v>92</v>
      </c>
      <c r="K46" t="s">
        <v>625</v>
      </c>
    </row>
    <row r="47" spans="1:11" x14ac:dyDescent="0.25">
      <c r="A47">
        <v>2862</v>
      </c>
      <c r="B47">
        <v>73030</v>
      </c>
      <c r="C47">
        <v>0</v>
      </c>
      <c r="D47" s="1" t="s">
        <v>353</v>
      </c>
      <c r="E47">
        <v>102</v>
      </c>
      <c r="F47">
        <v>5</v>
      </c>
      <c r="G47" s="1" t="s">
        <v>280</v>
      </c>
      <c r="H47" s="1" t="s">
        <v>281</v>
      </c>
      <c r="I47">
        <v>300</v>
      </c>
      <c r="J47" s="1" t="s">
        <v>92</v>
      </c>
      <c r="K47" t="s">
        <v>625</v>
      </c>
    </row>
    <row r="48" spans="1:11" x14ac:dyDescent="0.25">
      <c r="A48">
        <v>2893</v>
      </c>
      <c r="B48">
        <v>73073</v>
      </c>
      <c r="C48">
        <v>0</v>
      </c>
      <c r="D48" s="1" t="s">
        <v>290</v>
      </c>
      <c r="E48">
        <v>102</v>
      </c>
      <c r="F48">
        <v>7</v>
      </c>
      <c r="G48" s="1" t="s">
        <v>280</v>
      </c>
      <c r="H48" s="1" t="s">
        <v>281</v>
      </c>
      <c r="I48">
        <v>40</v>
      </c>
      <c r="J48" s="1" t="s">
        <v>92</v>
      </c>
      <c r="K48" t="s">
        <v>625</v>
      </c>
    </row>
    <row r="49" spans="1:11" x14ac:dyDescent="0.25">
      <c r="A49">
        <v>2918</v>
      </c>
      <c r="B49">
        <v>73107</v>
      </c>
      <c r="C49">
        <v>0</v>
      </c>
      <c r="D49" s="1" t="s">
        <v>314</v>
      </c>
      <c r="E49">
        <v>102</v>
      </c>
      <c r="F49">
        <v>7</v>
      </c>
      <c r="G49" s="1" t="s">
        <v>280</v>
      </c>
      <c r="H49" s="1" t="s">
        <v>281</v>
      </c>
      <c r="I49">
        <v>210</v>
      </c>
      <c r="J49" s="1" t="s">
        <v>633</v>
      </c>
      <c r="K49" t="s">
        <v>625</v>
      </c>
    </row>
    <row r="50" spans="1:11" x14ac:dyDescent="0.25">
      <c r="A50">
        <v>2942</v>
      </c>
      <c r="B50">
        <v>73137</v>
      </c>
      <c r="C50">
        <v>0</v>
      </c>
      <c r="D50" s="1" t="s">
        <v>595</v>
      </c>
      <c r="E50">
        <v>102</v>
      </c>
      <c r="F50">
        <v>6</v>
      </c>
      <c r="G50" s="1" t="s">
        <v>281</v>
      </c>
      <c r="H50" s="1" t="s">
        <v>280</v>
      </c>
      <c r="I50">
        <v>115</v>
      </c>
      <c r="J50" s="1" t="s">
        <v>92</v>
      </c>
      <c r="K50" t="s">
        <v>625</v>
      </c>
    </row>
    <row r="51" spans="1:11" x14ac:dyDescent="0.25">
      <c r="A51">
        <v>8702</v>
      </c>
      <c r="B51">
        <v>73260</v>
      </c>
      <c r="C51">
        <v>0</v>
      </c>
      <c r="D51" s="1" t="s">
        <v>603</v>
      </c>
      <c r="E51">
        <v>102</v>
      </c>
      <c r="F51">
        <v>5</v>
      </c>
      <c r="G51" s="1" t="s">
        <v>281</v>
      </c>
      <c r="H51" s="1" t="s">
        <v>280</v>
      </c>
      <c r="I51">
        <v>134</v>
      </c>
      <c r="J51" s="1" t="s">
        <v>92</v>
      </c>
      <c r="K51" t="s">
        <v>625</v>
      </c>
    </row>
    <row r="52" spans="1:11" x14ac:dyDescent="0.25">
      <c r="A52">
        <v>8707</v>
      </c>
      <c r="B52">
        <v>73262</v>
      </c>
      <c r="C52">
        <v>0</v>
      </c>
      <c r="D52" s="1" t="s">
        <v>615</v>
      </c>
      <c r="E52">
        <v>102</v>
      </c>
      <c r="F52">
        <v>7</v>
      </c>
      <c r="G52" s="1" t="s">
        <v>281</v>
      </c>
      <c r="H52" s="1" t="s">
        <v>280</v>
      </c>
      <c r="I52">
        <v>190</v>
      </c>
      <c r="J52" s="1" t="s">
        <v>639</v>
      </c>
      <c r="K52" t="s">
        <v>626</v>
      </c>
    </row>
    <row r="53" spans="1:11" x14ac:dyDescent="0.25">
      <c r="A53">
        <v>9052</v>
      </c>
      <c r="B53">
        <v>73277</v>
      </c>
      <c r="C53">
        <v>0</v>
      </c>
      <c r="D53" s="1" t="s">
        <v>317</v>
      </c>
      <c r="E53">
        <v>102</v>
      </c>
      <c r="F53">
        <v>7</v>
      </c>
      <c r="G53" s="1" t="s">
        <v>280</v>
      </c>
      <c r="H53" s="1" t="s">
        <v>281</v>
      </c>
      <c r="I53">
        <v>211</v>
      </c>
      <c r="J53" s="1" t="s">
        <v>92</v>
      </c>
      <c r="K53" t="s">
        <v>625</v>
      </c>
    </row>
    <row r="54" spans="1:11" x14ac:dyDescent="0.25">
      <c r="A54">
        <v>10213</v>
      </c>
      <c r="B54">
        <v>73362</v>
      </c>
      <c r="C54">
        <v>0</v>
      </c>
      <c r="D54" s="1" t="s">
        <v>367</v>
      </c>
      <c r="E54">
        <v>102</v>
      </c>
      <c r="F54">
        <v>2</v>
      </c>
      <c r="G54" s="1" t="s">
        <v>280</v>
      </c>
      <c r="H54" s="1" t="s">
        <v>281</v>
      </c>
      <c r="I54">
        <v>510</v>
      </c>
      <c r="J54" s="1" t="s">
        <v>92</v>
      </c>
      <c r="K54" t="s">
        <v>625</v>
      </c>
    </row>
    <row r="55" spans="1:11" x14ac:dyDescent="0.25">
      <c r="A55">
        <v>10473</v>
      </c>
      <c r="B55">
        <v>73370</v>
      </c>
      <c r="C55">
        <v>73370</v>
      </c>
      <c r="D55" s="1" t="s">
        <v>519</v>
      </c>
      <c r="E55">
        <v>102</v>
      </c>
      <c r="F55">
        <v>0</v>
      </c>
      <c r="G55" s="1" t="s">
        <v>281</v>
      </c>
      <c r="H55" s="1" t="s">
        <v>280</v>
      </c>
      <c r="I55">
        <v>1</v>
      </c>
      <c r="J55" s="1" t="s">
        <v>92</v>
      </c>
      <c r="K55" t="s">
        <v>625</v>
      </c>
    </row>
    <row r="56" spans="1:11" x14ac:dyDescent="0.25">
      <c r="A56">
        <v>10680</v>
      </c>
      <c r="B56">
        <v>73382</v>
      </c>
      <c r="C56">
        <v>0</v>
      </c>
      <c r="D56" s="1" t="s">
        <v>331</v>
      </c>
      <c r="E56">
        <v>102</v>
      </c>
      <c r="F56">
        <v>2</v>
      </c>
      <c r="G56" s="1" t="s">
        <v>280</v>
      </c>
      <c r="H56" s="1" t="s">
        <v>281</v>
      </c>
      <c r="I56">
        <v>241</v>
      </c>
      <c r="J56" s="1" t="s">
        <v>92</v>
      </c>
      <c r="K56" t="s">
        <v>625</v>
      </c>
    </row>
    <row r="57" spans="1:11" x14ac:dyDescent="0.25">
      <c r="A57">
        <v>10768</v>
      </c>
      <c r="B57">
        <v>73386</v>
      </c>
      <c r="C57">
        <v>0</v>
      </c>
      <c r="D57" s="1" t="s">
        <v>343</v>
      </c>
      <c r="E57">
        <v>102</v>
      </c>
      <c r="F57">
        <v>4</v>
      </c>
      <c r="G57" s="1" t="s">
        <v>280</v>
      </c>
      <c r="H57" s="1" t="s">
        <v>281</v>
      </c>
      <c r="I57">
        <v>261</v>
      </c>
      <c r="J57" s="1" t="s">
        <v>92</v>
      </c>
      <c r="K57" t="s">
        <v>625</v>
      </c>
    </row>
    <row r="58" spans="1:11" x14ac:dyDescent="0.25">
      <c r="A58">
        <v>10862</v>
      </c>
      <c r="B58">
        <v>73389</v>
      </c>
      <c r="C58">
        <v>0</v>
      </c>
      <c r="D58" s="1" t="s">
        <v>545</v>
      </c>
      <c r="E58">
        <v>102</v>
      </c>
      <c r="F58">
        <v>7</v>
      </c>
      <c r="G58" s="1" t="s">
        <v>281</v>
      </c>
      <c r="H58" s="1" t="s">
        <v>280</v>
      </c>
      <c r="I58">
        <v>35</v>
      </c>
      <c r="J58" s="1" t="s">
        <v>92</v>
      </c>
      <c r="K58" t="s">
        <v>626</v>
      </c>
    </row>
    <row r="59" spans="1:11" x14ac:dyDescent="0.25">
      <c r="A59">
        <v>11031</v>
      </c>
      <c r="B59">
        <v>73394</v>
      </c>
      <c r="C59">
        <v>0</v>
      </c>
      <c r="D59" s="1" t="s">
        <v>564</v>
      </c>
      <c r="E59">
        <v>102</v>
      </c>
      <c r="F59">
        <v>7</v>
      </c>
      <c r="G59" s="1" t="s">
        <v>281</v>
      </c>
      <c r="H59" s="1" t="s">
        <v>280</v>
      </c>
      <c r="I59">
        <v>80</v>
      </c>
      <c r="J59" s="1" t="s">
        <v>92</v>
      </c>
      <c r="K59" t="s">
        <v>626</v>
      </c>
    </row>
    <row r="60" spans="1:11" x14ac:dyDescent="0.25">
      <c r="A60">
        <v>11217</v>
      </c>
      <c r="B60">
        <v>73404</v>
      </c>
      <c r="C60">
        <v>0</v>
      </c>
      <c r="D60" s="1" t="s">
        <v>601</v>
      </c>
      <c r="E60">
        <v>102</v>
      </c>
      <c r="F60">
        <v>5</v>
      </c>
      <c r="G60" s="1" t="s">
        <v>281</v>
      </c>
      <c r="H60" s="1" t="s">
        <v>280</v>
      </c>
      <c r="I60">
        <v>130</v>
      </c>
      <c r="J60" s="1" t="s">
        <v>92</v>
      </c>
      <c r="K60" t="s">
        <v>625</v>
      </c>
    </row>
    <row r="61" spans="1:11" x14ac:dyDescent="0.25">
      <c r="A61">
        <v>2242</v>
      </c>
      <c r="B61">
        <v>73404</v>
      </c>
      <c r="C61">
        <v>5</v>
      </c>
      <c r="D61" s="1" t="s">
        <v>345</v>
      </c>
      <c r="E61">
        <v>102</v>
      </c>
      <c r="F61">
        <v>7</v>
      </c>
      <c r="G61" s="1" t="s">
        <v>280</v>
      </c>
      <c r="H61" s="1" t="s">
        <v>281</v>
      </c>
      <c r="I61">
        <v>280</v>
      </c>
      <c r="J61" s="1" t="s">
        <v>92</v>
      </c>
      <c r="K61" t="s">
        <v>625</v>
      </c>
    </row>
    <row r="62" spans="1:11" x14ac:dyDescent="0.25">
      <c r="A62">
        <v>11516</v>
      </c>
      <c r="B62">
        <v>73425</v>
      </c>
      <c r="C62">
        <v>0</v>
      </c>
      <c r="D62" s="1" t="s">
        <v>562</v>
      </c>
      <c r="E62">
        <v>102</v>
      </c>
      <c r="F62">
        <v>7</v>
      </c>
      <c r="G62" s="1" t="s">
        <v>281</v>
      </c>
      <c r="H62" s="1" t="s">
        <v>280</v>
      </c>
      <c r="I62">
        <v>75</v>
      </c>
      <c r="J62" s="1" t="s">
        <v>92</v>
      </c>
      <c r="K62" t="s">
        <v>626</v>
      </c>
    </row>
    <row r="63" spans="1:11" x14ac:dyDescent="0.25">
      <c r="A63">
        <v>11842</v>
      </c>
      <c r="B63">
        <v>73445</v>
      </c>
      <c r="C63">
        <v>0</v>
      </c>
      <c r="D63" s="1" t="s">
        <v>318</v>
      </c>
      <c r="E63">
        <v>102</v>
      </c>
      <c r="F63">
        <v>7</v>
      </c>
      <c r="G63" s="1" t="s">
        <v>280</v>
      </c>
      <c r="H63" s="1" t="s">
        <v>281</v>
      </c>
      <c r="I63">
        <v>212</v>
      </c>
      <c r="J63" s="1" t="s">
        <v>92</v>
      </c>
      <c r="K63" t="s">
        <v>625</v>
      </c>
    </row>
    <row r="64" spans="1:11" x14ac:dyDescent="0.25">
      <c r="A64">
        <v>13227</v>
      </c>
      <c r="B64">
        <v>73490</v>
      </c>
      <c r="C64">
        <v>0</v>
      </c>
      <c r="D64" s="1" t="s">
        <v>605</v>
      </c>
      <c r="E64">
        <v>102</v>
      </c>
      <c r="F64">
        <v>7</v>
      </c>
      <c r="G64" s="1" t="s">
        <v>281</v>
      </c>
      <c r="H64" s="1" t="s">
        <v>280</v>
      </c>
      <c r="I64">
        <v>137</v>
      </c>
      <c r="J64" s="1" t="s">
        <v>92</v>
      </c>
      <c r="K64" t="s">
        <v>625</v>
      </c>
    </row>
    <row r="65" spans="1:11" x14ac:dyDescent="0.25">
      <c r="A65">
        <v>13329</v>
      </c>
      <c r="B65">
        <v>73491</v>
      </c>
      <c r="C65">
        <v>0</v>
      </c>
      <c r="D65" s="1" t="s">
        <v>609</v>
      </c>
      <c r="E65">
        <v>102</v>
      </c>
      <c r="F65">
        <v>1</v>
      </c>
      <c r="G65" s="1" t="s">
        <v>281</v>
      </c>
      <c r="H65" s="1" t="s">
        <v>280</v>
      </c>
      <c r="I65">
        <v>170</v>
      </c>
      <c r="J65" s="1" t="s">
        <v>92</v>
      </c>
      <c r="K65" t="s">
        <v>625</v>
      </c>
    </row>
    <row r="66" spans="1:11" x14ac:dyDescent="0.25">
      <c r="A66">
        <v>13544</v>
      </c>
      <c r="B66">
        <v>73495</v>
      </c>
      <c r="C66">
        <v>0</v>
      </c>
      <c r="D66" s="1" t="s">
        <v>310</v>
      </c>
      <c r="E66">
        <v>102</v>
      </c>
      <c r="F66">
        <v>7</v>
      </c>
      <c r="G66" s="1" t="s">
        <v>280</v>
      </c>
      <c r="H66" s="1" t="s">
        <v>281</v>
      </c>
      <c r="I66">
        <v>175</v>
      </c>
      <c r="J66" s="1" t="s">
        <v>631</v>
      </c>
      <c r="K66" t="s">
        <v>625</v>
      </c>
    </row>
    <row r="67" spans="1:11" x14ac:dyDescent="0.25">
      <c r="A67">
        <v>14487</v>
      </c>
      <c r="B67">
        <v>73519</v>
      </c>
      <c r="C67">
        <v>0</v>
      </c>
      <c r="D67" s="1" t="s">
        <v>567</v>
      </c>
      <c r="E67">
        <v>102</v>
      </c>
      <c r="F67">
        <v>7</v>
      </c>
      <c r="G67" s="1" t="s">
        <v>281</v>
      </c>
      <c r="H67" s="1" t="s">
        <v>280</v>
      </c>
      <c r="I67">
        <v>83</v>
      </c>
      <c r="J67" s="1" t="s">
        <v>92</v>
      </c>
      <c r="K67" t="s">
        <v>625</v>
      </c>
    </row>
    <row r="68" spans="1:11" x14ac:dyDescent="0.25">
      <c r="A68">
        <v>14502</v>
      </c>
      <c r="B68">
        <v>73522</v>
      </c>
      <c r="C68">
        <v>0</v>
      </c>
      <c r="D68" s="1" t="s">
        <v>593</v>
      </c>
      <c r="E68">
        <v>102</v>
      </c>
      <c r="F68">
        <v>7</v>
      </c>
      <c r="G68" s="1" t="s">
        <v>281</v>
      </c>
      <c r="H68" s="1" t="s">
        <v>280</v>
      </c>
      <c r="I68">
        <v>110</v>
      </c>
      <c r="J68" s="1" t="s">
        <v>92</v>
      </c>
      <c r="K68" t="s">
        <v>625</v>
      </c>
    </row>
    <row r="69" spans="1:11" x14ac:dyDescent="0.25">
      <c r="A69">
        <v>14553</v>
      </c>
      <c r="B69">
        <v>73525</v>
      </c>
      <c r="C69">
        <v>0</v>
      </c>
      <c r="D69" s="1" t="s">
        <v>538</v>
      </c>
      <c r="E69">
        <v>102</v>
      </c>
      <c r="F69">
        <v>5</v>
      </c>
      <c r="G69" s="1" t="s">
        <v>281</v>
      </c>
      <c r="H69" s="1" t="s">
        <v>280</v>
      </c>
      <c r="I69">
        <v>28</v>
      </c>
      <c r="J69" s="1" t="s">
        <v>92</v>
      </c>
      <c r="K69" t="s">
        <v>626</v>
      </c>
    </row>
    <row r="70" spans="1:11" x14ac:dyDescent="0.25">
      <c r="A70">
        <v>14554</v>
      </c>
      <c r="B70">
        <v>73526</v>
      </c>
      <c r="C70">
        <v>0</v>
      </c>
      <c r="D70" s="1" t="s">
        <v>591</v>
      </c>
      <c r="E70">
        <v>102</v>
      </c>
      <c r="F70">
        <v>5</v>
      </c>
      <c r="G70" s="1" t="s">
        <v>281</v>
      </c>
      <c r="H70" s="1" t="s">
        <v>280</v>
      </c>
      <c r="I70">
        <v>109</v>
      </c>
      <c r="J70" s="1" t="s">
        <v>92</v>
      </c>
      <c r="K70" t="s">
        <v>626</v>
      </c>
    </row>
    <row r="71" spans="1:11" x14ac:dyDescent="0.25">
      <c r="A71">
        <v>14740</v>
      </c>
      <c r="B71">
        <v>73534</v>
      </c>
      <c r="C71">
        <v>0</v>
      </c>
      <c r="D71" s="1" t="s">
        <v>334</v>
      </c>
      <c r="E71">
        <v>102</v>
      </c>
      <c r="F71">
        <v>4</v>
      </c>
      <c r="G71" s="1" t="s">
        <v>280</v>
      </c>
      <c r="H71" s="1" t="s">
        <v>281</v>
      </c>
      <c r="I71">
        <v>245</v>
      </c>
      <c r="J71" s="1" t="s">
        <v>92</v>
      </c>
      <c r="K71" t="s">
        <v>625</v>
      </c>
    </row>
    <row r="72" spans="1:11" x14ac:dyDescent="0.25">
      <c r="A72">
        <v>14832</v>
      </c>
      <c r="B72">
        <v>73539</v>
      </c>
      <c r="C72">
        <v>0</v>
      </c>
      <c r="D72" s="1" t="s">
        <v>589</v>
      </c>
      <c r="E72">
        <v>102</v>
      </c>
      <c r="F72">
        <v>6</v>
      </c>
      <c r="G72" s="1" t="s">
        <v>281</v>
      </c>
      <c r="H72" s="1" t="s">
        <v>280</v>
      </c>
      <c r="I72">
        <v>105</v>
      </c>
      <c r="J72" s="1" t="s">
        <v>92</v>
      </c>
      <c r="K72" t="s">
        <v>625</v>
      </c>
    </row>
    <row r="73" spans="1:11" x14ac:dyDescent="0.25">
      <c r="A73">
        <v>8564</v>
      </c>
      <c r="B73">
        <v>99031</v>
      </c>
      <c r="C73">
        <v>91</v>
      </c>
      <c r="D73" s="1" t="s">
        <v>528</v>
      </c>
      <c r="E73">
        <v>102</v>
      </c>
      <c r="F73">
        <v>7</v>
      </c>
      <c r="G73" s="1" t="s">
        <v>281</v>
      </c>
      <c r="H73" s="1" t="s">
        <v>280</v>
      </c>
      <c r="I73">
        <v>15</v>
      </c>
      <c r="J73" s="1" t="s">
        <v>92</v>
      </c>
      <c r="K73" t="s">
        <v>625</v>
      </c>
    </row>
    <row r="74" spans="1:11" x14ac:dyDescent="0.25">
      <c r="A74">
        <v>2241</v>
      </c>
      <c r="B74">
        <v>99031</v>
      </c>
      <c r="C74">
        <v>138</v>
      </c>
      <c r="D74" s="1" t="s">
        <v>256</v>
      </c>
      <c r="E74">
        <v>102</v>
      </c>
      <c r="F74">
        <v>7</v>
      </c>
      <c r="G74" s="1" t="s">
        <v>280</v>
      </c>
      <c r="H74" s="1" t="s">
        <v>281</v>
      </c>
      <c r="I74">
        <v>330</v>
      </c>
      <c r="J74" s="1" t="s">
        <v>92</v>
      </c>
      <c r="K74" t="s">
        <v>625</v>
      </c>
    </row>
    <row r="75" spans="1:11" x14ac:dyDescent="0.25">
      <c r="A75">
        <v>2018</v>
      </c>
      <c r="B75">
        <v>99046</v>
      </c>
      <c r="C75">
        <v>12</v>
      </c>
      <c r="D75" s="1" t="s">
        <v>572</v>
      </c>
      <c r="E75">
        <v>102</v>
      </c>
      <c r="F75">
        <v>6</v>
      </c>
      <c r="G75" s="1" t="s">
        <v>281</v>
      </c>
      <c r="H75" s="1" t="s">
        <v>280</v>
      </c>
      <c r="I75">
        <v>85</v>
      </c>
      <c r="J75" s="1" t="s">
        <v>92</v>
      </c>
      <c r="K75" t="s">
        <v>625</v>
      </c>
    </row>
    <row r="76" spans="1:11" x14ac:dyDescent="0.25">
      <c r="A76">
        <v>2293</v>
      </c>
      <c r="B76">
        <v>99046</v>
      </c>
      <c r="C76">
        <v>16</v>
      </c>
      <c r="D76" s="1" t="s">
        <v>534</v>
      </c>
      <c r="E76">
        <v>102</v>
      </c>
      <c r="F76">
        <v>6</v>
      </c>
      <c r="G76" s="1" t="s">
        <v>281</v>
      </c>
      <c r="H76" s="1" t="s">
        <v>280</v>
      </c>
      <c r="I76">
        <v>25</v>
      </c>
      <c r="J76" s="1" t="s">
        <v>637</v>
      </c>
      <c r="K76" t="s">
        <v>625</v>
      </c>
    </row>
    <row r="77" spans="1:11" x14ac:dyDescent="0.25">
      <c r="A77">
        <v>2287</v>
      </c>
      <c r="B77">
        <v>99061</v>
      </c>
      <c r="C77">
        <v>106</v>
      </c>
      <c r="D77" s="1" t="s">
        <v>530</v>
      </c>
      <c r="E77">
        <v>102</v>
      </c>
      <c r="F77">
        <v>7</v>
      </c>
      <c r="G77" s="1" t="s">
        <v>281</v>
      </c>
      <c r="H77" s="1" t="s">
        <v>280</v>
      </c>
      <c r="I77">
        <v>20</v>
      </c>
      <c r="J77" s="1" t="s">
        <v>636</v>
      </c>
      <c r="K77" t="s">
        <v>625</v>
      </c>
    </row>
    <row r="78" spans="1:11" x14ac:dyDescent="0.25">
      <c r="A78">
        <v>13589</v>
      </c>
      <c r="B78">
        <v>99103</v>
      </c>
      <c r="C78">
        <v>0</v>
      </c>
      <c r="D78" s="1" t="s">
        <v>560</v>
      </c>
      <c r="E78">
        <v>102</v>
      </c>
      <c r="F78">
        <v>7</v>
      </c>
      <c r="G78" s="1" t="s">
        <v>281</v>
      </c>
      <c r="H78" s="1" t="s">
        <v>280</v>
      </c>
      <c r="I78">
        <v>70</v>
      </c>
      <c r="J78" s="1" t="s">
        <v>92</v>
      </c>
      <c r="K78" t="s">
        <v>625</v>
      </c>
    </row>
    <row r="79" spans="1:11" x14ac:dyDescent="0.25">
      <c r="A79">
        <v>13590</v>
      </c>
      <c r="B79">
        <v>99103</v>
      </c>
      <c r="C79">
        <v>1</v>
      </c>
      <c r="D79" s="1" t="s">
        <v>526</v>
      </c>
      <c r="E79">
        <v>102</v>
      </c>
      <c r="F79">
        <v>7</v>
      </c>
      <c r="G79" s="1" t="s">
        <v>281</v>
      </c>
      <c r="H79" s="1" t="s">
        <v>280</v>
      </c>
      <c r="I79">
        <v>10</v>
      </c>
      <c r="J79" s="1" t="s">
        <v>92</v>
      </c>
      <c r="K79" t="s">
        <v>625</v>
      </c>
    </row>
    <row r="80" spans="1:11" x14ac:dyDescent="0.25">
      <c r="A80">
        <v>2303</v>
      </c>
      <c r="B80">
        <v>99120</v>
      </c>
      <c r="C80">
        <v>3</v>
      </c>
      <c r="D80" s="1" t="s">
        <v>599</v>
      </c>
      <c r="E80">
        <v>102</v>
      </c>
      <c r="F80">
        <v>2</v>
      </c>
      <c r="G80" s="1" t="s">
        <v>281</v>
      </c>
      <c r="H80" s="1" t="s">
        <v>280</v>
      </c>
      <c r="I80">
        <v>130</v>
      </c>
      <c r="J80" s="1" t="s">
        <v>92</v>
      </c>
      <c r="K80" t="s">
        <v>625</v>
      </c>
    </row>
    <row r="81" spans="1:11" x14ac:dyDescent="0.25">
      <c r="A81">
        <v>1896</v>
      </c>
      <c r="B81">
        <v>99138</v>
      </c>
      <c r="C81">
        <v>0</v>
      </c>
      <c r="D81" s="1" t="s">
        <v>549</v>
      </c>
      <c r="E81">
        <v>102</v>
      </c>
      <c r="F81">
        <v>7</v>
      </c>
      <c r="G81" s="1" t="s">
        <v>281</v>
      </c>
      <c r="H81" s="1" t="s">
        <v>280</v>
      </c>
      <c r="I81">
        <v>55</v>
      </c>
      <c r="J81" s="1" t="s">
        <v>638</v>
      </c>
      <c r="K81" t="s">
        <v>626</v>
      </c>
    </row>
    <row r="82" spans="1:11" x14ac:dyDescent="0.25">
      <c r="A82">
        <v>12585</v>
      </c>
      <c r="B82">
        <v>99138</v>
      </c>
      <c r="C82">
        <v>1</v>
      </c>
      <c r="D82" s="1" t="s">
        <v>578</v>
      </c>
      <c r="E82">
        <v>102</v>
      </c>
      <c r="F82">
        <v>7</v>
      </c>
      <c r="G82" s="1" t="s">
        <v>281</v>
      </c>
      <c r="H82" s="1" t="s">
        <v>280</v>
      </c>
      <c r="I82">
        <v>87</v>
      </c>
      <c r="J82" s="1" t="s">
        <v>92</v>
      </c>
      <c r="K82" t="s">
        <v>626</v>
      </c>
    </row>
    <row r="83" spans="1:11" x14ac:dyDescent="0.25">
      <c r="A83">
        <v>2268</v>
      </c>
      <c r="B83">
        <v>99138</v>
      </c>
      <c r="C83">
        <v>2</v>
      </c>
      <c r="D83" s="1" t="s">
        <v>543</v>
      </c>
      <c r="E83">
        <v>102</v>
      </c>
      <c r="F83">
        <v>7</v>
      </c>
      <c r="G83" s="1" t="s">
        <v>281</v>
      </c>
      <c r="H83" s="1" t="s">
        <v>280</v>
      </c>
      <c r="I83">
        <v>30</v>
      </c>
      <c r="J83" s="1" t="s">
        <v>92</v>
      </c>
      <c r="K83" t="s">
        <v>625</v>
      </c>
    </row>
    <row r="84" spans="1:11" x14ac:dyDescent="0.25">
      <c r="A84">
        <v>12053</v>
      </c>
      <c r="B84">
        <v>99138</v>
      </c>
      <c r="C84">
        <v>3</v>
      </c>
      <c r="D84" s="1" t="s">
        <v>574</v>
      </c>
      <c r="E84">
        <v>102</v>
      </c>
      <c r="F84">
        <v>7</v>
      </c>
      <c r="G84" s="1" t="s">
        <v>281</v>
      </c>
      <c r="H84" s="1" t="s">
        <v>280</v>
      </c>
      <c r="I84">
        <v>85</v>
      </c>
      <c r="J84" s="1" t="s">
        <v>92</v>
      </c>
      <c r="K84" t="s">
        <v>626</v>
      </c>
    </row>
    <row r="85" spans="1:11" x14ac:dyDescent="0.25">
      <c r="A85">
        <v>11660</v>
      </c>
      <c r="B85">
        <v>99138</v>
      </c>
      <c r="C85">
        <v>4</v>
      </c>
      <c r="D85" s="1" t="s">
        <v>570</v>
      </c>
      <c r="E85">
        <v>102</v>
      </c>
      <c r="F85">
        <v>7</v>
      </c>
      <c r="G85" s="1" t="s">
        <v>281</v>
      </c>
      <c r="H85" s="1" t="s">
        <v>280</v>
      </c>
      <c r="I85">
        <v>84</v>
      </c>
      <c r="J85" s="1" t="s">
        <v>92</v>
      </c>
      <c r="K85" t="s">
        <v>626</v>
      </c>
    </row>
    <row r="86" spans="1:11" x14ac:dyDescent="0.25">
      <c r="A86">
        <v>12751</v>
      </c>
      <c r="B86">
        <v>99138</v>
      </c>
      <c r="C86">
        <v>5</v>
      </c>
      <c r="D86" s="1" t="s">
        <v>551</v>
      </c>
      <c r="E86">
        <v>102</v>
      </c>
      <c r="F86">
        <v>7</v>
      </c>
      <c r="G86" s="1" t="s">
        <v>281</v>
      </c>
      <c r="H86" s="1" t="s">
        <v>280</v>
      </c>
      <c r="I86">
        <v>57</v>
      </c>
      <c r="J86" s="1" t="s">
        <v>92</v>
      </c>
      <c r="K86" t="s">
        <v>626</v>
      </c>
    </row>
    <row r="87" spans="1:11" x14ac:dyDescent="0.25">
      <c r="A87">
        <v>12616</v>
      </c>
      <c r="B87">
        <v>99138</v>
      </c>
      <c r="C87">
        <v>6</v>
      </c>
      <c r="D87" s="1" t="s">
        <v>576</v>
      </c>
      <c r="E87">
        <v>102</v>
      </c>
      <c r="F87">
        <v>7</v>
      </c>
      <c r="G87" s="1" t="s">
        <v>281</v>
      </c>
      <c r="H87" s="1" t="s">
        <v>280</v>
      </c>
      <c r="I87">
        <v>86</v>
      </c>
      <c r="J87" s="1" t="s">
        <v>92</v>
      </c>
      <c r="K87" t="s">
        <v>626</v>
      </c>
    </row>
    <row r="88" spans="1:11" x14ac:dyDescent="0.25">
      <c r="A88">
        <v>12139</v>
      </c>
      <c r="B88">
        <v>99138</v>
      </c>
      <c r="C88">
        <v>7</v>
      </c>
      <c r="D88" s="1" t="s">
        <v>536</v>
      </c>
      <c r="E88">
        <v>102</v>
      </c>
      <c r="F88">
        <v>7</v>
      </c>
      <c r="G88" s="1" t="s">
        <v>281</v>
      </c>
      <c r="H88" s="1" t="s">
        <v>280</v>
      </c>
      <c r="I88">
        <v>27</v>
      </c>
      <c r="J88" s="1" t="s">
        <v>92</v>
      </c>
      <c r="K88" t="s">
        <v>626</v>
      </c>
    </row>
    <row r="89" spans="1:11" x14ac:dyDescent="0.25">
      <c r="A89">
        <v>11659</v>
      </c>
      <c r="B89">
        <v>99138</v>
      </c>
      <c r="C89">
        <v>8</v>
      </c>
      <c r="D89" s="1" t="s">
        <v>557</v>
      </c>
      <c r="E89">
        <v>102</v>
      </c>
      <c r="F89">
        <v>7</v>
      </c>
      <c r="G89" s="1" t="s">
        <v>281</v>
      </c>
      <c r="H89" s="1" t="s">
        <v>280</v>
      </c>
      <c r="I89">
        <v>69</v>
      </c>
      <c r="J89" s="1" t="s">
        <v>92</v>
      </c>
      <c r="K89" t="s">
        <v>626</v>
      </c>
    </row>
    <row r="90" spans="1:11" x14ac:dyDescent="0.25">
      <c r="A90">
        <v>14390</v>
      </c>
      <c r="B90">
        <v>99152</v>
      </c>
      <c r="C90">
        <v>0</v>
      </c>
      <c r="D90" s="1" t="s">
        <v>341</v>
      </c>
      <c r="E90">
        <v>102</v>
      </c>
      <c r="F90">
        <v>7</v>
      </c>
      <c r="G90" s="1" t="s">
        <v>280</v>
      </c>
      <c r="H90" s="1" t="s">
        <v>281</v>
      </c>
      <c r="I90">
        <v>260</v>
      </c>
      <c r="J90" s="1" t="s">
        <v>92</v>
      </c>
      <c r="K90" t="s">
        <v>625</v>
      </c>
    </row>
    <row r="91" spans="1:11" x14ac:dyDescent="0.25">
      <c r="A91">
        <v>13055</v>
      </c>
      <c r="B91">
        <v>99161</v>
      </c>
      <c r="C91">
        <v>106</v>
      </c>
      <c r="D91" s="1" t="s">
        <v>522</v>
      </c>
      <c r="E91">
        <v>102</v>
      </c>
      <c r="F91">
        <v>7</v>
      </c>
      <c r="G91" s="1" t="s">
        <v>281</v>
      </c>
      <c r="H91" s="1" t="s">
        <v>280</v>
      </c>
      <c r="I91">
        <v>1</v>
      </c>
      <c r="J91" s="1" t="s">
        <v>92</v>
      </c>
      <c r="K91" t="s">
        <v>625</v>
      </c>
    </row>
    <row r="92" spans="1:11" x14ac:dyDescent="0.25">
      <c r="A92">
        <v>2243</v>
      </c>
      <c r="B92">
        <v>99044</v>
      </c>
      <c r="C92">
        <v>7</v>
      </c>
      <c r="D92" s="1" t="s">
        <v>339</v>
      </c>
      <c r="E92">
        <v>102</v>
      </c>
      <c r="F92">
        <v>5</v>
      </c>
      <c r="G92" s="1" t="s">
        <v>280</v>
      </c>
      <c r="H92" s="1" t="s">
        <v>281</v>
      </c>
      <c r="I92">
        <v>250</v>
      </c>
      <c r="J92" s="1" t="s">
        <v>92</v>
      </c>
      <c r="K92" t="s">
        <v>625</v>
      </c>
    </row>
  </sheetData>
  <pageMargins left="0.7" right="0.7" top="0.75" bottom="0.75" header="0.3" footer="0.3"/>
  <pageSetup scale="77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AE53-88DD-4C26-B852-311FCEF24A7F}">
  <sheetPr>
    <pageSetUpPr fitToPage="1"/>
  </sheetPr>
  <dimension ref="A1:K26"/>
  <sheetViews>
    <sheetView workbookViewId="0">
      <selection activeCell="L6" sqref="L1:XFD1048576"/>
    </sheetView>
  </sheetViews>
  <sheetFormatPr defaultColWidth="0" defaultRowHeight="13.2" zeroHeight="1" x14ac:dyDescent="0.25"/>
  <cols>
    <col min="1" max="1" width="7.88671875" bestFit="1" customWidth="1"/>
    <col min="2" max="2" width="8.6640625" bestFit="1" customWidth="1"/>
    <col min="3" max="3" width="8.88671875" bestFit="1" customWidth="1"/>
    <col min="4" max="4" width="34.88671875" bestFit="1" customWidth="1"/>
    <col min="5" max="5" width="6.77734375" bestFit="1" customWidth="1"/>
    <col min="6" max="6" width="12.44140625" bestFit="1" customWidth="1"/>
    <col min="7" max="7" width="21.6640625" bestFit="1" customWidth="1"/>
    <col min="8" max="8" width="19" bestFit="1" customWidth="1"/>
    <col min="9" max="9" width="11.77734375" bestFit="1" customWidth="1"/>
    <col min="10" max="10" width="18" bestFit="1" customWidth="1"/>
    <col min="11" max="11" width="11.21875" bestFit="1" customWidth="1"/>
    <col min="12" max="16384" width="8.88671875" hidden="1"/>
  </cols>
  <sheetData>
    <row r="1" spans="1:11" x14ac:dyDescent="0.25"/>
    <row r="2" spans="1:11" ht="22.8" x14ac:dyDescent="0.4">
      <c r="A2" s="5" t="s">
        <v>640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0</v>
      </c>
      <c r="B3" t="s">
        <v>2</v>
      </c>
      <c r="C3" t="s">
        <v>3</v>
      </c>
      <c r="D3" t="s">
        <v>4</v>
      </c>
      <c r="E3" t="s">
        <v>1</v>
      </c>
      <c r="F3" t="s">
        <v>10</v>
      </c>
      <c r="G3" t="s">
        <v>20</v>
      </c>
      <c r="H3" t="s">
        <v>621</v>
      </c>
      <c r="I3" t="s">
        <v>21</v>
      </c>
      <c r="J3" t="s">
        <v>620</v>
      </c>
      <c r="K3" t="s">
        <v>623</v>
      </c>
    </row>
    <row r="4" spans="1:11" x14ac:dyDescent="0.25">
      <c r="A4">
        <v>1962</v>
      </c>
      <c r="B4">
        <v>70512</v>
      </c>
      <c r="C4">
        <v>0</v>
      </c>
      <c r="D4" s="1" t="s">
        <v>292</v>
      </c>
      <c r="E4">
        <v>102</v>
      </c>
      <c r="F4">
        <v>7</v>
      </c>
      <c r="G4" s="1" t="s">
        <v>280</v>
      </c>
      <c r="H4" s="1" t="s">
        <v>281</v>
      </c>
      <c r="I4">
        <v>50</v>
      </c>
      <c r="J4" s="1" t="s">
        <v>628</v>
      </c>
      <c r="K4" t="s">
        <v>625</v>
      </c>
    </row>
    <row r="5" spans="1:11" x14ac:dyDescent="0.25">
      <c r="A5">
        <v>2075</v>
      </c>
      <c r="B5">
        <v>70634</v>
      </c>
      <c r="C5">
        <v>0</v>
      </c>
      <c r="D5" s="1" t="s">
        <v>284</v>
      </c>
      <c r="E5">
        <v>102</v>
      </c>
      <c r="F5">
        <v>7</v>
      </c>
      <c r="G5" s="1" t="s">
        <v>280</v>
      </c>
      <c r="H5" s="1" t="s">
        <v>281</v>
      </c>
      <c r="I5">
        <v>10</v>
      </c>
      <c r="J5" s="1" t="s">
        <v>645</v>
      </c>
      <c r="K5" t="s">
        <v>625</v>
      </c>
    </row>
    <row r="6" spans="1:11" x14ac:dyDescent="0.25">
      <c r="A6">
        <v>2080</v>
      </c>
      <c r="B6">
        <v>70639</v>
      </c>
      <c r="C6">
        <v>0</v>
      </c>
      <c r="D6" s="1" t="s">
        <v>287</v>
      </c>
      <c r="E6">
        <v>102</v>
      </c>
      <c r="F6">
        <v>7</v>
      </c>
      <c r="G6" s="1" t="s">
        <v>280</v>
      </c>
      <c r="H6" s="1" t="s">
        <v>281</v>
      </c>
      <c r="I6">
        <v>30</v>
      </c>
      <c r="J6" s="1" t="s">
        <v>628</v>
      </c>
      <c r="K6" t="s">
        <v>625</v>
      </c>
    </row>
    <row r="7" spans="1:11" x14ac:dyDescent="0.25">
      <c r="A7">
        <v>2122</v>
      </c>
      <c r="B7">
        <v>70685</v>
      </c>
      <c r="C7">
        <v>0</v>
      </c>
      <c r="D7" s="1" t="s">
        <v>365</v>
      </c>
      <c r="E7">
        <v>102</v>
      </c>
      <c r="F7">
        <v>7</v>
      </c>
      <c r="G7" s="1" t="s">
        <v>280</v>
      </c>
      <c r="H7" s="1" t="s">
        <v>281</v>
      </c>
      <c r="I7">
        <v>505</v>
      </c>
      <c r="J7" s="1" t="s">
        <v>638</v>
      </c>
      <c r="K7" t="s">
        <v>625</v>
      </c>
    </row>
    <row r="8" spans="1:11" x14ac:dyDescent="0.25">
      <c r="A8">
        <v>2248</v>
      </c>
      <c r="B8">
        <v>70822</v>
      </c>
      <c r="C8">
        <v>0</v>
      </c>
      <c r="D8" s="1" t="s">
        <v>524</v>
      </c>
      <c r="E8">
        <v>102</v>
      </c>
      <c r="F8">
        <v>7</v>
      </c>
      <c r="G8" s="1" t="s">
        <v>281</v>
      </c>
      <c r="H8" s="1" t="s">
        <v>280</v>
      </c>
      <c r="I8">
        <v>5</v>
      </c>
      <c r="J8" s="1" t="s">
        <v>635</v>
      </c>
      <c r="K8" t="s">
        <v>625</v>
      </c>
    </row>
    <row r="9" spans="1:11" x14ac:dyDescent="0.25">
      <c r="A9">
        <v>2549</v>
      </c>
      <c r="B9">
        <v>71145</v>
      </c>
      <c r="C9">
        <v>0</v>
      </c>
      <c r="D9" s="1" t="s">
        <v>617</v>
      </c>
      <c r="E9">
        <v>102</v>
      </c>
      <c r="F9">
        <v>7</v>
      </c>
      <c r="G9" s="1" t="s">
        <v>281</v>
      </c>
      <c r="H9" s="1" t="s">
        <v>280</v>
      </c>
      <c r="I9">
        <v>195</v>
      </c>
      <c r="J9" s="1" t="s">
        <v>646</v>
      </c>
      <c r="K9" t="s">
        <v>625</v>
      </c>
    </row>
    <row r="10" spans="1:11" x14ac:dyDescent="0.25">
      <c r="A10">
        <v>2818</v>
      </c>
      <c r="B10">
        <v>71425</v>
      </c>
      <c r="C10">
        <v>0</v>
      </c>
      <c r="D10" s="1" t="s">
        <v>312</v>
      </c>
      <c r="E10">
        <v>102</v>
      </c>
      <c r="F10">
        <v>7</v>
      </c>
      <c r="G10" s="1" t="s">
        <v>280</v>
      </c>
      <c r="H10" s="1" t="s">
        <v>281</v>
      </c>
      <c r="I10">
        <v>180</v>
      </c>
      <c r="J10" s="1" t="s">
        <v>632</v>
      </c>
      <c r="K10" t="s">
        <v>626</v>
      </c>
    </row>
    <row r="11" spans="1:11" x14ac:dyDescent="0.25">
      <c r="A11">
        <v>2918</v>
      </c>
      <c r="B11">
        <v>73107</v>
      </c>
      <c r="C11">
        <v>0</v>
      </c>
      <c r="D11" s="1" t="s">
        <v>314</v>
      </c>
      <c r="E11">
        <v>102</v>
      </c>
      <c r="F11">
        <v>7</v>
      </c>
      <c r="G11" s="1" t="s">
        <v>280</v>
      </c>
      <c r="H11" s="1" t="s">
        <v>281</v>
      </c>
      <c r="I11">
        <v>210</v>
      </c>
      <c r="J11" s="1" t="s">
        <v>633</v>
      </c>
      <c r="K11" t="s">
        <v>625</v>
      </c>
    </row>
    <row r="12" spans="1:11" x14ac:dyDescent="0.25">
      <c r="A12">
        <v>8707</v>
      </c>
      <c r="B12">
        <v>73262</v>
      </c>
      <c r="C12">
        <v>0</v>
      </c>
      <c r="D12" s="1" t="s">
        <v>615</v>
      </c>
      <c r="E12">
        <v>102</v>
      </c>
      <c r="F12">
        <v>7</v>
      </c>
      <c r="G12" s="1" t="s">
        <v>281</v>
      </c>
      <c r="H12" s="1" t="s">
        <v>280</v>
      </c>
      <c r="I12">
        <v>190</v>
      </c>
      <c r="J12" s="1" t="s">
        <v>639</v>
      </c>
      <c r="K12" t="s">
        <v>626</v>
      </c>
    </row>
    <row r="13" spans="1:11" x14ac:dyDescent="0.25">
      <c r="A13">
        <v>13544</v>
      </c>
      <c r="B13">
        <v>73495</v>
      </c>
      <c r="C13">
        <v>0</v>
      </c>
      <c r="D13" s="1" t="s">
        <v>310</v>
      </c>
      <c r="E13">
        <v>102</v>
      </c>
      <c r="F13">
        <v>7</v>
      </c>
      <c r="G13" s="1" t="s">
        <v>280</v>
      </c>
      <c r="H13" s="1" t="s">
        <v>281</v>
      </c>
      <c r="I13">
        <v>175</v>
      </c>
      <c r="J13" s="1" t="s">
        <v>631</v>
      </c>
      <c r="K13" t="s">
        <v>625</v>
      </c>
    </row>
    <row r="14" spans="1:11" x14ac:dyDescent="0.25">
      <c r="A14">
        <v>2293</v>
      </c>
      <c r="B14">
        <v>99046</v>
      </c>
      <c r="C14">
        <v>16</v>
      </c>
      <c r="D14" s="1" t="s">
        <v>534</v>
      </c>
      <c r="E14">
        <v>102</v>
      </c>
      <c r="F14">
        <v>6</v>
      </c>
      <c r="G14" s="1" t="s">
        <v>281</v>
      </c>
      <c r="H14" s="1" t="s">
        <v>280</v>
      </c>
      <c r="I14">
        <v>25</v>
      </c>
      <c r="J14" s="1" t="s">
        <v>637</v>
      </c>
      <c r="K14" t="s">
        <v>625</v>
      </c>
    </row>
    <row r="15" spans="1:11" x14ac:dyDescent="0.25">
      <c r="A15">
        <v>2287</v>
      </c>
      <c r="B15">
        <v>99061</v>
      </c>
      <c r="C15">
        <v>106</v>
      </c>
      <c r="D15" s="1" t="s">
        <v>530</v>
      </c>
      <c r="E15">
        <v>102</v>
      </c>
      <c r="F15">
        <v>7</v>
      </c>
      <c r="G15" s="1" t="s">
        <v>281</v>
      </c>
      <c r="H15" s="1" t="s">
        <v>280</v>
      </c>
      <c r="I15">
        <v>20</v>
      </c>
      <c r="J15" s="1" t="s">
        <v>636</v>
      </c>
      <c r="K15" t="s">
        <v>625</v>
      </c>
    </row>
    <row r="16" spans="1:11" x14ac:dyDescent="0.25">
      <c r="A16">
        <v>1896</v>
      </c>
      <c r="B16">
        <v>99138</v>
      </c>
      <c r="C16">
        <v>0</v>
      </c>
      <c r="D16" s="1" t="s">
        <v>549</v>
      </c>
      <c r="E16">
        <v>102</v>
      </c>
      <c r="F16">
        <v>7</v>
      </c>
      <c r="G16" s="1" t="s">
        <v>281</v>
      </c>
      <c r="H16" s="1" t="s">
        <v>280</v>
      </c>
      <c r="I16">
        <v>55</v>
      </c>
      <c r="J16" s="1" t="s">
        <v>638</v>
      </c>
      <c r="K16" t="s">
        <v>626</v>
      </c>
    </row>
    <row r="17" spans="1:11" x14ac:dyDescent="0.25"/>
    <row r="18" spans="1:11" x14ac:dyDescent="0.25"/>
    <row r="19" spans="1:11" ht="22.8" x14ac:dyDescent="0.4">
      <c r="A19" s="5" t="s">
        <v>641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t="s">
        <v>0</v>
      </c>
      <c r="B20" t="s">
        <v>2</v>
      </c>
      <c r="C20" t="s">
        <v>3</v>
      </c>
      <c r="D20" t="s">
        <v>4</v>
      </c>
      <c r="E20" t="s">
        <v>1</v>
      </c>
      <c r="F20" t="s">
        <v>10</v>
      </c>
      <c r="G20" t="s">
        <v>20</v>
      </c>
      <c r="H20" t="s">
        <v>621</v>
      </c>
      <c r="I20" t="s">
        <v>21</v>
      </c>
      <c r="J20" t="s">
        <v>620</v>
      </c>
      <c r="K20" t="s">
        <v>623</v>
      </c>
    </row>
    <row r="21" spans="1:11" x14ac:dyDescent="0.25">
      <c r="A21">
        <v>1962</v>
      </c>
      <c r="B21">
        <v>70512</v>
      </c>
      <c r="C21">
        <v>0</v>
      </c>
      <c r="D21" s="1" t="s">
        <v>292</v>
      </c>
      <c r="E21">
        <v>102</v>
      </c>
      <c r="F21">
        <v>7</v>
      </c>
      <c r="G21" s="1" t="s">
        <v>280</v>
      </c>
      <c r="H21" s="1" t="s">
        <v>281</v>
      </c>
      <c r="I21">
        <v>50</v>
      </c>
      <c r="J21" s="1" t="s">
        <v>628</v>
      </c>
      <c r="K21" t="s">
        <v>625</v>
      </c>
    </row>
    <row r="22" spans="1:11" x14ac:dyDescent="0.25">
      <c r="A22">
        <v>2075</v>
      </c>
      <c r="B22">
        <v>70634</v>
      </c>
      <c r="C22">
        <v>0</v>
      </c>
      <c r="D22" s="1" t="s">
        <v>284</v>
      </c>
      <c r="E22">
        <v>102</v>
      </c>
      <c r="F22">
        <v>7</v>
      </c>
      <c r="G22" s="1" t="s">
        <v>280</v>
      </c>
      <c r="H22" s="1" t="s">
        <v>281</v>
      </c>
      <c r="I22">
        <v>10</v>
      </c>
      <c r="J22" s="1" t="s">
        <v>645</v>
      </c>
      <c r="K22" t="s">
        <v>625</v>
      </c>
    </row>
    <row r="23" spans="1:11" x14ac:dyDescent="0.25">
      <c r="A23">
        <v>2080</v>
      </c>
      <c r="B23">
        <v>70639</v>
      </c>
      <c r="C23">
        <v>0</v>
      </c>
      <c r="D23" s="1" t="s">
        <v>287</v>
      </c>
      <c r="E23">
        <v>102</v>
      </c>
      <c r="F23">
        <v>7</v>
      </c>
      <c r="G23" s="1" t="s">
        <v>280</v>
      </c>
      <c r="H23" s="1" t="s">
        <v>281</v>
      </c>
      <c r="I23">
        <v>30</v>
      </c>
      <c r="J23" s="1" t="s">
        <v>628</v>
      </c>
      <c r="K23" t="s">
        <v>625</v>
      </c>
    </row>
    <row r="24" spans="1:11" x14ac:dyDescent="0.25">
      <c r="A24">
        <v>2122</v>
      </c>
      <c r="B24">
        <v>70685</v>
      </c>
      <c r="C24">
        <v>0</v>
      </c>
      <c r="D24" s="1" t="s">
        <v>365</v>
      </c>
      <c r="E24">
        <v>102</v>
      </c>
      <c r="F24">
        <v>7</v>
      </c>
      <c r="G24" s="1" t="s">
        <v>280</v>
      </c>
      <c r="H24" s="1" t="s">
        <v>281</v>
      </c>
      <c r="I24">
        <v>505</v>
      </c>
      <c r="J24" s="1" t="s">
        <v>638</v>
      </c>
      <c r="K24" t="s">
        <v>625</v>
      </c>
    </row>
    <row r="25" spans="1:11" x14ac:dyDescent="0.25">
      <c r="A25">
        <v>2918</v>
      </c>
      <c r="B25">
        <v>73107</v>
      </c>
      <c r="C25">
        <v>0</v>
      </c>
      <c r="D25" s="1" t="s">
        <v>314</v>
      </c>
      <c r="E25">
        <v>102</v>
      </c>
      <c r="F25">
        <v>7</v>
      </c>
      <c r="G25" s="1" t="s">
        <v>280</v>
      </c>
      <c r="H25" s="1" t="s">
        <v>281</v>
      </c>
      <c r="I25">
        <v>210</v>
      </c>
      <c r="J25" s="1" t="s">
        <v>633</v>
      </c>
      <c r="K25" t="s">
        <v>625</v>
      </c>
    </row>
    <row r="26" spans="1:11" x14ac:dyDescent="0.25">
      <c r="A26">
        <v>13544</v>
      </c>
      <c r="B26">
        <v>73495</v>
      </c>
      <c r="C26">
        <v>0</v>
      </c>
      <c r="D26" s="1" t="s">
        <v>310</v>
      </c>
      <c r="E26">
        <v>102</v>
      </c>
      <c r="F26">
        <v>7</v>
      </c>
      <c r="G26" s="1" t="s">
        <v>280</v>
      </c>
      <c r="H26" s="1" t="s">
        <v>281</v>
      </c>
      <c r="I26">
        <v>175</v>
      </c>
      <c r="J26" s="1" t="s">
        <v>631</v>
      </c>
      <c r="K26" t="s">
        <v>625</v>
      </c>
    </row>
  </sheetData>
  <pageMargins left="0.7" right="0.7" top="0.75" bottom="0.75" header="0.3" footer="0.3"/>
  <pageSetup scale="77" fitToHeight="0" orientation="landscape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83E-94CB-4B2D-BF78-8182DD1E4DDC}">
  <sheetPr>
    <pageSetUpPr fitToPage="1"/>
  </sheetPr>
  <dimension ref="A1:L42"/>
  <sheetViews>
    <sheetView topLeftCell="E1" workbookViewId="0">
      <selection activeCell="M1" sqref="M1:XFD1048576"/>
    </sheetView>
  </sheetViews>
  <sheetFormatPr defaultColWidth="0" defaultRowHeight="13.2" zeroHeight="1" x14ac:dyDescent="0.25"/>
  <cols>
    <col min="1" max="1" width="7.88671875" bestFit="1" customWidth="1"/>
    <col min="2" max="2" width="8.6640625" bestFit="1" customWidth="1"/>
    <col min="3" max="3" width="8.88671875" customWidth="1"/>
    <col min="4" max="4" width="34.88671875" bestFit="1" customWidth="1"/>
    <col min="5" max="5" width="6.77734375" bestFit="1" customWidth="1"/>
    <col min="6" max="6" width="12.44140625" bestFit="1" customWidth="1"/>
    <col min="7" max="7" width="21.6640625" bestFit="1" customWidth="1"/>
    <col min="8" max="8" width="19" bestFit="1" customWidth="1"/>
    <col min="9" max="9" width="11.77734375" bestFit="1" customWidth="1"/>
    <col min="10" max="10" width="18" bestFit="1" customWidth="1"/>
    <col min="11" max="11" width="18" customWidth="1"/>
    <col min="12" max="12" width="11.21875" bestFit="1" customWidth="1"/>
    <col min="13" max="16384" width="8.88671875" hidden="1"/>
  </cols>
  <sheetData>
    <row r="1" spans="1:12" x14ac:dyDescent="0.25"/>
    <row r="2" spans="1:12" ht="23.4" thickBot="1" x14ac:dyDescent="0.45">
      <c r="A2" s="5" t="s">
        <v>648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4" thickBot="1" x14ac:dyDescent="0.35">
      <c r="A3" t="s">
        <v>0</v>
      </c>
      <c r="B3" t="s">
        <v>2</v>
      </c>
      <c r="C3" t="s">
        <v>3</v>
      </c>
      <c r="D3" t="s">
        <v>4</v>
      </c>
      <c r="E3" t="s">
        <v>1</v>
      </c>
      <c r="F3" t="s">
        <v>10</v>
      </c>
      <c r="G3" t="s">
        <v>20</v>
      </c>
      <c r="H3" t="s">
        <v>621</v>
      </c>
      <c r="I3" t="s">
        <v>21</v>
      </c>
      <c r="J3" t="s">
        <v>620</v>
      </c>
      <c r="K3" s="3" t="s">
        <v>643</v>
      </c>
      <c r="L3" t="s">
        <v>623</v>
      </c>
    </row>
    <row r="4" spans="1:12" hidden="1" x14ac:dyDescent="0.25">
      <c r="A4">
        <v>2237</v>
      </c>
      <c r="B4">
        <v>70811</v>
      </c>
      <c r="C4">
        <v>0</v>
      </c>
      <c r="D4" s="1" t="s">
        <v>277</v>
      </c>
      <c r="E4">
        <v>102</v>
      </c>
      <c r="F4">
        <v>0</v>
      </c>
      <c r="G4" s="1" t="s">
        <v>280</v>
      </c>
      <c r="H4" s="1" t="s">
        <v>281</v>
      </c>
      <c r="I4">
        <v>1</v>
      </c>
      <c r="J4" s="1" t="s">
        <v>619</v>
      </c>
      <c r="K4" s="1" t="s">
        <v>625</v>
      </c>
      <c r="L4" t="s">
        <v>625</v>
      </c>
    </row>
    <row r="5" spans="1:12" hidden="1" x14ac:dyDescent="0.25">
      <c r="A5">
        <v>2778</v>
      </c>
      <c r="B5">
        <v>71384</v>
      </c>
      <c r="C5">
        <v>0</v>
      </c>
      <c r="D5" s="1" t="s">
        <v>282</v>
      </c>
      <c r="E5">
        <v>102</v>
      </c>
      <c r="F5">
        <v>0</v>
      </c>
      <c r="G5" s="1" t="s">
        <v>280</v>
      </c>
      <c r="H5" s="1" t="s">
        <v>281</v>
      </c>
      <c r="I5">
        <v>1</v>
      </c>
      <c r="J5" s="1" t="s">
        <v>619</v>
      </c>
      <c r="K5" s="1" t="s">
        <v>625</v>
      </c>
      <c r="L5" t="s">
        <v>625</v>
      </c>
    </row>
    <row r="6" spans="1:12" hidden="1" x14ac:dyDescent="0.25">
      <c r="A6">
        <v>2075</v>
      </c>
      <c r="B6">
        <v>70634</v>
      </c>
      <c r="C6">
        <v>0</v>
      </c>
      <c r="D6" s="1" t="s">
        <v>284</v>
      </c>
      <c r="E6">
        <v>102</v>
      </c>
      <c r="F6">
        <v>7</v>
      </c>
      <c r="G6" s="1" t="s">
        <v>280</v>
      </c>
      <c r="H6" s="1" t="s">
        <v>281</v>
      </c>
      <c r="I6">
        <v>10</v>
      </c>
      <c r="J6" s="1" t="s">
        <v>627</v>
      </c>
      <c r="K6" s="1" t="s">
        <v>625</v>
      </c>
      <c r="L6" t="s">
        <v>625</v>
      </c>
    </row>
    <row r="7" spans="1:12" hidden="1" x14ac:dyDescent="0.25">
      <c r="A7">
        <v>2080</v>
      </c>
      <c r="B7">
        <v>70639</v>
      </c>
      <c r="C7">
        <v>0</v>
      </c>
      <c r="D7" s="1" t="s">
        <v>287</v>
      </c>
      <c r="E7">
        <v>102</v>
      </c>
      <c r="F7">
        <v>7</v>
      </c>
      <c r="G7" s="1" t="s">
        <v>280</v>
      </c>
      <c r="H7" s="1" t="s">
        <v>281</v>
      </c>
      <c r="I7">
        <v>30</v>
      </c>
      <c r="J7" s="1" t="s">
        <v>628</v>
      </c>
      <c r="K7" s="1" t="s">
        <v>625</v>
      </c>
      <c r="L7" t="s">
        <v>625</v>
      </c>
    </row>
    <row r="8" spans="1:12" hidden="1" x14ac:dyDescent="0.25">
      <c r="A8">
        <v>2893</v>
      </c>
      <c r="B8">
        <v>73073</v>
      </c>
      <c r="C8">
        <v>0</v>
      </c>
      <c r="D8" s="1" t="s">
        <v>290</v>
      </c>
      <c r="E8">
        <v>102</v>
      </c>
      <c r="F8">
        <v>7</v>
      </c>
      <c r="G8" s="1" t="s">
        <v>280</v>
      </c>
      <c r="H8" s="1" t="s">
        <v>281</v>
      </c>
      <c r="I8">
        <v>40</v>
      </c>
      <c r="J8" s="1" t="s">
        <v>629</v>
      </c>
      <c r="K8" s="1" t="s">
        <v>625</v>
      </c>
      <c r="L8" t="s">
        <v>625</v>
      </c>
    </row>
    <row r="9" spans="1:12" hidden="1" x14ac:dyDescent="0.25">
      <c r="A9">
        <v>1962</v>
      </c>
      <c r="B9">
        <v>70512</v>
      </c>
      <c r="C9">
        <v>0</v>
      </c>
      <c r="D9" s="1" t="s">
        <v>292</v>
      </c>
      <c r="E9">
        <v>102</v>
      </c>
      <c r="F9">
        <v>7</v>
      </c>
      <c r="G9" s="1" t="s">
        <v>280</v>
      </c>
      <c r="H9" s="1" t="s">
        <v>281</v>
      </c>
      <c r="I9">
        <v>50</v>
      </c>
      <c r="J9" s="1" t="s">
        <v>630</v>
      </c>
      <c r="K9" s="1" t="s">
        <v>625</v>
      </c>
      <c r="L9" t="s">
        <v>625</v>
      </c>
    </row>
    <row r="10" spans="1:12" hidden="1" x14ac:dyDescent="0.25">
      <c r="A10">
        <v>1931</v>
      </c>
      <c r="B10">
        <v>70479</v>
      </c>
      <c r="C10">
        <v>0</v>
      </c>
      <c r="D10" s="1" t="s">
        <v>294</v>
      </c>
      <c r="E10">
        <v>102</v>
      </c>
      <c r="F10">
        <v>3</v>
      </c>
      <c r="G10" s="1" t="s">
        <v>280</v>
      </c>
      <c r="H10" s="1" t="s">
        <v>281</v>
      </c>
      <c r="I10">
        <v>51</v>
      </c>
      <c r="J10" s="1" t="s">
        <v>619</v>
      </c>
      <c r="K10" s="1" t="s">
        <v>625</v>
      </c>
      <c r="L10" t="s">
        <v>625</v>
      </c>
    </row>
    <row r="11" spans="1:12" hidden="1" x14ac:dyDescent="0.25">
      <c r="A11">
        <v>2050</v>
      </c>
      <c r="B11">
        <v>70607</v>
      </c>
      <c r="C11">
        <v>0</v>
      </c>
      <c r="D11" s="1" t="s">
        <v>296</v>
      </c>
      <c r="E11">
        <v>102</v>
      </c>
      <c r="F11">
        <v>1</v>
      </c>
      <c r="G11" s="1" t="s">
        <v>280</v>
      </c>
      <c r="H11" s="1" t="s">
        <v>281</v>
      </c>
      <c r="I11">
        <v>55</v>
      </c>
      <c r="J11" s="1" t="s">
        <v>619</v>
      </c>
      <c r="K11" s="1" t="s">
        <v>625</v>
      </c>
      <c r="L11" t="s">
        <v>625</v>
      </c>
    </row>
    <row r="12" spans="1:12" hidden="1" x14ac:dyDescent="0.25">
      <c r="A12">
        <v>2782</v>
      </c>
      <c r="B12">
        <v>71388</v>
      </c>
      <c r="C12">
        <v>0</v>
      </c>
      <c r="D12" s="1" t="s">
        <v>298</v>
      </c>
      <c r="E12">
        <v>102</v>
      </c>
      <c r="F12">
        <v>2</v>
      </c>
      <c r="G12" s="1" t="s">
        <v>280</v>
      </c>
      <c r="H12" s="1" t="s">
        <v>281</v>
      </c>
      <c r="I12">
        <v>55</v>
      </c>
      <c r="J12" s="1" t="s">
        <v>619</v>
      </c>
      <c r="K12" s="1" t="s">
        <v>625</v>
      </c>
      <c r="L12" t="s">
        <v>625</v>
      </c>
    </row>
    <row r="13" spans="1:12" hidden="1" x14ac:dyDescent="0.25">
      <c r="A13">
        <v>2858</v>
      </c>
      <c r="B13">
        <v>73026</v>
      </c>
      <c r="C13">
        <v>0</v>
      </c>
      <c r="D13" s="1" t="s">
        <v>300</v>
      </c>
      <c r="E13">
        <v>102</v>
      </c>
      <c r="F13">
        <v>7</v>
      </c>
      <c r="G13" s="1" t="s">
        <v>280</v>
      </c>
      <c r="H13" s="1" t="s">
        <v>281</v>
      </c>
      <c r="I13">
        <v>60</v>
      </c>
      <c r="J13" s="1" t="s">
        <v>619</v>
      </c>
      <c r="K13" s="1" t="s">
        <v>625</v>
      </c>
      <c r="L13" t="s">
        <v>625</v>
      </c>
    </row>
    <row r="14" spans="1:12" hidden="1" x14ac:dyDescent="0.25">
      <c r="A14">
        <v>2802</v>
      </c>
      <c r="B14">
        <v>71408</v>
      </c>
      <c r="C14">
        <v>0</v>
      </c>
      <c r="D14" s="1" t="s">
        <v>302</v>
      </c>
      <c r="E14">
        <v>102</v>
      </c>
      <c r="F14">
        <v>7</v>
      </c>
      <c r="G14" s="1" t="s">
        <v>280</v>
      </c>
      <c r="H14" s="1" t="s">
        <v>281</v>
      </c>
      <c r="I14">
        <v>70</v>
      </c>
      <c r="J14" s="1" t="s">
        <v>619</v>
      </c>
      <c r="K14" s="1" t="s">
        <v>625</v>
      </c>
      <c r="L14" t="s">
        <v>625</v>
      </c>
    </row>
    <row r="15" spans="1:12" hidden="1" x14ac:dyDescent="0.25">
      <c r="A15">
        <v>1997</v>
      </c>
      <c r="B15">
        <v>70549</v>
      </c>
      <c r="C15">
        <v>0</v>
      </c>
      <c r="D15" s="1" t="s">
        <v>303</v>
      </c>
      <c r="E15">
        <v>102</v>
      </c>
      <c r="F15">
        <v>3</v>
      </c>
      <c r="G15" s="1" t="s">
        <v>280</v>
      </c>
      <c r="H15" s="1" t="s">
        <v>281</v>
      </c>
      <c r="I15">
        <v>110</v>
      </c>
      <c r="J15" s="1" t="s">
        <v>619</v>
      </c>
      <c r="K15" s="1" t="s">
        <v>625</v>
      </c>
      <c r="L15" t="s">
        <v>625</v>
      </c>
    </row>
    <row r="16" spans="1:12" hidden="1" x14ac:dyDescent="0.25">
      <c r="A16">
        <v>2076</v>
      </c>
      <c r="B16">
        <v>70635</v>
      </c>
      <c r="C16">
        <v>0</v>
      </c>
      <c r="D16" s="1" t="s">
        <v>305</v>
      </c>
      <c r="E16">
        <v>102</v>
      </c>
      <c r="F16">
        <v>2</v>
      </c>
      <c r="G16" s="1" t="s">
        <v>280</v>
      </c>
      <c r="H16" s="1" t="s">
        <v>281</v>
      </c>
      <c r="I16">
        <v>170</v>
      </c>
      <c r="J16" s="1" t="s">
        <v>619</v>
      </c>
      <c r="K16" s="1" t="s">
        <v>625</v>
      </c>
      <c r="L16" t="s">
        <v>625</v>
      </c>
    </row>
    <row r="17" spans="1:12" x14ac:dyDescent="0.25">
      <c r="A17">
        <v>2007</v>
      </c>
      <c r="B17">
        <v>70559</v>
      </c>
      <c r="C17">
        <v>0</v>
      </c>
      <c r="D17" s="1" t="s">
        <v>307</v>
      </c>
      <c r="E17">
        <v>102</v>
      </c>
      <c r="F17">
        <v>5</v>
      </c>
      <c r="G17" s="1" t="s">
        <v>280</v>
      </c>
      <c r="H17" s="1" t="s">
        <v>281</v>
      </c>
      <c r="I17">
        <v>175</v>
      </c>
      <c r="J17" s="1" t="s">
        <v>619</v>
      </c>
      <c r="K17" s="1" t="s">
        <v>644</v>
      </c>
      <c r="L17" t="s">
        <v>625</v>
      </c>
    </row>
    <row r="18" spans="1:12" x14ac:dyDescent="0.25">
      <c r="A18">
        <v>13544</v>
      </c>
      <c r="B18">
        <v>73495</v>
      </c>
      <c r="C18">
        <v>0</v>
      </c>
      <c r="D18" s="1" t="s">
        <v>310</v>
      </c>
      <c r="E18">
        <v>102</v>
      </c>
      <c r="F18">
        <v>7</v>
      </c>
      <c r="G18" s="1" t="s">
        <v>280</v>
      </c>
      <c r="H18" s="1" t="s">
        <v>281</v>
      </c>
      <c r="I18">
        <v>175</v>
      </c>
      <c r="J18" s="1" t="s">
        <v>631</v>
      </c>
      <c r="K18" s="1" t="s">
        <v>644</v>
      </c>
      <c r="L18" t="s">
        <v>625</v>
      </c>
    </row>
    <row r="19" spans="1:12" x14ac:dyDescent="0.25">
      <c r="A19">
        <v>2918</v>
      </c>
      <c r="B19">
        <v>73107</v>
      </c>
      <c r="C19">
        <v>0</v>
      </c>
      <c r="D19" s="1" t="s">
        <v>314</v>
      </c>
      <c r="E19">
        <v>102</v>
      </c>
      <c r="F19">
        <v>7</v>
      </c>
      <c r="G19" s="1" t="s">
        <v>280</v>
      </c>
      <c r="H19" s="1" t="s">
        <v>281</v>
      </c>
      <c r="I19">
        <v>210</v>
      </c>
      <c r="J19" s="1" t="s">
        <v>633</v>
      </c>
      <c r="K19" s="1" t="s">
        <v>644</v>
      </c>
      <c r="L19" t="s">
        <v>625</v>
      </c>
    </row>
    <row r="20" spans="1:12" x14ac:dyDescent="0.25">
      <c r="A20">
        <v>9052</v>
      </c>
      <c r="B20">
        <v>73277</v>
      </c>
      <c r="C20">
        <v>0</v>
      </c>
      <c r="D20" s="1" t="s">
        <v>317</v>
      </c>
      <c r="E20">
        <v>102</v>
      </c>
      <c r="F20">
        <v>7</v>
      </c>
      <c r="G20" s="1" t="s">
        <v>280</v>
      </c>
      <c r="H20" s="1" t="s">
        <v>281</v>
      </c>
      <c r="I20">
        <v>211</v>
      </c>
      <c r="J20" s="1" t="s">
        <v>619</v>
      </c>
      <c r="K20" s="1" t="s">
        <v>644</v>
      </c>
      <c r="L20" t="s">
        <v>625</v>
      </c>
    </row>
    <row r="21" spans="1:12" x14ac:dyDescent="0.25">
      <c r="A21">
        <v>11842</v>
      </c>
      <c r="B21">
        <v>73445</v>
      </c>
      <c r="C21">
        <v>0</v>
      </c>
      <c r="D21" s="1" t="s">
        <v>318</v>
      </c>
      <c r="E21">
        <v>102</v>
      </c>
      <c r="F21">
        <v>7</v>
      </c>
      <c r="G21" s="1" t="s">
        <v>280</v>
      </c>
      <c r="H21" s="1" t="s">
        <v>281</v>
      </c>
      <c r="I21">
        <v>212</v>
      </c>
      <c r="J21" s="1" t="s">
        <v>619</v>
      </c>
      <c r="K21" s="1" t="s">
        <v>644</v>
      </c>
      <c r="L21" t="s">
        <v>625</v>
      </c>
    </row>
    <row r="22" spans="1:12" x14ac:dyDescent="0.25">
      <c r="A22">
        <v>2857</v>
      </c>
      <c r="B22">
        <v>73020</v>
      </c>
      <c r="C22">
        <v>0</v>
      </c>
      <c r="D22" s="1" t="s">
        <v>321</v>
      </c>
      <c r="E22">
        <v>102</v>
      </c>
      <c r="F22">
        <v>0</v>
      </c>
      <c r="G22" s="1" t="s">
        <v>280</v>
      </c>
      <c r="H22" s="1" t="s">
        <v>281</v>
      </c>
      <c r="I22">
        <v>215</v>
      </c>
      <c r="J22" s="1" t="s">
        <v>619</v>
      </c>
      <c r="K22" s="1" t="s">
        <v>644</v>
      </c>
      <c r="L22" t="s">
        <v>625</v>
      </c>
    </row>
    <row r="23" spans="1:12" x14ac:dyDescent="0.25">
      <c r="A23">
        <v>2180</v>
      </c>
      <c r="B23">
        <v>70747</v>
      </c>
      <c r="C23">
        <v>0</v>
      </c>
      <c r="D23" s="1" t="s">
        <v>324</v>
      </c>
      <c r="E23">
        <v>102</v>
      </c>
      <c r="F23">
        <v>6</v>
      </c>
      <c r="G23" s="1" t="s">
        <v>280</v>
      </c>
      <c r="H23" s="1" t="s">
        <v>281</v>
      </c>
      <c r="I23">
        <v>220</v>
      </c>
      <c r="J23" s="1" t="s">
        <v>619</v>
      </c>
      <c r="K23" s="1" t="s">
        <v>644</v>
      </c>
      <c r="L23" t="s">
        <v>625</v>
      </c>
    </row>
    <row r="24" spans="1:12" x14ac:dyDescent="0.25">
      <c r="A24">
        <v>2187</v>
      </c>
      <c r="B24">
        <v>70756</v>
      </c>
      <c r="C24">
        <v>0</v>
      </c>
      <c r="D24" s="1" t="s">
        <v>326</v>
      </c>
      <c r="E24">
        <v>102</v>
      </c>
      <c r="F24">
        <v>5</v>
      </c>
      <c r="G24" s="1" t="s">
        <v>280</v>
      </c>
      <c r="H24" s="1" t="s">
        <v>281</v>
      </c>
      <c r="I24">
        <v>235</v>
      </c>
      <c r="J24" s="1" t="s">
        <v>619</v>
      </c>
      <c r="K24" s="1" t="s">
        <v>644</v>
      </c>
      <c r="L24" t="s">
        <v>625</v>
      </c>
    </row>
    <row r="25" spans="1:12" hidden="1" x14ac:dyDescent="0.25">
      <c r="A25">
        <v>2234</v>
      </c>
      <c r="B25">
        <v>70807</v>
      </c>
      <c r="C25">
        <v>0</v>
      </c>
      <c r="D25" s="1" t="s">
        <v>328</v>
      </c>
      <c r="E25">
        <v>102</v>
      </c>
      <c r="F25">
        <v>4</v>
      </c>
      <c r="G25" s="1" t="s">
        <v>280</v>
      </c>
      <c r="H25" s="1" t="s">
        <v>281</v>
      </c>
      <c r="I25">
        <v>240</v>
      </c>
      <c r="J25" s="1" t="s">
        <v>619</v>
      </c>
      <c r="K25" s="1" t="s">
        <v>625</v>
      </c>
      <c r="L25" t="s">
        <v>625</v>
      </c>
    </row>
    <row r="26" spans="1:12" hidden="1" x14ac:dyDescent="0.25">
      <c r="A26">
        <v>10680</v>
      </c>
      <c r="B26">
        <v>73382</v>
      </c>
      <c r="C26">
        <v>0</v>
      </c>
      <c r="D26" s="1" t="s">
        <v>331</v>
      </c>
      <c r="E26">
        <v>102</v>
      </c>
      <c r="F26">
        <v>2</v>
      </c>
      <c r="G26" s="1" t="s">
        <v>280</v>
      </c>
      <c r="H26" s="1" t="s">
        <v>281</v>
      </c>
      <c r="I26">
        <v>241</v>
      </c>
      <c r="J26" s="1" t="s">
        <v>619</v>
      </c>
      <c r="K26" s="1" t="s">
        <v>625</v>
      </c>
      <c r="L26" t="s">
        <v>625</v>
      </c>
    </row>
    <row r="27" spans="1:12" hidden="1" x14ac:dyDescent="0.25">
      <c r="A27">
        <v>14740</v>
      </c>
      <c r="B27">
        <v>73534</v>
      </c>
      <c r="C27">
        <v>0</v>
      </c>
      <c r="D27" s="1" t="s">
        <v>334</v>
      </c>
      <c r="E27">
        <v>102</v>
      </c>
      <c r="F27">
        <v>4</v>
      </c>
      <c r="G27" s="1" t="s">
        <v>280</v>
      </c>
      <c r="H27" s="1" t="s">
        <v>281</v>
      </c>
      <c r="I27">
        <v>245</v>
      </c>
      <c r="J27" s="1" t="s">
        <v>619</v>
      </c>
      <c r="K27" s="1" t="s">
        <v>625</v>
      </c>
      <c r="L27" t="s">
        <v>625</v>
      </c>
    </row>
    <row r="28" spans="1:12" hidden="1" x14ac:dyDescent="0.25">
      <c r="A28">
        <v>2185</v>
      </c>
      <c r="B28">
        <v>70754</v>
      </c>
      <c r="C28">
        <v>0</v>
      </c>
      <c r="D28" s="1" t="s">
        <v>336</v>
      </c>
      <c r="E28">
        <v>102</v>
      </c>
      <c r="F28">
        <v>3</v>
      </c>
      <c r="G28" s="1" t="s">
        <v>280</v>
      </c>
      <c r="H28" s="1" t="s">
        <v>281</v>
      </c>
      <c r="I28">
        <v>250</v>
      </c>
      <c r="J28" s="1" t="s">
        <v>619</v>
      </c>
      <c r="K28" s="1" t="s">
        <v>625</v>
      </c>
      <c r="L28" t="s">
        <v>625</v>
      </c>
    </row>
    <row r="29" spans="1:12" hidden="1" x14ac:dyDescent="0.25">
      <c r="A29">
        <v>2243</v>
      </c>
      <c r="B29">
        <v>99044</v>
      </c>
      <c r="C29">
        <v>7</v>
      </c>
      <c r="D29" s="1" t="s">
        <v>339</v>
      </c>
      <c r="E29">
        <v>102</v>
      </c>
      <c r="F29">
        <v>5</v>
      </c>
      <c r="G29" s="1" t="s">
        <v>280</v>
      </c>
      <c r="H29" s="1" t="s">
        <v>281</v>
      </c>
      <c r="I29">
        <v>250</v>
      </c>
      <c r="J29" s="1" t="s">
        <v>619</v>
      </c>
      <c r="K29" s="1" t="s">
        <v>625</v>
      </c>
      <c r="L29" t="s">
        <v>625</v>
      </c>
    </row>
    <row r="30" spans="1:12" x14ac:dyDescent="0.25">
      <c r="A30">
        <v>14390</v>
      </c>
      <c r="B30">
        <v>99152</v>
      </c>
      <c r="C30">
        <v>0</v>
      </c>
      <c r="D30" s="1" t="s">
        <v>341</v>
      </c>
      <c r="E30">
        <v>102</v>
      </c>
      <c r="F30">
        <v>7</v>
      </c>
      <c r="G30" s="1" t="s">
        <v>280</v>
      </c>
      <c r="H30" s="1" t="s">
        <v>281</v>
      </c>
      <c r="I30">
        <v>260</v>
      </c>
      <c r="J30" s="1" t="s">
        <v>619</v>
      </c>
      <c r="K30" s="1" t="s">
        <v>644</v>
      </c>
      <c r="L30" t="s">
        <v>625</v>
      </c>
    </row>
    <row r="31" spans="1:12" hidden="1" x14ac:dyDescent="0.25">
      <c r="A31">
        <v>10768</v>
      </c>
      <c r="B31">
        <v>73386</v>
      </c>
      <c r="C31">
        <v>0</v>
      </c>
      <c r="D31" s="1" t="s">
        <v>343</v>
      </c>
      <c r="E31">
        <v>102</v>
      </c>
      <c r="F31">
        <v>4</v>
      </c>
      <c r="G31" s="1" t="s">
        <v>280</v>
      </c>
      <c r="H31" s="1" t="s">
        <v>281</v>
      </c>
      <c r="I31">
        <v>261</v>
      </c>
      <c r="J31" s="1" t="s">
        <v>619</v>
      </c>
      <c r="K31" s="1" t="s">
        <v>625</v>
      </c>
      <c r="L31" t="s">
        <v>625</v>
      </c>
    </row>
    <row r="32" spans="1:12" x14ac:dyDescent="0.25">
      <c r="A32">
        <v>2242</v>
      </c>
      <c r="B32">
        <v>73404</v>
      </c>
      <c r="C32">
        <v>5</v>
      </c>
      <c r="D32" s="1" t="s">
        <v>345</v>
      </c>
      <c r="E32">
        <v>102</v>
      </c>
      <c r="F32">
        <v>7</v>
      </c>
      <c r="G32" s="1" t="s">
        <v>280</v>
      </c>
      <c r="H32" s="1" t="s">
        <v>281</v>
      </c>
      <c r="I32">
        <v>280</v>
      </c>
      <c r="J32" s="1" t="s">
        <v>619</v>
      </c>
      <c r="K32" s="1" t="s">
        <v>644</v>
      </c>
      <c r="L32" t="s">
        <v>625</v>
      </c>
    </row>
    <row r="33" spans="1:12" x14ac:dyDescent="0.25">
      <c r="A33">
        <v>2860</v>
      </c>
      <c r="B33">
        <v>73028</v>
      </c>
      <c r="C33">
        <v>0</v>
      </c>
      <c r="D33" s="1" t="s">
        <v>349</v>
      </c>
      <c r="E33">
        <v>102</v>
      </c>
      <c r="F33">
        <v>6</v>
      </c>
      <c r="G33" s="1" t="s">
        <v>280</v>
      </c>
      <c r="H33" s="1" t="s">
        <v>281</v>
      </c>
      <c r="I33">
        <v>290</v>
      </c>
      <c r="J33" s="1" t="s">
        <v>619</v>
      </c>
      <c r="K33" s="1" t="s">
        <v>644</v>
      </c>
      <c r="L33" t="s">
        <v>625</v>
      </c>
    </row>
    <row r="34" spans="1:12" x14ac:dyDescent="0.25">
      <c r="A34">
        <v>2861</v>
      </c>
      <c r="B34">
        <v>73029</v>
      </c>
      <c r="C34">
        <v>0</v>
      </c>
      <c r="D34" s="1" t="s">
        <v>351</v>
      </c>
      <c r="E34">
        <v>102</v>
      </c>
      <c r="F34">
        <v>6</v>
      </c>
      <c r="G34" s="1" t="s">
        <v>280</v>
      </c>
      <c r="H34" s="1" t="s">
        <v>281</v>
      </c>
      <c r="I34">
        <v>295</v>
      </c>
      <c r="J34" s="1" t="s">
        <v>619</v>
      </c>
      <c r="K34" s="1" t="s">
        <v>644</v>
      </c>
      <c r="L34" t="s">
        <v>625</v>
      </c>
    </row>
    <row r="35" spans="1:12" hidden="1" x14ac:dyDescent="0.25">
      <c r="A35">
        <v>2862</v>
      </c>
      <c r="B35">
        <v>73030</v>
      </c>
      <c r="C35">
        <v>0</v>
      </c>
      <c r="D35" s="1" t="s">
        <v>353</v>
      </c>
      <c r="E35">
        <v>102</v>
      </c>
      <c r="F35">
        <v>5</v>
      </c>
      <c r="G35" s="1" t="s">
        <v>280</v>
      </c>
      <c r="H35" s="1" t="s">
        <v>281</v>
      </c>
      <c r="I35">
        <v>300</v>
      </c>
      <c r="J35" s="1" t="s">
        <v>619</v>
      </c>
      <c r="K35" s="1" t="s">
        <v>625</v>
      </c>
      <c r="L35" t="s">
        <v>625</v>
      </c>
    </row>
    <row r="36" spans="1:12" hidden="1" x14ac:dyDescent="0.25">
      <c r="A36">
        <v>2643</v>
      </c>
      <c r="B36">
        <v>71240</v>
      </c>
      <c r="C36">
        <v>0</v>
      </c>
      <c r="D36" s="1" t="s">
        <v>355</v>
      </c>
      <c r="E36">
        <v>102</v>
      </c>
      <c r="F36">
        <v>1</v>
      </c>
      <c r="G36" s="1" t="s">
        <v>280</v>
      </c>
      <c r="H36" s="1" t="s">
        <v>281</v>
      </c>
      <c r="I36">
        <v>310</v>
      </c>
      <c r="J36" s="1" t="s">
        <v>619</v>
      </c>
      <c r="K36" s="1" t="s">
        <v>625</v>
      </c>
      <c r="L36" t="s">
        <v>625</v>
      </c>
    </row>
    <row r="37" spans="1:12" hidden="1" x14ac:dyDescent="0.25">
      <c r="A37">
        <v>2645</v>
      </c>
      <c r="B37">
        <v>71242</v>
      </c>
      <c r="C37">
        <v>0</v>
      </c>
      <c r="D37" s="1" t="s">
        <v>358</v>
      </c>
      <c r="E37">
        <v>102</v>
      </c>
      <c r="F37">
        <v>3</v>
      </c>
      <c r="G37" s="1" t="s">
        <v>280</v>
      </c>
      <c r="H37" s="1" t="s">
        <v>281</v>
      </c>
      <c r="I37">
        <v>310</v>
      </c>
      <c r="J37" s="1" t="s">
        <v>619</v>
      </c>
      <c r="K37" s="1" t="s">
        <v>625</v>
      </c>
      <c r="L37" t="s">
        <v>625</v>
      </c>
    </row>
    <row r="38" spans="1:12" x14ac:dyDescent="0.25">
      <c r="A38">
        <v>2241</v>
      </c>
      <c r="B38">
        <v>99031</v>
      </c>
      <c r="C38">
        <v>138</v>
      </c>
      <c r="D38" s="1" t="s">
        <v>256</v>
      </c>
      <c r="E38">
        <v>102</v>
      </c>
      <c r="F38">
        <v>7</v>
      </c>
      <c r="G38" s="1" t="s">
        <v>280</v>
      </c>
      <c r="H38" s="1" t="s">
        <v>281</v>
      </c>
      <c r="I38">
        <v>330</v>
      </c>
      <c r="J38" s="1" t="s">
        <v>619</v>
      </c>
      <c r="K38" s="1" t="s">
        <v>644</v>
      </c>
      <c r="L38" t="s">
        <v>625</v>
      </c>
    </row>
    <row r="39" spans="1:12" x14ac:dyDescent="0.25">
      <c r="A39">
        <v>2240</v>
      </c>
      <c r="B39">
        <v>70814</v>
      </c>
      <c r="C39">
        <v>0</v>
      </c>
      <c r="D39" s="1" t="s">
        <v>361</v>
      </c>
      <c r="E39">
        <v>102</v>
      </c>
      <c r="F39">
        <v>6</v>
      </c>
      <c r="G39" s="1" t="s">
        <v>280</v>
      </c>
      <c r="H39" s="1" t="s">
        <v>281</v>
      </c>
      <c r="I39">
        <v>340</v>
      </c>
      <c r="J39" s="1" t="s">
        <v>619</v>
      </c>
      <c r="K39" s="1" t="s">
        <v>644</v>
      </c>
      <c r="L39" t="s">
        <v>625</v>
      </c>
    </row>
    <row r="40" spans="1:12" hidden="1" x14ac:dyDescent="0.25">
      <c r="A40">
        <v>2114</v>
      </c>
      <c r="B40">
        <v>70676</v>
      </c>
      <c r="C40">
        <v>0</v>
      </c>
      <c r="D40" s="1" t="s">
        <v>363</v>
      </c>
      <c r="E40">
        <v>102</v>
      </c>
      <c r="F40">
        <v>7</v>
      </c>
      <c r="G40" s="1" t="s">
        <v>280</v>
      </c>
      <c r="H40" s="1" t="s">
        <v>281</v>
      </c>
      <c r="I40">
        <v>500</v>
      </c>
      <c r="J40" s="1" t="s">
        <v>619</v>
      </c>
      <c r="K40" s="1" t="s">
        <v>625</v>
      </c>
      <c r="L40" t="s">
        <v>625</v>
      </c>
    </row>
    <row r="41" spans="1:12" x14ac:dyDescent="0.25">
      <c r="A41">
        <v>2122</v>
      </c>
      <c r="B41">
        <v>70685</v>
      </c>
      <c r="C41">
        <v>0</v>
      </c>
      <c r="D41" s="1" t="s">
        <v>365</v>
      </c>
      <c r="E41">
        <v>102</v>
      </c>
      <c r="F41">
        <v>7</v>
      </c>
      <c r="G41" s="1" t="s">
        <v>280</v>
      </c>
      <c r="H41" s="1" t="s">
        <v>281</v>
      </c>
      <c r="I41">
        <v>505</v>
      </c>
      <c r="J41" s="1" t="s">
        <v>634</v>
      </c>
      <c r="K41" s="1" t="s">
        <v>644</v>
      </c>
      <c r="L41" t="s">
        <v>625</v>
      </c>
    </row>
    <row r="42" spans="1:12" x14ac:dyDescent="0.25">
      <c r="A42">
        <v>10213</v>
      </c>
      <c r="B42">
        <v>73362</v>
      </c>
      <c r="C42">
        <v>0</v>
      </c>
      <c r="D42" s="1" t="s">
        <v>367</v>
      </c>
      <c r="E42">
        <v>102</v>
      </c>
      <c r="F42">
        <v>2</v>
      </c>
      <c r="G42" s="1" t="s">
        <v>280</v>
      </c>
      <c r="H42" s="1" t="s">
        <v>281</v>
      </c>
      <c r="I42">
        <v>510</v>
      </c>
      <c r="J42" s="1" t="s">
        <v>619</v>
      </c>
      <c r="K42" s="1" t="s">
        <v>644</v>
      </c>
      <c r="L42" t="s">
        <v>625</v>
      </c>
    </row>
  </sheetData>
  <pageMargins left="0.7" right="0.7" top="0.75" bottom="0.75" header="0.3" footer="0.3"/>
  <pageSetup scale="69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4886-F30F-40C6-9D4B-D8C2FF48571E}">
  <dimension ref="A1:AA249"/>
  <sheetViews>
    <sheetView topLeftCell="U1" workbookViewId="0">
      <selection activeCell="U250" sqref="A250:XFD1048576"/>
    </sheetView>
  </sheetViews>
  <sheetFormatPr defaultColWidth="0" defaultRowHeight="13.2" zeroHeight="1" x14ac:dyDescent="0.25"/>
  <cols>
    <col min="1" max="1" width="7.88671875" bestFit="1" customWidth="1"/>
    <col min="2" max="2" width="6.77734375" bestFit="1" customWidth="1"/>
    <col min="3" max="3" width="8.6640625" bestFit="1" customWidth="1"/>
    <col min="4" max="4" width="8.88671875" customWidth="1"/>
    <col min="5" max="5" width="36.5546875" bestFit="1" customWidth="1"/>
    <col min="6" max="6" width="30" bestFit="1" customWidth="1"/>
    <col min="7" max="7" width="29.109375" bestFit="1" customWidth="1"/>
    <col min="8" max="8" width="21.33203125" bestFit="1" customWidth="1"/>
    <col min="9" max="9" width="7.77734375" bestFit="1" customWidth="1"/>
    <col min="10" max="10" width="10.6640625" bestFit="1" customWidth="1"/>
    <col min="11" max="11" width="12.44140625" bestFit="1" customWidth="1"/>
    <col min="12" max="12" width="14.33203125" bestFit="1" customWidth="1"/>
    <col min="13" max="13" width="15.6640625" bestFit="1" customWidth="1"/>
    <col min="14" max="14" width="15.21875" bestFit="1" customWidth="1"/>
    <col min="15" max="15" width="16" bestFit="1" customWidth="1"/>
    <col min="16" max="16" width="15.21875" bestFit="1" customWidth="1"/>
    <col min="17" max="17" width="14.109375" bestFit="1" customWidth="1"/>
    <col min="18" max="18" width="26.33203125" bestFit="1" customWidth="1"/>
    <col min="19" max="19" width="23.88671875" bestFit="1" customWidth="1"/>
    <col min="20" max="20" width="21.6640625" bestFit="1" customWidth="1"/>
    <col min="21" max="21" width="19" bestFit="1" customWidth="1"/>
    <col min="22" max="22" width="11.77734375" bestFit="1" customWidth="1"/>
    <col min="23" max="23" width="17.6640625" bestFit="1" customWidth="1"/>
    <col min="24" max="24" width="18" bestFit="1" customWidth="1"/>
    <col min="25" max="25" width="18" customWidth="1"/>
    <col min="26" max="26" width="19.88671875" bestFit="1" customWidth="1"/>
    <col min="27" max="27" width="11.21875" bestFit="1" customWidth="1"/>
    <col min="28" max="16384" width="8.88671875" hidden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621</v>
      </c>
      <c r="V1" t="s">
        <v>21</v>
      </c>
      <c r="W1" t="s">
        <v>622</v>
      </c>
      <c r="X1" t="s">
        <v>620</v>
      </c>
      <c r="Y1" s="4" t="s">
        <v>647</v>
      </c>
      <c r="Z1" t="s">
        <v>19</v>
      </c>
      <c r="AA1" t="s">
        <v>623</v>
      </c>
    </row>
    <row r="2" spans="1:27" x14ac:dyDescent="0.25">
      <c r="A2">
        <v>1888</v>
      </c>
      <c r="B2">
        <v>102</v>
      </c>
      <c r="C2">
        <v>70153</v>
      </c>
      <c r="D2">
        <v>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>
        <v>49744</v>
      </c>
      <c r="K2">
        <v>0</v>
      </c>
      <c r="L2" s="1" t="s">
        <v>27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 t="s">
        <v>27</v>
      </c>
      <c r="U2" s="1" t="s">
        <v>27</v>
      </c>
      <c r="V2">
        <v>1</v>
      </c>
      <c r="W2" s="1" t="s">
        <v>624</v>
      </c>
      <c r="X2" s="1" t="s">
        <v>92</v>
      </c>
      <c r="Y2" s="1" t="str">
        <f>_xlfn.XLOOKUP(Master[[#This Row],[cu_id]],Gap_Inventory[cu_id],Gap_Inventory[Gap needed], " ")</f>
        <v xml:space="preserve"> </v>
      </c>
      <c r="AA2" s="1" t="s">
        <v>625</v>
      </c>
    </row>
    <row r="3" spans="1:27" x14ac:dyDescent="0.25">
      <c r="A3">
        <v>1847</v>
      </c>
      <c r="B3">
        <v>102</v>
      </c>
      <c r="C3">
        <v>70010</v>
      </c>
      <c r="D3">
        <v>0</v>
      </c>
      <c r="E3" s="1" t="s">
        <v>580</v>
      </c>
      <c r="F3" s="1" t="s">
        <v>581</v>
      </c>
      <c r="G3" s="1" t="s">
        <v>582</v>
      </c>
      <c r="H3" s="1" t="s">
        <v>583</v>
      </c>
      <c r="I3" s="1" t="s">
        <v>26</v>
      </c>
      <c r="J3">
        <v>49701</v>
      </c>
      <c r="K3">
        <v>7</v>
      </c>
      <c r="L3" s="1" t="s">
        <v>281</v>
      </c>
      <c r="M3">
        <v>0</v>
      </c>
      <c r="N3">
        <v>0</v>
      </c>
      <c r="O3">
        <v>0</v>
      </c>
      <c r="P3">
        <v>0</v>
      </c>
      <c r="Q3">
        <v>90</v>
      </c>
      <c r="R3">
        <v>309.17619999999999</v>
      </c>
      <c r="S3">
        <v>309.17619999999999</v>
      </c>
      <c r="T3" s="1" t="s">
        <v>281</v>
      </c>
      <c r="U3" s="1" t="s">
        <v>280</v>
      </c>
      <c r="V3">
        <v>90</v>
      </c>
      <c r="W3" s="1" t="s">
        <v>626</v>
      </c>
      <c r="X3" s="1" t="s">
        <v>92</v>
      </c>
      <c r="Y3" s="1" t="str">
        <f>_xlfn.XLOOKUP(Master[[#This Row],[cu_id]],Gap_Inventory[cu_id],Gap_Inventory[Gap needed], " ")</f>
        <v xml:space="preserve"> </v>
      </c>
      <c r="AA3" s="1" t="s">
        <v>626</v>
      </c>
    </row>
    <row r="4" spans="1:27" x14ac:dyDescent="0.25">
      <c r="A4">
        <v>1848</v>
      </c>
      <c r="B4">
        <v>102</v>
      </c>
      <c r="C4">
        <v>70011</v>
      </c>
      <c r="D4">
        <v>0</v>
      </c>
      <c r="E4" s="1" t="s">
        <v>553</v>
      </c>
      <c r="F4" s="1" t="s">
        <v>554</v>
      </c>
      <c r="G4" s="1" t="s">
        <v>24</v>
      </c>
      <c r="H4" s="1" t="s">
        <v>517</v>
      </c>
      <c r="I4" s="1" t="s">
        <v>26</v>
      </c>
      <c r="J4">
        <v>49701</v>
      </c>
      <c r="K4">
        <v>7</v>
      </c>
      <c r="L4" s="1" t="s">
        <v>281</v>
      </c>
      <c r="M4">
        <v>0</v>
      </c>
      <c r="N4">
        <v>0</v>
      </c>
      <c r="O4">
        <v>0</v>
      </c>
      <c r="P4">
        <v>0</v>
      </c>
      <c r="Q4">
        <v>60</v>
      </c>
      <c r="R4">
        <v>95.29</v>
      </c>
      <c r="S4">
        <v>95.29</v>
      </c>
      <c r="T4" s="1" t="s">
        <v>281</v>
      </c>
      <c r="U4" s="1" t="s">
        <v>280</v>
      </c>
      <c r="V4">
        <v>60</v>
      </c>
      <c r="W4" s="1" t="s">
        <v>626</v>
      </c>
      <c r="X4" s="1" t="s">
        <v>92</v>
      </c>
      <c r="Y4" s="1" t="str">
        <f>_xlfn.XLOOKUP(Master[[#This Row],[cu_id]],Gap_Inventory[cu_id],Gap_Inventory[Gap needed], " ")</f>
        <v xml:space="preserve"> </v>
      </c>
      <c r="AA4" s="1" t="s">
        <v>626</v>
      </c>
    </row>
    <row r="5" spans="1:27" x14ac:dyDescent="0.25">
      <c r="A5">
        <v>2292</v>
      </c>
      <c r="B5">
        <v>102</v>
      </c>
      <c r="C5">
        <v>70872</v>
      </c>
      <c r="D5">
        <v>0</v>
      </c>
      <c r="E5" s="1" t="s">
        <v>28</v>
      </c>
      <c r="F5" s="1" t="s">
        <v>29</v>
      </c>
      <c r="G5" s="1" t="s">
        <v>24</v>
      </c>
      <c r="H5" s="1" t="s">
        <v>30</v>
      </c>
      <c r="I5" s="1" t="s">
        <v>26</v>
      </c>
      <c r="J5">
        <v>49721</v>
      </c>
      <c r="K5">
        <v>0</v>
      </c>
      <c r="L5" s="1" t="s">
        <v>27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27</v>
      </c>
      <c r="U5" s="1" t="s">
        <v>27</v>
      </c>
      <c r="V5">
        <v>1</v>
      </c>
      <c r="W5" s="1" t="s">
        <v>624</v>
      </c>
      <c r="X5" s="1" t="s">
        <v>92</v>
      </c>
      <c r="Y5" s="1" t="str">
        <f>_xlfn.XLOOKUP(Master[[#This Row],[cu_id]],Gap_Inventory[cu_id],Gap_Inventory[Gap needed], " ")</f>
        <v xml:space="preserve"> </v>
      </c>
      <c r="AA5" s="1" t="s">
        <v>625</v>
      </c>
    </row>
    <row r="6" spans="1:27" x14ac:dyDescent="0.25">
      <c r="A6">
        <v>1849</v>
      </c>
      <c r="B6">
        <v>102</v>
      </c>
      <c r="C6">
        <v>70012</v>
      </c>
      <c r="D6">
        <v>0</v>
      </c>
      <c r="E6" s="1" t="s">
        <v>369</v>
      </c>
      <c r="F6" s="1" t="s">
        <v>370</v>
      </c>
      <c r="G6" s="1" t="s">
        <v>24</v>
      </c>
      <c r="H6" s="1" t="s">
        <v>371</v>
      </c>
      <c r="I6" s="1" t="s">
        <v>26</v>
      </c>
      <c r="J6">
        <v>49706</v>
      </c>
      <c r="K6">
        <v>0</v>
      </c>
      <c r="L6" s="1" t="s">
        <v>372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s="1" t="s">
        <v>372</v>
      </c>
      <c r="U6" s="1" t="s">
        <v>372</v>
      </c>
      <c r="V6">
        <v>1</v>
      </c>
      <c r="W6" s="1" t="s">
        <v>624</v>
      </c>
      <c r="X6" s="1" t="s">
        <v>92</v>
      </c>
      <c r="Y6" s="1" t="str">
        <f>_xlfn.XLOOKUP(Master[[#This Row],[cu_id]],Gap_Inventory[cu_id],Gap_Inventory[Gap needed], " ")</f>
        <v xml:space="preserve"> </v>
      </c>
      <c r="AA6" s="1" t="s">
        <v>625</v>
      </c>
    </row>
    <row r="7" spans="1:27" x14ac:dyDescent="0.25">
      <c r="A7">
        <v>1850</v>
      </c>
      <c r="B7">
        <v>102</v>
      </c>
      <c r="C7">
        <v>70013</v>
      </c>
      <c r="D7">
        <v>0</v>
      </c>
      <c r="E7" s="1" t="s">
        <v>584</v>
      </c>
      <c r="F7" s="1" t="s">
        <v>585</v>
      </c>
      <c r="G7" s="1" t="s">
        <v>24</v>
      </c>
      <c r="H7" s="1" t="s">
        <v>517</v>
      </c>
      <c r="I7" s="1" t="s">
        <v>26</v>
      </c>
      <c r="J7">
        <v>49701</v>
      </c>
      <c r="K7">
        <v>7</v>
      </c>
      <c r="L7" s="1" t="s">
        <v>281</v>
      </c>
      <c r="M7">
        <v>0</v>
      </c>
      <c r="N7">
        <v>0</v>
      </c>
      <c r="O7">
        <v>0</v>
      </c>
      <c r="P7">
        <v>0</v>
      </c>
      <c r="Q7">
        <v>95</v>
      </c>
      <c r="R7">
        <v>43.844999999999999</v>
      </c>
      <c r="S7">
        <v>43.844999999999999</v>
      </c>
      <c r="T7" s="1" t="s">
        <v>281</v>
      </c>
      <c r="U7" s="1" t="s">
        <v>280</v>
      </c>
      <c r="V7">
        <v>95</v>
      </c>
      <c r="W7" s="1" t="s">
        <v>626</v>
      </c>
      <c r="X7" s="1" t="s">
        <v>92</v>
      </c>
      <c r="Y7" s="1" t="str">
        <f>_xlfn.XLOOKUP(Master[[#This Row],[cu_id]],Gap_Inventory[cu_id],Gap_Inventory[Gap needed], " ")</f>
        <v xml:space="preserve"> </v>
      </c>
      <c r="AA7" s="1" t="s">
        <v>626</v>
      </c>
    </row>
    <row r="8" spans="1:27" x14ac:dyDescent="0.25">
      <c r="A8">
        <v>1851</v>
      </c>
      <c r="B8">
        <v>102</v>
      </c>
      <c r="C8">
        <v>70014</v>
      </c>
      <c r="D8">
        <v>0</v>
      </c>
      <c r="E8" s="1" t="s">
        <v>460</v>
      </c>
      <c r="F8" s="1" t="s">
        <v>461</v>
      </c>
      <c r="G8" s="1" t="s">
        <v>413</v>
      </c>
      <c r="H8" s="1" t="s">
        <v>417</v>
      </c>
      <c r="I8" s="1" t="s">
        <v>26</v>
      </c>
      <c r="J8">
        <v>49757</v>
      </c>
      <c r="K8">
        <v>7</v>
      </c>
      <c r="L8" s="1" t="s">
        <v>372</v>
      </c>
      <c r="M8">
        <v>0</v>
      </c>
      <c r="N8">
        <v>0</v>
      </c>
      <c r="O8">
        <v>0</v>
      </c>
      <c r="P8">
        <v>95</v>
      </c>
      <c r="Q8">
        <v>0</v>
      </c>
      <c r="R8">
        <v>63.02</v>
      </c>
      <c r="S8">
        <v>63.02</v>
      </c>
      <c r="T8" s="1" t="s">
        <v>372</v>
      </c>
      <c r="U8" s="1" t="s">
        <v>372</v>
      </c>
      <c r="V8">
        <v>95</v>
      </c>
      <c r="W8" s="1" t="s">
        <v>624</v>
      </c>
      <c r="X8" s="1" t="s">
        <v>92</v>
      </c>
      <c r="Y8" s="1" t="str">
        <f>_xlfn.XLOOKUP(Master[[#This Row],[cu_id]],Gap_Inventory[cu_id],Gap_Inventory[Gap needed], " ")</f>
        <v xml:space="preserve"> </v>
      </c>
      <c r="AA8" s="1" t="s">
        <v>626</v>
      </c>
    </row>
    <row r="9" spans="1:27" x14ac:dyDescent="0.25">
      <c r="A9">
        <v>1852</v>
      </c>
      <c r="B9">
        <v>102</v>
      </c>
      <c r="C9">
        <v>70015</v>
      </c>
      <c r="D9">
        <v>0</v>
      </c>
      <c r="E9" s="1" t="s">
        <v>440</v>
      </c>
      <c r="F9" s="1" t="s">
        <v>441</v>
      </c>
      <c r="G9" s="1" t="s">
        <v>413</v>
      </c>
      <c r="H9" s="1" t="s">
        <v>421</v>
      </c>
      <c r="I9" s="1" t="s">
        <v>26</v>
      </c>
      <c r="J9">
        <v>49757</v>
      </c>
      <c r="K9">
        <v>7</v>
      </c>
      <c r="L9" s="1" t="s">
        <v>372</v>
      </c>
      <c r="M9">
        <v>0</v>
      </c>
      <c r="N9">
        <v>0</v>
      </c>
      <c r="O9">
        <v>0</v>
      </c>
      <c r="P9">
        <v>57</v>
      </c>
      <c r="Q9">
        <v>0</v>
      </c>
      <c r="R9">
        <v>150.7825</v>
      </c>
      <c r="S9">
        <v>150.7825</v>
      </c>
      <c r="T9" s="1" t="s">
        <v>372</v>
      </c>
      <c r="U9" s="1" t="s">
        <v>372</v>
      </c>
      <c r="V9">
        <v>57</v>
      </c>
      <c r="W9" s="1" t="s">
        <v>624</v>
      </c>
      <c r="X9" s="1" t="s">
        <v>92</v>
      </c>
      <c r="Y9" s="1" t="str">
        <f>_xlfn.XLOOKUP(Master[[#This Row],[cu_id]],Gap_Inventory[cu_id],Gap_Inventory[Gap needed], " ")</f>
        <v xml:space="preserve"> </v>
      </c>
      <c r="AA9" s="1" t="s">
        <v>626</v>
      </c>
    </row>
    <row r="10" spans="1:27" x14ac:dyDescent="0.25">
      <c r="A10">
        <v>1858</v>
      </c>
      <c r="B10">
        <v>102</v>
      </c>
      <c r="C10">
        <v>70021</v>
      </c>
      <c r="D10">
        <v>0</v>
      </c>
      <c r="E10" s="1" t="s">
        <v>73</v>
      </c>
      <c r="F10" s="1" t="s">
        <v>74</v>
      </c>
      <c r="G10" s="1" t="s">
        <v>24</v>
      </c>
      <c r="H10" s="1" t="s">
        <v>65</v>
      </c>
      <c r="I10" s="1" t="s">
        <v>26</v>
      </c>
      <c r="J10">
        <v>49765</v>
      </c>
      <c r="K10">
        <v>6</v>
      </c>
      <c r="L10" s="1" t="s">
        <v>27</v>
      </c>
      <c r="M10">
        <v>80</v>
      </c>
      <c r="N10">
        <v>0</v>
      </c>
      <c r="O10">
        <v>0</v>
      </c>
      <c r="P10">
        <v>0</v>
      </c>
      <c r="Q10">
        <v>0</v>
      </c>
      <c r="R10">
        <v>19.510000000000002</v>
      </c>
      <c r="S10">
        <v>39.020000000000003</v>
      </c>
      <c r="T10" s="1" t="s">
        <v>27</v>
      </c>
      <c r="U10" s="1" t="s">
        <v>27</v>
      </c>
      <c r="V10">
        <v>80</v>
      </c>
      <c r="W10" s="1" t="s">
        <v>624</v>
      </c>
      <c r="X10" s="1" t="s">
        <v>92</v>
      </c>
      <c r="Y10" s="1" t="str">
        <f>_xlfn.XLOOKUP(Master[[#This Row],[cu_id]],Gap_Inventory[cu_id],Gap_Inventory[Gap needed], " ")</f>
        <v xml:space="preserve"> </v>
      </c>
      <c r="AA10" s="1" t="s">
        <v>626</v>
      </c>
    </row>
    <row r="11" spans="1:27" x14ac:dyDescent="0.25">
      <c r="A11">
        <v>1859</v>
      </c>
      <c r="B11">
        <v>102</v>
      </c>
      <c r="C11">
        <v>70022</v>
      </c>
      <c r="D11">
        <v>0</v>
      </c>
      <c r="E11" s="1" t="s">
        <v>485</v>
      </c>
      <c r="F11" s="1" t="s">
        <v>486</v>
      </c>
      <c r="G11" s="1" t="s">
        <v>24</v>
      </c>
      <c r="H11" s="1" t="s">
        <v>65</v>
      </c>
      <c r="I11" s="1" t="s">
        <v>26</v>
      </c>
      <c r="J11">
        <v>49765</v>
      </c>
      <c r="K11">
        <v>0</v>
      </c>
      <c r="L11" s="1" t="s">
        <v>372</v>
      </c>
      <c r="M11">
        <v>0</v>
      </c>
      <c r="N11">
        <v>0</v>
      </c>
      <c r="O11">
        <v>0</v>
      </c>
      <c r="P11">
        <v>150</v>
      </c>
      <c r="Q11">
        <v>0</v>
      </c>
      <c r="R11">
        <v>0</v>
      </c>
      <c r="S11">
        <v>0</v>
      </c>
      <c r="T11" s="1" t="s">
        <v>372</v>
      </c>
      <c r="U11" s="1" t="s">
        <v>372</v>
      </c>
      <c r="V11">
        <v>150</v>
      </c>
      <c r="W11" s="1" t="s">
        <v>624</v>
      </c>
      <c r="X11" s="1" t="s">
        <v>92</v>
      </c>
      <c r="Y11" s="1" t="str">
        <f>_xlfn.XLOOKUP(Master[[#This Row],[cu_id]],Gap_Inventory[cu_id],Gap_Inventory[Gap needed], " ")</f>
        <v xml:space="preserve"> </v>
      </c>
      <c r="AA11" s="1" t="s">
        <v>625</v>
      </c>
    </row>
    <row r="12" spans="1:27" x14ac:dyDescent="0.25">
      <c r="A12">
        <v>1861</v>
      </c>
      <c r="B12">
        <v>102</v>
      </c>
      <c r="C12">
        <v>70024</v>
      </c>
      <c r="D12">
        <v>0</v>
      </c>
      <c r="E12" s="1" t="s">
        <v>201</v>
      </c>
      <c r="F12" s="1" t="s">
        <v>202</v>
      </c>
      <c r="G12" s="1" t="s">
        <v>24</v>
      </c>
      <c r="H12" s="1" t="s">
        <v>154</v>
      </c>
      <c r="I12" s="1" t="s">
        <v>26</v>
      </c>
      <c r="J12">
        <v>49779</v>
      </c>
      <c r="K12">
        <v>7</v>
      </c>
      <c r="L12" s="1" t="s">
        <v>144</v>
      </c>
      <c r="M12">
        <v>0</v>
      </c>
      <c r="N12">
        <v>120</v>
      </c>
      <c r="O12">
        <v>0</v>
      </c>
      <c r="P12">
        <v>0</v>
      </c>
      <c r="Q12">
        <v>0</v>
      </c>
      <c r="R12">
        <v>111.53</v>
      </c>
      <c r="S12">
        <v>111.53</v>
      </c>
      <c r="T12" s="1" t="s">
        <v>144</v>
      </c>
      <c r="U12" s="1" t="s">
        <v>144</v>
      </c>
      <c r="V12">
        <v>120</v>
      </c>
      <c r="W12" s="1" t="s">
        <v>624</v>
      </c>
      <c r="X12" s="1" t="s">
        <v>92</v>
      </c>
      <c r="Y12" s="1" t="str">
        <f>_xlfn.XLOOKUP(Master[[#This Row],[cu_id]],Gap_Inventory[cu_id],Gap_Inventory[Gap needed], " ")</f>
        <v xml:space="preserve"> </v>
      </c>
      <c r="Z12">
        <v>110</v>
      </c>
      <c r="AA12" s="1" t="s">
        <v>625</v>
      </c>
    </row>
    <row r="13" spans="1:27" x14ac:dyDescent="0.25">
      <c r="A13">
        <v>1870</v>
      </c>
      <c r="B13">
        <v>102</v>
      </c>
      <c r="C13">
        <v>70033</v>
      </c>
      <c r="D13">
        <v>0</v>
      </c>
      <c r="E13" s="1" t="s">
        <v>373</v>
      </c>
      <c r="F13" s="1" t="s">
        <v>374</v>
      </c>
      <c r="G13" s="1" t="s">
        <v>24</v>
      </c>
      <c r="H13" s="1" t="s">
        <v>375</v>
      </c>
      <c r="I13" s="1" t="s">
        <v>26</v>
      </c>
      <c r="J13">
        <v>49759</v>
      </c>
      <c r="K13">
        <v>0</v>
      </c>
      <c r="L13" s="1" t="s">
        <v>372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s="1" t="s">
        <v>372</v>
      </c>
      <c r="U13" s="1" t="s">
        <v>372</v>
      </c>
      <c r="V13">
        <v>1</v>
      </c>
      <c r="W13" s="1" t="s">
        <v>624</v>
      </c>
      <c r="X13" s="1" t="s">
        <v>92</v>
      </c>
      <c r="Y13" s="1" t="str">
        <f>_xlfn.XLOOKUP(Master[[#This Row],[cu_id]],Gap_Inventory[cu_id],Gap_Inventory[Gap needed], " ")</f>
        <v xml:space="preserve"> </v>
      </c>
      <c r="AA13" s="1" t="s">
        <v>625</v>
      </c>
    </row>
    <row r="14" spans="1:27" x14ac:dyDescent="0.25">
      <c r="A14">
        <v>1907</v>
      </c>
      <c r="B14">
        <v>102</v>
      </c>
      <c r="C14">
        <v>70324</v>
      </c>
      <c r="D14">
        <v>0</v>
      </c>
      <c r="E14" s="1" t="s">
        <v>68</v>
      </c>
      <c r="F14" s="1" t="s">
        <v>69</v>
      </c>
      <c r="G14" s="1" t="s">
        <v>24</v>
      </c>
      <c r="H14" s="1" t="s">
        <v>65</v>
      </c>
      <c r="I14" s="1" t="s">
        <v>26</v>
      </c>
      <c r="J14">
        <v>49765</v>
      </c>
      <c r="K14">
        <v>3</v>
      </c>
      <c r="L14" s="1" t="s">
        <v>27</v>
      </c>
      <c r="M14">
        <v>50</v>
      </c>
      <c r="N14">
        <v>0</v>
      </c>
      <c r="O14">
        <v>0</v>
      </c>
      <c r="P14">
        <v>0</v>
      </c>
      <c r="Q14">
        <v>0</v>
      </c>
      <c r="R14">
        <v>12.682499999999999</v>
      </c>
      <c r="S14">
        <v>50.73</v>
      </c>
      <c r="T14" s="1" t="s">
        <v>27</v>
      </c>
      <c r="U14" s="1" t="s">
        <v>27</v>
      </c>
      <c r="V14">
        <v>50</v>
      </c>
      <c r="W14" s="1" t="s">
        <v>624</v>
      </c>
      <c r="X14" s="1" t="s">
        <v>92</v>
      </c>
      <c r="Y14" s="1" t="str">
        <f>_xlfn.XLOOKUP(Master[[#This Row],[cu_id]],Gap_Inventory[cu_id],Gap_Inventory[Gap needed], " ")</f>
        <v xml:space="preserve"> </v>
      </c>
      <c r="AA14" s="1" t="s">
        <v>625</v>
      </c>
    </row>
    <row r="15" spans="1:27" x14ac:dyDescent="0.25">
      <c r="A15">
        <v>1873</v>
      </c>
      <c r="B15">
        <v>102</v>
      </c>
      <c r="C15">
        <v>70036</v>
      </c>
      <c r="D15">
        <v>0</v>
      </c>
      <c r="E15" s="1" t="s">
        <v>442</v>
      </c>
      <c r="F15" s="1" t="s">
        <v>443</v>
      </c>
      <c r="G15" s="1" t="s">
        <v>436</v>
      </c>
      <c r="H15" s="1" t="s">
        <v>407</v>
      </c>
      <c r="I15" s="1" t="s">
        <v>26</v>
      </c>
      <c r="J15">
        <v>49701</v>
      </c>
      <c r="K15">
        <v>7</v>
      </c>
      <c r="L15" s="1" t="s">
        <v>372</v>
      </c>
      <c r="M15">
        <v>0</v>
      </c>
      <c r="N15">
        <v>0</v>
      </c>
      <c r="O15">
        <v>0</v>
      </c>
      <c r="P15">
        <v>60</v>
      </c>
      <c r="Q15">
        <v>0</v>
      </c>
      <c r="R15">
        <v>113.45869999999999</v>
      </c>
      <c r="S15">
        <v>113.45869999999999</v>
      </c>
      <c r="T15" s="1" t="s">
        <v>372</v>
      </c>
      <c r="U15" s="1" t="s">
        <v>372</v>
      </c>
      <c r="V15">
        <v>60</v>
      </c>
      <c r="W15" s="1" t="s">
        <v>624</v>
      </c>
      <c r="X15" s="1" t="s">
        <v>92</v>
      </c>
      <c r="Y15" s="1" t="str">
        <f>_xlfn.XLOOKUP(Master[[#This Row],[cu_id]],Gap_Inventory[cu_id],Gap_Inventory[Gap needed], " ")</f>
        <v xml:space="preserve"> </v>
      </c>
      <c r="AA15" s="1" t="s">
        <v>626</v>
      </c>
    </row>
    <row r="16" spans="1:27" x14ac:dyDescent="0.25">
      <c r="A16">
        <v>1908</v>
      </c>
      <c r="B16">
        <v>102</v>
      </c>
      <c r="C16">
        <v>70328</v>
      </c>
      <c r="D16">
        <v>0</v>
      </c>
      <c r="E16" s="1" t="s">
        <v>246</v>
      </c>
      <c r="F16" s="1" t="s">
        <v>247</v>
      </c>
      <c r="G16" s="1" t="s">
        <v>24</v>
      </c>
      <c r="H16" s="1" t="s">
        <v>143</v>
      </c>
      <c r="I16" s="1" t="s">
        <v>26</v>
      </c>
      <c r="J16">
        <v>49779</v>
      </c>
      <c r="K16">
        <v>0</v>
      </c>
      <c r="L16" s="1" t="s">
        <v>144</v>
      </c>
      <c r="M16">
        <v>0</v>
      </c>
      <c r="N16">
        <v>225</v>
      </c>
      <c r="O16">
        <v>0</v>
      </c>
      <c r="P16">
        <v>0</v>
      </c>
      <c r="Q16">
        <v>0</v>
      </c>
      <c r="R16">
        <v>0</v>
      </c>
      <c r="S16">
        <v>0</v>
      </c>
      <c r="T16" s="1" t="s">
        <v>144</v>
      </c>
      <c r="U16" s="1" t="s">
        <v>144</v>
      </c>
      <c r="V16">
        <v>225</v>
      </c>
      <c r="W16" s="1" t="s">
        <v>624</v>
      </c>
      <c r="X16" s="1" t="s">
        <v>92</v>
      </c>
      <c r="Y16" s="1" t="str">
        <f>_xlfn.XLOOKUP(Master[[#This Row],[cu_id]],Gap_Inventory[cu_id],Gap_Inventory[Gap needed], " ")</f>
        <v xml:space="preserve"> </v>
      </c>
      <c r="AA16" s="1" t="s">
        <v>625</v>
      </c>
    </row>
    <row r="17" spans="1:27" x14ac:dyDescent="0.25">
      <c r="A17">
        <v>2258</v>
      </c>
      <c r="B17">
        <v>102</v>
      </c>
      <c r="C17">
        <v>70832</v>
      </c>
      <c r="D17">
        <v>0</v>
      </c>
      <c r="E17" s="1" t="s">
        <v>102</v>
      </c>
      <c r="F17" s="1" t="s">
        <v>103</v>
      </c>
      <c r="G17" s="1" t="s">
        <v>24</v>
      </c>
      <c r="H17" s="1" t="s">
        <v>95</v>
      </c>
      <c r="I17" s="1" t="s">
        <v>26</v>
      </c>
      <c r="J17">
        <v>49749</v>
      </c>
      <c r="K17">
        <v>7</v>
      </c>
      <c r="L17" s="1" t="s">
        <v>27</v>
      </c>
      <c r="M17">
        <v>260</v>
      </c>
      <c r="N17">
        <v>0</v>
      </c>
      <c r="O17">
        <v>0</v>
      </c>
      <c r="P17">
        <v>0</v>
      </c>
      <c r="Q17">
        <v>0</v>
      </c>
      <c r="R17">
        <v>148.69749999999999</v>
      </c>
      <c r="S17">
        <v>148.69749999999999</v>
      </c>
      <c r="T17" s="1" t="s">
        <v>27</v>
      </c>
      <c r="U17" s="1" t="s">
        <v>27</v>
      </c>
      <c r="V17">
        <v>260</v>
      </c>
      <c r="W17" s="1" t="s">
        <v>624</v>
      </c>
      <c r="X17" s="1" t="s">
        <v>92</v>
      </c>
      <c r="Y17" s="1" t="str">
        <f>_xlfn.XLOOKUP(Master[[#This Row],[cu_id]],Gap_Inventory[cu_id],Gap_Inventory[Gap needed], " ")</f>
        <v xml:space="preserve"> </v>
      </c>
      <c r="AA17" s="1" t="s">
        <v>625</v>
      </c>
    </row>
    <row r="18" spans="1:27" x14ac:dyDescent="0.25">
      <c r="A18">
        <v>1931</v>
      </c>
      <c r="B18">
        <v>102</v>
      </c>
      <c r="C18">
        <v>70479</v>
      </c>
      <c r="D18">
        <v>0</v>
      </c>
      <c r="E18" s="1" t="s">
        <v>294</v>
      </c>
      <c r="F18" s="1" t="s">
        <v>295</v>
      </c>
      <c r="G18" s="1" t="s">
        <v>24</v>
      </c>
      <c r="H18" s="1" t="s">
        <v>53</v>
      </c>
      <c r="I18" s="1" t="s">
        <v>26</v>
      </c>
      <c r="J18">
        <v>49707</v>
      </c>
      <c r="K18">
        <v>3</v>
      </c>
      <c r="L18" s="1" t="s">
        <v>280</v>
      </c>
      <c r="M18">
        <v>0</v>
      </c>
      <c r="N18">
        <v>0</v>
      </c>
      <c r="O18">
        <v>51</v>
      </c>
      <c r="P18">
        <v>0</v>
      </c>
      <c r="Q18">
        <v>0</v>
      </c>
      <c r="R18">
        <v>18.672499999999999</v>
      </c>
      <c r="S18">
        <v>74.69</v>
      </c>
      <c r="T18" s="1" t="s">
        <v>280</v>
      </c>
      <c r="U18" s="1" t="s">
        <v>281</v>
      </c>
      <c r="V18">
        <v>51</v>
      </c>
      <c r="W18" s="1" t="s">
        <v>626</v>
      </c>
      <c r="X18" s="1" t="s">
        <v>92</v>
      </c>
      <c r="Y18" s="1" t="str">
        <f>_xlfn.XLOOKUP(Master[[#This Row],[cu_id]],Gap_Inventory[cu_id],Gap_Inventory[Gap needed], " ")</f>
        <v>no</v>
      </c>
      <c r="AA18" s="1" t="s">
        <v>625</v>
      </c>
    </row>
    <row r="19" spans="1:27" x14ac:dyDescent="0.25">
      <c r="A19">
        <v>2033</v>
      </c>
      <c r="B19">
        <v>102</v>
      </c>
      <c r="C19">
        <v>70588</v>
      </c>
      <c r="D19">
        <v>0</v>
      </c>
      <c r="E19" s="1" t="s">
        <v>135</v>
      </c>
      <c r="F19" s="1" t="s">
        <v>136</v>
      </c>
      <c r="G19" s="1" t="s">
        <v>137</v>
      </c>
      <c r="H19" s="1" t="s">
        <v>53</v>
      </c>
      <c r="I19" s="1" t="s">
        <v>26</v>
      </c>
      <c r="J19">
        <v>49707</v>
      </c>
      <c r="K19">
        <v>7</v>
      </c>
      <c r="L19" s="1" t="s">
        <v>27</v>
      </c>
      <c r="M19">
        <v>410</v>
      </c>
      <c r="N19">
        <v>0</v>
      </c>
      <c r="O19">
        <v>0</v>
      </c>
      <c r="P19">
        <v>0</v>
      </c>
      <c r="Q19">
        <v>0</v>
      </c>
      <c r="R19">
        <v>122.32</v>
      </c>
      <c r="S19">
        <v>122.32</v>
      </c>
      <c r="T19" s="1" t="s">
        <v>27</v>
      </c>
      <c r="U19" s="1" t="s">
        <v>27</v>
      </c>
      <c r="V19">
        <v>410</v>
      </c>
      <c r="W19" s="1" t="s">
        <v>624</v>
      </c>
      <c r="X19" s="1" t="s">
        <v>92</v>
      </c>
      <c r="Y19" s="1" t="str">
        <f>_xlfn.XLOOKUP(Master[[#This Row],[cu_id]],Gap_Inventory[cu_id],Gap_Inventory[Gap needed], " ")</f>
        <v xml:space="preserve"> </v>
      </c>
      <c r="Z19">
        <v>102</v>
      </c>
      <c r="AA19" s="1" t="s">
        <v>625</v>
      </c>
    </row>
    <row r="20" spans="1:27" x14ac:dyDescent="0.25">
      <c r="A20">
        <v>2065</v>
      </c>
      <c r="B20">
        <v>102</v>
      </c>
      <c r="C20">
        <v>70623</v>
      </c>
      <c r="D20">
        <v>0</v>
      </c>
      <c r="E20" s="1" t="s">
        <v>138</v>
      </c>
      <c r="F20" s="1" t="s">
        <v>139</v>
      </c>
      <c r="G20" s="1" t="s">
        <v>24</v>
      </c>
      <c r="H20" s="1" t="s">
        <v>53</v>
      </c>
      <c r="I20" s="1" t="s">
        <v>26</v>
      </c>
      <c r="J20">
        <v>49707</v>
      </c>
      <c r="K20">
        <v>7</v>
      </c>
      <c r="L20" s="1" t="s">
        <v>27</v>
      </c>
      <c r="M20">
        <v>415</v>
      </c>
      <c r="N20">
        <v>0</v>
      </c>
      <c r="O20">
        <v>0</v>
      </c>
      <c r="P20">
        <v>0</v>
      </c>
      <c r="Q20">
        <v>0</v>
      </c>
      <c r="R20">
        <v>63.344999999999999</v>
      </c>
      <c r="S20">
        <v>63.344999999999999</v>
      </c>
      <c r="T20" s="1" t="s">
        <v>27</v>
      </c>
      <c r="U20" s="1" t="s">
        <v>27</v>
      </c>
      <c r="V20">
        <v>415</v>
      </c>
      <c r="W20" s="1" t="s">
        <v>624</v>
      </c>
      <c r="X20" s="1" t="s">
        <v>92</v>
      </c>
      <c r="Y20" s="1" t="str">
        <f>_xlfn.XLOOKUP(Master[[#This Row],[cu_id]],Gap_Inventory[cu_id],Gap_Inventory[Gap needed], " ")</f>
        <v xml:space="preserve"> </v>
      </c>
      <c r="Z20">
        <v>44</v>
      </c>
      <c r="AA20" s="1" t="s">
        <v>625</v>
      </c>
    </row>
    <row r="21" spans="1:27" x14ac:dyDescent="0.25">
      <c r="A21">
        <v>1985</v>
      </c>
      <c r="B21">
        <v>102</v>
      </c>
      <c r="C21">
        <v>70537</v>
      </c>
      <c r="D21">
        <v>0</v>
      </c>
      <c r="E21" s="1" t="s">
        <v>164</v>
      </c>
      <c r="F21" s="1" t="s">
        <v>165</v>
      </c>
      <c r="G21" s="1" t="s">
        <v>24</v>
      </c>
      <c r="H21" s="1" t="s">
        <v>53</v>
      </c>
      <c r="I21" s="1" t="s">
        <v>26</v>
      </c>
      <c r="J21">
        <v>49707</v>
      </c>
      <c r="K21">
        <v>7</v>
      </c>
      <c r="L21" s="1" t="s">
        <v>144</v>
      </c>
      <c r="M21">
        <v>0</v>
      </c>
      <c r="N21">
        <v>4</v>
      </c>
      <c r="O21">
        <v>0</v>
      </c>
      <c r="P21">
        <v>0</v>
      </c>
      <c r="Q21">
        <v>0</v>
      </c>
      <c r="R21">
        <v>84.8</v>
      </c>
      <c r="S21">
        <v>84.8</v>
      </c>
      <c r="T21" s="1" t="s">
        <v>144</v>
      </c>
      <c r="U21" s="1" t="s">
        <v>144</v>
      </c>
      <c r="V21">
        <v>4</v>
      </c>
      <c r="W21" s="1" t="s">
        <v>624</v>
      </c>
      <c r="X21" s="1" t="s">
        <v>92</v>
      </c>
      <c r="Y21" s="1" t="str">
        <f>_xlfn.XLOOKUP(Master[[#This Row],[cu_id]],Gap_Inventory[cu_id],Gap_Inventory[Gap needed], " ")</f>
        <v xml:space="preserve"> </v>
      </c>
      <c r="AA21" s="1" t="s">
        <v>625</v>
      </c>
    </row>
    <row r="22" spans="1:27" x14ac:dyDescent="0.25">
      <c r="A22">
        <v>1956</v>
      </c>
      <c r="B22">
        <v>102</v>
      </c>
      <c r="C22">
        <v>70506</v>
      </c>
      <c r="D22">
        <v>0</v>
      </c>
      <c r="E22" s="1" t="s">
        <v>211</v>
      </c>
      <c r="F22" s="1" t="s">
        <v>212</v>
      </c>
      <c r="G22" s="1" t="s">
        <v>24</v>
      </c>
      <c r="H22" s="1" t="s">
        <v>53</v>
      </c>
      <c r="I22" s="1" t="s">
        <v>26</v>
      </c>
      <c r="J22">
        <v>49707</v>
      </c>
      <c r="K22">
        <v>0</v>
      </c>
      <c r="L22" s="1" t="s">
        <v>144</v>
      </c>
      <c r="M22">
        <v>0</v>
      </c>
      <c r="N22">
        <v>150</v>
      </c>
      <c r="O22">
        <v>0</v>
      </c>
      <c r="P22">
        <v>0</v>
      </c>
      <c r="Q22">
        <v>0</v>
      </c>
      <c r="R22">
        <v>0</v>
      </c>
      <c r="S22">
        <v>0</v>
      </c>
      <c r="T22" s="1" t="s">
        <v>144</v>
      </c>
      <c r="U22" s="1" t="s">
        <v>144</v>
      </c>
      <c r="V22">
        <v>150</v>
      </c>
      <c r="W22" s="1" t="s">
        <v>624</v>
      </c>
      <c r="X22" s="1" t="s">
        <v>92</v>
      </c>
      <c r="Y22" s="1" t="str">
        <f>_xlfn.XLOOKUP(Master[[#This Row],[cu_id]],Gap_Inventory[cu_id],Gap_Inventory[Gap needed], " ")</f>
        <v xml:space="preserve"> </v>
      </c>
      <c r="AA22" s="1" t="s">
        <v>625</v>
      </c>
    </row>
    <row r="23" spans="1:27" x14ac:dyDescent="0.25">
      <c r="A23">
        <v>1960</v>
      </c>
      <c r="B23">
        <v>102</v>
      </c>
      <c r="C23">
        <v>70510</v>
      </c>
      <c r="D23">
        <v>0</v>
      </c>
      <c r="E23" s="1" t="s">
        <v>185</v>
      </c>
      <c r="F23" s="1" t="s">
        <v>186</v>
      </c>
      <c r="G23" s="1" t="s">
        <v>187</v>
      </c>
      <c r="H23" s="1" t="s">
        <v>53</v>
      </c>
      <c r="I23" s="1" t="s">
        <v>26</v>
      </c>
      <c r="J23">
        <v>49707</v>
      </c>
      <c r="K23">
        <v>7</v>
      </c>
      <c r="L23" s="1" t="s">
        <v>144</v>
      </c>
      <c r="M23">
        <v>0</v>
      </c>
      <c r="N23">
        <v>25</v>
      </c>
      <c r="O23">
        <v>0</v>
      </c>
      <c r="P23">
        <v>0</v>
      </c>
      <c r="Q23">
        <v>0</v>
      </c>
      <c r="R23">
        <v>69.712500000000006</v>
      </c>
      <c r="S23">
        <v>69.712500000000006</v>
      </c>
      <c r="T23" s="1" t="s">
        <v>144</v>
      </c>
      <c r="U23" s="1" t="s">
        <v>144</v>
      </c>
      <c r="V23">
        <v>25</v>
      </c>
      <c r="W23" s="1" t="s">
        <v>624</v>
      </c>
      <c r="X23" s="1" t="s">
        <v>92</v>
      </c>
      <c r="Y23" s="1" t="str">
        <f>_xlfn.XLOOKUP(Master[[#This Row],[cu_id]],Gap_Inventory[cu_id],Gap_Inventory[Gap needed], " ")</f>
        <v xml:space="preserve"> </v>
      </c>
      <c r="AA23" s="1" t="s">
        <v>625</v>
      </c>
    </row>
    <row r="24" spans="1:27" x14ac:dyDescent="0.25">
      <c r="A24">
        <v>1962</v>
      </c>
      <c r="B24">
        <v>102</v>
      </c>
      <c r="C24">
        <v>70512</v>
      </c>
      <c r="D24">
        <v>0</v>
      </c>
      <c r="E24" s="1" t="s">
        <v>292</v>
      </c>
      <c r="F24" s="1" t="s">
        <v>293</v>
      </c>
      <c r="G24" s="1" t="s">
        <v>24</v>
      </c>
      <c r="H24" s="1" t="s">
        <v>163</v>
      </c>
      <c r="I24" s="1" t="s">
        <v>26</v>
      </c>
      <c r="J24">
        <v>49707</v>
      </c>
      <c r="K24">
        <v>7</v>
      </c>
      <c r="L24" s="1" t="s">
        <v>280</v>
      </c>
      <c r="M24">
        <v>0</v>
      </c>
      <c r="N24">
        <v>0</v>
      </c>
      <c r="O24">
        <v>50</v>
      </c>
      <c r="P24">
        <v>0</v>
      </c>
      <c r="Q24">
        <v>0</v>
      </c>
      <c r="R24">
        <v>34.516199999999998</v>
      </c>
      <c r="S24">
        <v>34.516199999999998</v>
      </c>
      <c r="T24" s="1" t="s">
        <v>280</v>
      </c>
      <c r="U24" s="1" t="s">
        <v>281</v>
      </c>
      <c r="V24">
        <v>50</v>
      </c>
      <c r="W24" s="1" t="s">
        <v>626</v>
      </c>
      <c r="X24" s="1" t="s">
        <v>628</v>
      </c>
      <c r="Y24" s="1" t="str">
        <f>_xlfn.XLOOKUP(Master[[#This Row],[cu_id]],Gap_Inventory[cu_id],Gap_Inventory[Gap needed], " ")</f>
        <v>no</v>
      </c>
      <c r="Z24">
        <v>55</v>
      </c>
      <c r="AA24" s="1" t="s">
        <v>625</v>
      </c>
    </row>
    <row r="25" spans="1:27" x14ac:dyDescent="0.25">
      <c r="A25">
        <v>2009</v>
      </c>
      <c r="B25">
        <v>102</v>
      </c>
      <c r="C25">
        <v>70562</v>
      </c>
      <c r="D25">
        <v>0</v>
      </c>
      <c r="E25" s="1" t="s">
        <v>188</v>
      </c>
      <c r="F25" s="1" t="s">
        <v>189</v>
      </c>
      <c r="G25" s="1" t="s">
        <v>24</v>
      </c>
      <c r="H25" s="1" t="s">
        <v>53</v>
      </c>
      <c r="I25" s="1" t="s">
        <v>26</v>
      </c>
      <c r="J25">
        <v>49707</v>
      </c>
      <c r="K25">
        <v>4</v>
      </c>
      <c r="L25" s="1" t="s">
        <v>144</v>
      </c>
      <c r="M25">
        <v>0</v>
      </c>
      <c r="N25">
        <v>40</v>
      </c>
      <c r="O25">
        <v>0</v>
      </c>
      <c r="P25">
        <v>0</v>
      </c>
      <c r="Q25">
        <v>0</v>
      </c>
      <c r="R25">
        <v>9.2750000000000004</v>
      </c>
      <c r="S25">
        <v>37.1</v>
      </c>
      <c r="T25" s="1" t="s">
        <v>144</v>
      </c>
      <c r="U25" s="1" t="s">
        <v>144</v>
      </c>
      <c r="V25">
        <v>40</v>
      </c>
      <c r="W25" s="1" t="s">
        <v>624</v>
      </c>
      <c r="X25" s="1" t="s">
        <v>92</v>
      </c>
      <c r="Y25" s="1" t="str">
        <f>_xlfn.XLOOKUP(Master[[#This Row],[cu_id]],Gap_Inventory[cu_id],Gap_Inventory[Gap needed], " ")</f>
        <v xml:space="preserve"> </v>
      </c>
      <c r="AA25" s="1" t="s">
        <v>625</v>
      </c>
    </row>
    <row r="26" spans="1:27" x14ac:dyDescent="0.25">
      <c r="A26">
        <v>2039</v>
      </c>
      <c r="B26">
        <v>102</v>
      </c>
      <c r="C26">
        <v>70595</v>
      </c>
      <c r="D26">
        <v>0</v>
      </c>
      <c r="E26" s="1" t="s">
        <v>190</v>
      </c>
      <c r="F26" s="1" t="s">
        <v>191</v>
      </c>
      <c r="G26" s="1" t="s">
        <v>24</v>
      </c>
      <c r="H26" s="1" t="s">
        <v>53</v>
      </c>
      <c r="I26" s="1" t="s">
        <v>26</v>
      </c>
      <c r="J26">
        <v>49707</v>
      </c>
      <c r="K26">
        <v>2</v>
      </c>
      <c r="L26" s="1" t="s">
        <v>144</v>
      </c>
      <c r="M26">
        <v>0</v>
      </c>
      <c r="N26">
        <v>50</v>
      </c>
      <c r="O26">
        <v>0</v>
      </c>
      <c r="P26">
        <v>0</v>
      </c>
      <c r="Q26">
        <v>0</v>
      </c>
      <c r="R26">
        <v>27.2</v>
      </c>
      <c r="S26">
        <v>108.8</v>
      </c>
      <c r="T26" s="1" t="s">
        <v>144</v>
      </c>
      <c r="U26" s="1" t="s">
        <v>144</v>
      </c>
      <c r="V26">
        <v>50</v>
      </c>
      <c r="W26" s="1" t="s">
        <v>624</v>
      </c>
      <c r="X26" s="1" t="s">
        <v>92</v>
      </c>
      <c r="Y26" s="1" t="str">
        <f>_xlfn.XLOOKUP(Master[[#This Row],[cu_id]],Gap_Inventory[cu_id],Gap_Inventory[Gap needed], " ")</f>
        <v xml:space="preserve"> </v>
      </c>
      <c r="AA26" s="1" t="s">
        <v>625</v>
      </c>
    </row>
    <row r="27" spans="1:27" x14ac:dyDescent="0.25">
      <c r="A27">
        <v>2061</v>
      </c>
      <c r="B27">
        <v>102</v>
      </c>
      <c r="C27">
        <v>70618</v>
      </c>
      <c r="D27">
        <v>0</v>
      </c>
      <c r="E27" s="1" t="s">
        <v>194</v>
      </c>
      <c r="F27" s="1" t="s">
        <v>195</v>
      </c>
      <c r="G27" s="1" t="s">
        <v>24</v>
      </c>
      <c r="H27" s="1" t="s">
        <v>163</v>
      </c>
      <c r="I27" s="1" t="s">
        <v>26</v>
      </c>
      <c r="J27">
        <v>49707</v>
      </c>
      <c r="K27">
        <v>3</v>
      </c>
      <c r="L27" s="1" t="s">
        <v>144</v>
      </c>
      <c r="M27">
        <v>0</v>
      </c>
      <c r="N27">
        <v>79</v>
      </c>
      <c r="O27">
        <v>0</v>
      </c>
      <c r="P27">
        <v>0</v>
      </c>
      <c r="Q27">
        <v>0</v>
      </c>
      <c r="R27">
        <v>11.692500000000001</v>
      </c>
      <c r="S27">
        <v>46.77</v>
      </c>
      <c r="T27" s="1" t="s">
        <v>144</v>
      </c>
      <c r="U27" s="1" t="s">
        <v>144</v>
      </c>
      <c r="V27">
        <v>79</v>
      </c>
      <c r="W27" s="1" t="s">
        <v>624</v>
      </c>
      <c r="X27" s="1" t="s">
        <v>92</v>
      </c>
      <c r="Y27" s="1" t="str">
        <f>_xlfn.XLOOKUP(Master[[#This Row],[cu_id]],Gap_Inventory[cu_id],Gap_Inventory[Gap needed], " ")</f>
        <v xml:space="preserve"> </v>
      </c>
      <c r="AA27" s="1" t="s">
        <v>626</v>
      </c>
    </row>
    <row r="28" spans="1:27" x14ac:dyDescent="0.25">
      <c r="A28">
        <v>1997</v>
      </c>
      <c r="B28">
        <v>102</v>
      </c>
      <c r="C28">
        <v>70549</v>
      </c>
      <c r="D28">
        <v>0</v>
      </c>
      <c r="E28" s="1" t="s">
        <v>303</v>
      </c>
      <c r="F28" s="1" t="s">
        <v>304</v>
      </c>
      <c r="G28" s="1" t="s">
        <v>24</v>
      </c>
      <c r="H28" s="1" t="s">
        <v>53</v>
      </c>
      <c r="I28" s="1" t="s">
        <v>26</v>
      </c>
      <c r="J28">
        <v>49707</v>
      </c>
      <c r="K28">
        <v>3</v>
      </c>
      <c r="L28" s="1" t="s">
        <v>280</v>
      </c>
      <c r="M28">
        <v>0</v>
      </c>
      <c r="N28">
        <v>0</v>
      </c>
      <c r="O28">
        <v>110</v>
      </c>
      <c r="P28">
        <v>0</v>
      </c>
      <c r="Q28">
        <v>0</v>
      </c>
      <c r="R28">
        <v>11.2</v>
      </c>
      <c r="S28">
        <v>44.8</v>
      </c>
      <c r="T28" s="1" t="s">
        <v>280</v>
      </c>
      <c r="U28" s="1" t="s">
        <v>281</v>
      </c>
      <c r="V28">
        <v>110</v>
      </c>
      <c r="W28" s="1" t="s">
        <v>626</v>
      </c>
      <c r="X28" s="1" t="s">
        <v>92</v>
      </c>
      <c r="Y28" s="1" t="str">
        <f>_xlfn.XLOOKUP(Master[[#This Row],[cu_id]],Gap_Inventory[cu_id],Gap_Inventory[Gap needed], " ")</f>
        <v>no</v>
      </c>
      <c r="AA28" s="1" t="s">
        <v>625</v>
      </c>
    </row>
    <row r="29" spans="1:27" x14ac:dyDescent="0.25">
      <c r="A29">
        <v>2007</v>
      </c>
      <c r="B29">
        <v>102</v>
      </c>
      <c r="C29">
        <v>70559</v>
      </c>
      <c r="D29">
        <v>0</v>
      </c>
      <c r="E29" s="1" t="s">
        <v>307</v>
      </c>
      <c r="F29" s="1" t="s">
        <v>308</v>
      </c>
      <c r="G29" s="1" t="s">
        <v>309</v>
      </c>
      <c r="H29" s="1" t="s">
        <v>53</v>
      </c>
      <c r="I29" s="1" t="s">
        <v>26</v>
      </c>
      <c r="J29">
        <v>49707</v>
      </c>
      <c r="K29">
        <v>5</v>
      </c>
      <c r="L29" s="1" t="s">
        <v>280</v>
      </c>
      <c r="M29">
        <v>0</v>
      </c>
      <c r="N29">
        <v>0</v>
      </c>
      <c r="O29">
        <v>175</v>
      </c>
      <c r="P29">
        <v>0</v>
      </c>
      <c r="Q29">
        <v>0</v>
      </c>
      <c r="R29">
        <v>37.57</v>
      </c>
      <c r="S29">
        <v>75.14</v>
      </c>
      <c r="T29" s="1" t="s">
        <v>280</v>
      </c>
      <c r="U29" s="1" t="s">
        <v>281</v>
      </c>
      <c r="V29">
        <v>175</v>
      </c>
      <c r="W29" s="1" t="s">
        <v>626</v>
      </c>
      <c r="X29" s="1" t="s">
        <v>92</v>
      </c>
      <c r="Y29" s="1" t="str">
        <f>_xlfn.XLOOKUP(Master[[#This Row],[cu_id]],Gap_Inventory[cu_id],Gap_Inventory[Gap needed], " ")</f>
        <v>yes</v>
      </c>
      <c r="AA29" s="1" t="s">
        <v>625</v>
      </c>
    </row>
    <row r="30" spans="1:27" x14ac:dyDescent="0.25">
      <c r="A30">
        <v>2237</v>
      </c>
      <c r="B30">
        <v>102</v>
      </c>
      <c r="C30">
        <v>70811</v>
      </c>
      <c r="D30">
        <v>0</v>
      </c>
      <c r="E30" s="1" t="s">
        <v>277</v>
      </c>
      <c r="F30" s="1" t="s">
        <v>278</v>
      </c>
      <c r="G30" s="1" t="s">
        <v>24</v>
      </c>
      <c r="H30" s="1" t="s">
        <v>279</v>
      </c>
      <c r="I30" s="1" t="s">
        <v>26</v>
      </c>
      <c r="J30">
        <v>49746</v>
      </c>
      <c r="K30">
        <v>0</v>
      </c>
      <c r="L30" s="1" t="s">
        <v>280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s="1" t="s">
        <v>280</v>
      </c>
      <c r="U30" s="1" t="s">
        <v>281</v>
      </c>
      <c r="V30">
        <v>1</v>
      </c>
      <c r="W30" s="1" t="s">
        <v>626</v>
      </c>
      <c r="X30" s="1" t="s">
        <v>92</v>
      </c>
      <c r="Y30" s="1" t="str">
        <f>_xlfn.XLOOKUP(Master[[#This Row],[cu_id]],Gap_Inventory[cu_id],Gap_Inventory[Gap needed], " ")</f>
        <v>no</v>
      </c>
      <c r="AA30" s="1" t="s">
        <v>625</v>
      </c>
    </row>
    <row r="31" spans="1:27" x14ac:dyDescent="0.25">
      <c r="A31">
        <v>2075</v>
      </c>
      <c r="B31">
        <v>102</v>
      </c>
      <c r="C31">
        <v>70634</v>
      </c>
      <c r="D31">
        <v>0</v>
      </c>
      <c r="E31" s="1" t="s">
        <v>284</v>
      </c>
      <c r="F31" s="1" t="s">
        <v>285</v>
      </c>
      <c r="G31" s="1" t="s">
        <v>286</v>
      </c>
      <c r="H31" s="1" t="s">
        <v>53</v>
      </c>
      <c r="I31" s="1" t="s">
        <v>26</v>
      </c>
      <c r="J31">
        <v>49707</v>
      </c>
      <c r="K31">
        <v>7</v>
      </c>
      <c r="L31" s="1" t="s">
        <v>280</v>
      </c>
      <c r="M31">
        <v>0</v>
      </c>
      <c r="N31">
        <v>0</v>
      </c>
      <c r="O31">
        <v>10</v>
      </c>
      <c r="P31">
        <v>0</v>
      </c>
      <c r="Q31">
        <v>0</v>
      </c>
      <c r="R31">
        <v>151.76750000000001</v>
      </c>
      <c r="S31">
        <v>151.76750000000001</v>
      </c>
      <c r="T31" s="1" t="s">
        <v>280</v>
      </c>
      <c r="U31" s="1" t="s">
        <v>281</v>
      </c>
      <c r="V31">
        <v>10</v>
      </c>
      <c r="W31" s="1" t="s">
        <v>626</v>
      </c>
      <c r="X31" s="1" t="s">
        <v>645</v>
      </c>
      <c r="Y31" s="1" t="str">
        <f>_xlfn.XLOOKUP(Master[[#This Row],[cu_id]],Gap_Inventory[cu_id],Gap_Inventory[Gap needed], " ")</f>
        <v>no</v>
      </c>
      <c r="Z31">
        <v>66</v>
      </c>
      <c r="AA31" s="1" t="s">
        <v>625</v>
      </c>
    </row>
    <row r="32" spans="1:27" x14ac:dyDescent="0.25">
      <c r="A32">
        <v>2080</v>
      </c>
      <c r="B32">
        <v>102</v>
      </c>
      <c r="C32">
        <v>70639</v>
      </c>
      <c r="D32">
        <v>0</v>
      </c>
      <c r="E32" s="1" t="s">
        <v>287</v>
      </c>
      <c r="F32" s="1" t="s">
        <v>288</v>
      </c>
      <c r="G32" s="1" t="s">
        <v>289</v>
      </c>
      <c r="H32" s="1" t="s">
        <v>53</v>
      </c>
      <c r="I32" s="1" t="s">
        <v>26</v>
      </c>
      <c r="J32">
        <v>49707</v>
      </c>
      <c r="K32">
        <v>7</v>
      </c>
      <c r="L32" s="1" t="s">
        <v>280</v>
      </c>
      <c r="M32">
        <v>0</v>
      </c>
      <c r="N32">
        <v>0</v>
      </c>
      <c r="O32">
        <v>30</v>
      </c>
      <c r="P32">
        <v>0</v>
      </c>
      <c r="Q32">
        <v>0</v>
      </c>
      <c r="R32">
        <v>140.72999999999999</v>
      </c>
      <c r="S32">
        <v>140.72999999999999</v>
      </c>
      <c r="T32" s="1" t="s">
        <v>280</v>
      </c>
      <c r="U32" s="1" t="s">
        <v>281</v>
      </c>
      <c r="V32">
        <v>30</v>
      </c>
      <c r="W32" s="1" t="s">
        <v>626</v>
      </c>
      <c r="X32" s="1" t="s">
        <v>628</v>
      </c>
      <c r="Y32" s="1" t="str">
        <f>_xlfn.XLOOKUP(Master[[#This Row],[cu_id]],Gap_Inventory[cu_id],Gap_Inventory[Gap needed], " ")</f>
        <v>no</v>
      </c>
      <c r="Z32">
        <v>55</v>
      </c>
      <c r="AA32" s="1" t="s">
        <v>625</v>
      </c>
    </row>
    <row r="33" spans="1:27" x14ac:dyDescent="0.25">
      <c r="A33">
        <v>2050</v>
      </c>
      <c r="B33">
        <v>102</v>
      </c>
      <c r="C33">
        <v>70607</v>
      </c>
      <c r="D33">
        <v>0</v>
      </c>
      <c r="E33" s="1" t="s">
        <v>296</v>
      </c>
      <c r="F33" s="1" t="s">
        <v>297</v>
      </c>
      <c r="G33" s="1" t="s">
        <v>24</v>
      </c>
      <c r="H33" s="1" t="s">
        <v>53</v>
      </c>
      <c r="I33" s="1" t="s">
        <v>26</v>
      </c>
      <c r="J33">
        <v>49707</v>
      </c>
      <c r="K33">
        <v>1</v>
      </c>
      <c r="L33" s="1" t="s">
        <v>280</v>
      </c>
      <c r="M33">
        <v>0</v>
      </c>
      <c r="N33">
        <v>0</v>
      </c>
      <c r="O33">
        <v>55</v>
      </c>
      <c r="P33">
        <v>0</v>
      </c>
      <c r="Q33">
        <v>0</v>
      </c>
      <c r="R33">
        <v>9.5</v>
      </c>
      <c r="S33">
        <v>38</v>
      </c>
      <c r="T33" s="1" t="s">
        <v>280</v>
      </c>
      <c r="U33" s="1" t="s">
        <v>281</v>
      </c>
      <c r="V33">
        <v>55</v>
      </c>
      <c r="W33" s="1" t="s">
        <v>626</v>
      </c>
      <c r="X33" s="1" t="s">
        <v>92</v>
      </c>
      <c r="Y33" s="1" t="str">
        <f>_xlfn.XLOOKUP(Master[[#This Row],[cu_id]],Gap_Inventory[cu_id],Gap_Inventory[Gap needed], " ")</f>
        <v>no</v>
      </c>
      <c r="AA33" s="1" t="s">
        <v>625</v>
      </c>
    </row>
    <row r="34" spans="1:27" x14ac:dyDescent="0.25">
      <c r="A34">
        <v>2076</v>
      </c>
      <c r="B34">
        <v>102</v>
      </c>
      <c r="C34">
        <v>70635</v>
      </c>
      <c r="D34">
        <v>0</v>
      </c>
      <c r="E34" s="1" t="s">
        <v>305</v>
      </c>
      <c r="F34" s="1" t="s">
        <v>306</v>
      </c>
      <c r="G34" s="1" t="s">
        <v>24</v>
      </c>
      <c r="H34" s="1" t="s">
        <v>53</v>
      </c>
      <c r="I34" s="1" t="s">
        <v>26</v>
      </c>
      <c r="J34">
        <v>49707</v>
      </c>
      <c r="K34">
        <v>2</v>
      </c>
      <c r="L34" s="1" t="s">
        <v>280</v>
      </c>
      <c r="M34">
        <v>0</v>
      </c>
      <c r="N34">
        <v>0</v>
      </c>
      <c r="O34">
        <v>170</v>
      </c>
      <c r="P34">
        <v>0</v>
      </c>
      <c r="Q34">
        <v>0</v>
      </c>
      <c r="R34">
        <v>16.55</v>
      </c>
      <c r="S34">
        <v>66.2</v>
      </c>
      <c r="T34" s="1" t="s">
        <v>280</v>
      </c>
      <c r="U34" s="1" t="s">
        <v>281</v>
      </c>
      <c r="V34">
        <v>170</v>
      </c>
      <c r="W34" s="1" t="s">
        <v>626</v>
      </c>
      <c r="X34" s="1" t="s">
        <v>92</v>
      </c>
      <c r="Y34" s="1" t="str">
        <f>_xlfn.XLOOKUP(Master[[#This Row],[cu_id]],Gap_Inventory[cu_id],Gap_Inventory[Gap needed], " ")</f>
        <v>no</v>
      </c>
      <c r="AA34" s="1" t="s">
        <v>625</v>
      </c>
    </row>
    <row r="35" spans="1:27" x14ac:dyDescent="0.25">
      <c r="A35">
        <v>2180</v>
      </c>
      <c r="B35">
        <v>102</v>
      </c>
      <c r="C35">
        <v>70747</v>
      </c>
      <c r="D35">
        <v>0</v>
      </c>
      <c r="E35" s="1" t="s">
        <v>324</v>
      </c>
      <c r="F35" s="1" t="s">
        <v>325</v>
      </c>
      <c r="G35" s="1" t="s">
        <v>24</v>
      </c>
      <c r="H35" s="1" t="s">
        <v>25</v>
      </c>
      <c r="I35" s="1" t="s">
        <v>26</v>
      </c>
      <c r="J35">
        <v>49744</v>
      </c>
      <c r="K35">
        <v>6</v>
      </c>
      <c r="L35" s="1" t="s">
        <v>280</v>
      </c>
      <c r="M35">
        <v>0</v>
      </c>
      <c r="N35">
        <v>0</v>
      </c>
      <c r="O35">
        <v>220</v>
      </c>
      <c r="P35">
        <v>0</v>
      </c>
      <c r="Q35">
        <v>0</v>
      </c>
      <c r="R35">
        <v>32.274999999999999</v>
      </c>
      <c r="S35">
        <v>64.55</v>
      </c>
      <c r="T35" s="1" t="s">
        <v>280</v>
      </c>
      <c r="U35" s="1" t="s">
        <v>281</v>
      </c>
      <c r="V35">
        <v>220</v>
      </c>
      <c r="W35" s="1" t="s">
        <v>626</v>
      </c>
      <c r="X35" s="1" t="s">
        <v>92</v>
      </c>
      <c r="Y35" s="1" t="str">
        <f>_xlfn.XLOOKUP(Master[[#This Row],[cu_id]],Gap_Inventory[cu_id],Gap_Inventory[Gap needed], " ")</f>
        <v>yes</v>
      </c>
      <c r="AA35" s="1" t="s">
        <v>625</v>
      </c>
    </row>
    <row r="36" spans="1:27" x14ac:dyDescent="0.25">
      <c r="A36">
        <v>2187</v>
      </c>
      <c r="B36">
        <v>102</v>
      </c>
      <c r="C36">
        <v>70756</v>
      </c>
      <c r="D36">
        <v>0</v>
      </c>
      <c r="E36" s="1" t="s">
        <v>326</v>
      </c>
      <c r="F36" s="1" t="s">
        <v>327</v>
      </c>
      <c r="G36" s="1" t="s">
        <v>24</v>
      </c>
      <c r="H36" s="1" t="s">
        <v>25</v>
      </c>
      <c r="I36" s="1" t="s">
        <v>26</v>
      </c>
      <c r="J36">
        <v>49744</v>
      </c>
      <c r="K36">
        <v>5</v>
      </c>
      <c r="L36" s="1" t="s">
        <v>280</v>
      </c>
      <c r="M36">
        <v>0</v>
      </c>
      <c r="N36">
        <v>0</v>
      </c>
      <c r="O36">
        <v>235</v>
      </c>
      <c r="P36">
        <v>0</v>
      </c>
      <c r="Q36">
        <v>0</v>
      </c>
      <c r="R36">
        <v>34.31</v>
      </c>
      <c r="S36">
        <v>68.62</v>
      </c>
      <c r="T36" s="1" t="s">
        <v>280</v>
      </c>
      <c r="U36" s="1" t="s">
        <v>281</v>
      </c>
      <c r="V36">
        <v>235</v>
      </c>
      <c r="W36" s="1" t="s">
        <v>626</v>
      </c>
      <c r="X36" s="1" t="s">
        <v>92</v>
      </c>
      <c r="Y36" s="1" t="str">
        <f>_xlfn.XLOOKUP(Master[[#This Row],[cu_id]],Gap_Inventory[cu_id],Gap_Inventory[Gap needed], " ")</f>
        <v>yes</v>
      </c>
      <c r="AA36" s="1" t="s">
        <v>625</v>
      </c>
    </row>
    <row r="37" spans="1:27" x14ac:dyDescent="0.25">
      <c r="A37">
        <v>2234</v>
      </c>
      <c r="B37">
        <v>102</v>
      </c>
      <c r="C37">
        <v>70807</v>
      </c>
      <c r="D37">
        <v>0</v>
      </c>
      <c r="E37" s="1" t="s">
        <v>328</v>
      </c>
      <c r="F37" s="1" t="s">
        <v>329</v>
      </c>
      <c r="G37" s="1" t="s">
        <v>330</v>
      </c>
      <c r="H37" s="1" t="s">
        <v>279</v>
      </c>
      <c r="I37" s="1" t="s">
        <v>26</v>
      </c>
      <c r="J37">
        <v>49746</v>
      </c>
      <c r="K37">
        <v>4</v>
      </c>
      <c r="L37" s="1" t="s">
        <v>280</v>
      </c>
      <c r="M37">
        <v>0</v>
      </c>
      <c r="N37">
        <v>0</v>
      </c>
      <c r="O37">
        <v>240</v>
      </c>
      <c r="P37">
        <v>0</v>
      </c>
      <c r="Q37">
        <v>0</v>
      </c>
      <c r="R37">
        <v>12.53</v>
      </c>
      <c r="S37">
        <v>50.12</v>
      </c>
      <c r="T37" s="1" t="s">
        <v>280</v>
      </c>
      <c r="U37" s="1" t="s">
        <v>281</v>
      </c>
      <c r="V37">
        <v>240</v>
      </c>
      <c r="W37" s="1" t="s">
        <v>626</v>
      </c>
      <c r="X37" s="1" t="s">
        <v>92</v>
      </c>
      <c r="Y37" s="1" t="str">
        <f>_xlfn.XLOOKUP(Master[[#This Row],[cu_id]],Gap_Inventory[cu_id],Gap_Inventory[Gap needed], " ")</f>
        <v>no</v>
      </c>
      <c r="AA37" s="1" t="s">
        <v>625</v>
      </c>
    </row>
    <row r="38" spans="1:27" x14ac:dyDescent="0.25">
      <c r="A38">
        <v>2185</v>
      </c>
      <c r="B38">
        <v>102</v>
      </c>
      <c r="C38">
        <v>70754</v>
      </c>
      <c r="D38">
        <v>0</v>
      </c>
      <c r="E38" s="1" t="s">
        <v>336</v>
      </c>
      <c r="F38" s="1" t="s">
        <v>337</v>
      </c>
      <c r="G38" s="1" t="s">
        <v>24</v>
      </c>
      <c r="H38" s="1" t="s">
        <v>338</v>
      </c>
      <c r="I38" s="1" t="s">
        <v>26</v>
      </c>
      <c r="J38">
        <v>49753</v>
      </c>
      <c r="K38">
        <v>3</v>
      </c>
      <c r="L38" s="1" t="s">
        <v>280</v>
      </c>
      <c r="M38">
        <v>0</v>
      </c>
      <c r="N38">
        <v>0</v>
      </c>
      <c r="O38">
        <v>250</v>
      </c>
      <c r="P38">
        <v>0</v>
      </c>
      <c r="Q38">
        <v>0</v>
      </c>
      <c r="R38">
        <v>4.9375</v>
      </c>
      <c r="S38">
        <v>19.75</v>
      </c>
      <c r="T38" s="1" t="s">
        <v>280</v>
      </c>
      <c r="U38" s="1" t="s">
        <v>281</v>
      </c>
      <c r="V38">
        <v>250</v>
      </c>
      <c r="W38" s="1" t="s">
        <v>626</v>
      </c>
      <c r="X38" s="1" t="s">
        <v>92</v>
      </c>
      <c r="Y38" s="1" t="str">
        <f>_xlfn.XLOOKUP(Master[[#This Row],[cu_id]],Gap_Inventory[cu_id],Gap_Inventory[Gap needed], " ")</f>
        <v>no</v>
      </c>
      <c r="AA38" s="1" t="s">
        <v>625</v>
      </c>
    </row>
    <row r="39" spans="1:27" x14ac:dyDescent="0.25">
      <c r="A39">
        <v>2240</v>
      </c>
      <c r="B39">
        <v>102</v>
      </c>
      <c r="C39">
        <v>70814</v>
      </c>
      <c r="D39">
        <v>0</v>
      </c>
      <c r="E39" s="1" t="s">
        <v>361</v>
      </c>
      <c r="F39" s="1" t="s">
        <v>362</v>
      </c>
      <c r="G39" s="1" t="s">
        <v>24</v>
      </c>
      <c r="H39" s="1" t="s">
        <v>279</v>
      </c>
      <c r="I39" s="1" t="s">
        <v>26</v>
      </c>
      <c r="J39">
        <v>49746</v>
      </c>
      <c r="K39">
        <v>6</v>
      </c>
      <c r="L39" s="1" t="s">
        <v>280</v>
      </c>
      <c r="M39">
        <v>0</v>
      </c>
      <c r="N39">
        <v>0</v>
      </c>
      <c r="O39">
        <v>340</v>
      </c>
      <c r="P39">
        <v>0</v>
      </c>
      <c r="Q39">
        <v>0</v>
      </c>
      <c r="R39">
        <v>25.995000000000001</v>
      </c>
      <c r="S39">
        <v>51.99</v>
      </c>
      <c r="T39" s="1" t="s">
        <v>280</v>
      </c>
      <c r="U39" s="1" t="s">
        <v>281</v>
      </c>
      <c r="V39">
        <v>340</v>
      </c>
      <c r="W39" s="1" t="s">
        <v>626</v>
      </c>
      <c r="X39" s="1" t="s">
        <v>92</v>
      </c>
      <c r="Y39" s="1" t="str">
        <f>_xlfn.XLOOKUP(Master[[#This Row],[cu_id]],Gap_Inventory[cu_id],Gap_Inventory[Gap needed], " ")</f>
        <v>yes</v>
      </c>
      <c r="AA39" s="1" t="s">
        <v>625</v>
      </c>
    </row>
    <row r="40" spans="1:27" x14ac:dyDescent="0.25">
      <c r="A40">
        <v>2114</v>
      </c>
      <c r="B40">
        <v>102</v>
      </c>
      <c r="C40">
        <v>70676</v>
      </c>
      <c r="D40">
        <v>0</v>
      </c>
      <c r="E40" s="1" t="s">
        <v>363</v>
      </c>
      <c r="F40" s="1" t="s">
        <v>364</v>
      </c>
      <c r="G40" s="1" t="s">
        <v>24</v>
      </c>
      <c r="H40" s="1" t="s">
        <v>53</v>
      </c>
      <c r="I40" s="1" t="s">
        <v>26</v>
      </c>
      <c r="J40">
        <v>49707</v>
      </c>
      <c r="K40">
        <v>7</v>
      </c>
      <c r="L40" s="1" t="s">
        <v>280</v>
      </c>
      <c r="M40">
        <v>0</v>
      </c>
      <c r="N40">
        <v>0</v>
      </c>
      <c r="O40">
        <v>500</v>
      </c>
      <c r="P40">
        <v>0</v>
      </c>
      <c r="Q40">
        <v>0</v>
      </c>
      <c r="R40">
        <v>50.94</v>
      </c>
      <c r="S40">
        <v>50.94</v>
      </c>
      <c r="T40" s="1" t="s">
        <v>280</v>
      </c>
      <c r="U40" s="1" t="s">
        <v>281</v>
      </c>
      <c r="V40">
        <v>500</v>
      </c>
      <c r="W40" s="1" t="s">
        <v>626</v>
      </c>
      <c r="X40" s="1" t="s">
        <v>92</v>
      </c>
      <c r="Y40" s="1" t="str">
        <f>_xlfn.XLOOKUP(Master[[#This Row],[cu_id]],Gap_Inventory[cu_id],Gap_Inventory[Gap needed], " ")</f>
        <v>no</v>
      </c>
      <c r="AA40" s="1" t="s">
        <v>625</v>
      </c>
    </row>
    <row r="41" spans="1:27" x14ac:dyDescent="0.25">
      <c r="A41">
        <v>2122</v>
      </c>
      <c r="B41">
        <v>102</v>
      </c>
      <c r="C41">
        <v>70685</v>
      </c>
      <c r="D41">
        <v>0</v>
      </c>
      <c r="E41" s="1" t="s">
        <v>365</v>
      </c>
      <c r="F41" s="1" t="s">
        <v>366</v>
      </c>
      <c r="G41" s="1" t="s">
        <v>24</v>
      </c>
      <c r="H41" s="1" t="s">
        <v>53</v>
      </c>
      <c r="I41" s="1" t="s">
        <v>26</v>
      </c>
      <c r="J41">
        <v>49707</v>
      </c>
      <c r="K41">
        <v>7</v>
      </c>
      <c r="L41" s="1" t="s">
        <v>280</v>
      </c>
      <c r="M41">
        <v>0</v>
      </c>
      <c r="N41">
        <v>0</v>
      </c>
      <c r="O41">
        <v>505</v>
      </c>
      <c r="P41">
        <v>0</v>
      </c>
      <c r="Q41">
        <v>0</v>
      </c>
      <c r="R41">
        <v>124.6125</v>
      </c>
      <c r="S41">
        <v>124.6125</v>
      </c>
      <c r="T41" s="1" t="s">
        <v>280</v>
      </c>
      <c r="U41" s="1" t="s">
        <v>281</v>
      </c>
      <c r="V41">
        <v>505</v>
      </c>
      <c r="W41" s="1" t="s">
        <v>626</v>
      </c>
      <c r="X41" s="1" t="s">
        <v>638</v>
      </c>
      <c r="Y41" s="1" t="str">
        <f>_xlfn.XLOOKUP(Master[[#This Row],[cu_id]],Gap_Inventory[cu_id],Gap_Inventory[Gap needed], " ")</f>
        <v>yes</v>
      </c>
      <c r="Z41">
        <v>11</v>
      </c>
      <c r="AA41" s="1" t="s">
        <v>625</v>
      </c>
    </row>
    <row r="42" spans="1:27" x14ac:dyDescent="0.25">
      <c r="A42">
        <v>2255</v>
      </c>
      <c r="B42">
        <v>102</v>
      </c>
      <c r="C42">
        <v>70829</v>
      </c>
      <c r="D42">
        <v>0</v>
      </c>
      <c r="E42" s="1" t="s">
        <v>376</v>
      </c>
      <c r="F42" s="1" t="s">
        <v>377</v>
      </c>
      <c r="G42" s="1" t="s">
        <v>24</v>
      </c>
      <c r="H42" s="1" t="s">
        <v>95</v>
      </c>
      <c r="I42" s="1" t="s">
        <v>26</v>
      </c>
      <c r="J42">
        <v>49749</v>
      </c>
      <c r="K42">
        <v>0</v>
      </c>
      <c r="L42" s="1" t="s">
        <v>372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 s="1" t="s">
        <v>372</v>
      </c>
      <c r="U42" s="1" t="s">
        <v>372</v>
      </c>
      <c r="V42">
        <v>1</v>
      </c>
      <c r="W42" s="1" t="s">
        <v>624</v>
      </c>
      <c r="X42" s="1" t="s">
        <v>92</v>
      </c>
      <c r="Y42" s="1" t="str">
        <f>_xlfn.XLOOKUP(Master[[#This Row],[cu_id]],Gap_Inventory[cu_id],Gap_Inventory[Gap needed], " ")</f>
        <v xml:space="preserve"> </v>
      </c>
      <c r="AA42" s="1" t="s">
        <v>625</v>
      </c>
    </row>
    <row r="43" spans="1:27" x14ac:dyDescent="0.25">
      <c r="A43">
        <v>2313</v>
      </c>
      <c r="B43">
        <v>102</v>
      </c>
      <c r="C43">
        <v>70894</v>
      </c>
      <c r="D43">
        <v>0</v>
      </c>
      <c r="E43" s="1" t="s">
        <v>402</v>
      </c>
      <c r="F43" s="1" t="s">
        <v>403</v>
      </c>
      <c r="G43" s="1" t="s">
        <v>24</v>
      </c>
      <c r="H43" s="1" t="s">
        <v>404</v>
      </c>
      <c r="I43" s="1" t="s">
        <v>26</v>
      </c>
      <c r="J43">
        <v>49781</v>
      </c>
      <c r="K43">
        <v>7</v>
      </c>
      <c r="L43" s="1" t="s">
        <v>372</v>
      </c>
      <c r="M43">
        <v>0</v>
      </c>
      <c r="N43">
        <v>0</v>
      </c>
      <c r="O43">
        <v>0</v>
      </c>
      <c r="P43">
        <v>20</v>
      </c>
      <c r="Q43">
        <v>0</v>
      </c>
      <c r="R43">
        <v>22.4437</v>
      </c>
      <c r="S43">
        <v>22.4437</v>
      </c>
      <c r="T43" s="1" t="s">
        <v>372</v>
      </c>
      <c r="U43" s="1" t="s">
        <v>372</v>
      </c>
      <c r="V43">
        <v>20</v>
      </c>
      <c r="W43" s="1" t="s">
        <v>624</v>
      </c>
      <c r="X43" s="1" t="s">
        <v>92</v>
      </c>
      <c r="Y43" s="1" t="str">
        <f>_xlfn.XLOOKUP(Master[[#This Row],[cu_id]],Gap_Inventory[cu_id],Gap_Inventory[Gap needed], " ")</f>
        <v xml:space="preserve"> </v>
      </c>
      <c r="Z43">
        <v>44</v>
      </c>
      <c r="AA43" s="1" t="s">
        <v>625</v>
      </c>
    </row>
    <row r="44" spans="1:27" x14ac:dyDescent="0.25">
      <c r="A44">
        <v>2319</v>
      </c>
      <c r="B44">
        <v>102</v>
      </c>
      <c r="C44">
        <v>70900</v>
      </c>
      <c r="D44">
        <v>0</v>
      </c>
      <c r="E44" s="1" t="s">
        <v>408</v>
      </c>
      <c r="F44" s="1" t="s">
        <v>409</v>
      </c>
      <c r="G44" s="1" t="s">
        <v>410</v>
      </c>
      <c r="H44" s="1" t="s">
        <v>407</v>
      </c>
      <c r="I44" s="1" t="s">
        <v>26</v>
      </c>
      <c r="J44">
        <v>49757</v>
      </c>
      <c r="K44">
        <v>7</v>
      </c>
      <c r="L44" s="1" t="s">
        <v>372</v>
      </c>
      <c r="M44">
        <v>0</v>
      </c>
      <c r="N44">
        <v>0</v>
      </c>
      <c r="O44">
        <v>0</v>
      </c>
      <c r="P44">
        <v>24</v>
      </c>
      <c r="Q44">
        <v>0</v>
      </c>
      <c r="R44">
        <v>220.08</v>
      </c>
      <c r="S44">
        <v>220.08</v>
      </c>
      <c r="T44" s="1" t="s">
        <v>372</v>
      </c>
      <c r="U44" s="1" t="s">
        <v>372</v>
      </c>
      <c r="V44">
        <v>24</v>
      </c>
      <c r="W44" s="1" t="s">
        <v>624</v>
      </c>
      <c r="X44" s="1" t="s">
        <v>92</v>
      </c>
      <c r="Y44" s="1" t="str">
        <f>_xlfn.XLOOKUP(Master[[#This Row],[cu_id]],Gap_Inventory[cu_id],Gap_Inventory[Gap needed], " ")</f>
        <v xml:space="preserve"> </v>
      </c>
      <c r="AA44" s="1" t="s">
        <v>626</v>
      </c>
    </row>
    <row r="45" spans="1:27" x14ac:dyDescent="0.25">
      <c r="A45">
        <v>13700</v>
      </c>
      <c r="B45">
        <v>102</v>
      </c>
      <c r="C45">
        <v>70897</v>
      </c>
      <c r="D45">
        <v>1</v>
      </c>
      <c r="E45" s="1" t="s">
        <v>418</v>
      </c>
      <c r="F45" s="1" t="s">
        <v>419</v>
      </c>
      <c r="G45" s="1" t="s">
        <v>420</v>
      </c>
      <c r="H45" s="1" t="s">
        <v>421</v>
      </c>
      <c r="I45" s="1" t="s">
        <v>26</v>
      </c>
      <c r="J45">
        <v>49701</v>
      </c>
      <c r="K45">
        <v>7</v>
      </c>
      <c r="L45" s="1" t="s">
        <v>372</v>
      </c>
      <c r="M45">
        <v>0</v>
      </c>
      <c r="N45">
        <v>0</v>
      </c>
      <c r="O45">
        <v>0</v>
      </c>
      <c r="P45">
        <v>30</v>
      </c>
      <c r="Q45">
        <v>0</v>
      </c>
      <c r="R45">
        <v>208.52</v>
      </c>
      <c r="S45">
        <v>208.52</v>
      </c>
      <c r="T45" s="1" t="s">
        <v>372</v>
      </c>
      <c r="U45" s="1" t="s">
        <v>372</v>
      </c>
      <c r="V45">
        <v>30</v>
      </c>
      <c r="W45" s="1" t="s">
        <v>624</v>
      </c>
      <c r="X45" s="1" t="s">
        <v>92</v>
      </c>
      <c r="Y45" s="1" t="str">
        <f>_xlfn.XLOOKUP(Master[[#This Row],[cu_id]],Gap_Inventory[cu_id],Gap_Inventory[Gap needed], " ")</f>
        <v xml:space="preserve"> </v>
      </c>
      <c r="AA45" s="1" t="s">
        <v>626</v>
      </c>
    </row>
    <row r="46" spans="1:27" x14ac:dyDescent="0.25">
      <c r="A46">
        <v>2323</v>
      </c>
      <c r="B46">
        <v>102</v>
      </c>
      <c r="C46">
        <v>70904</v>
      </c>
      <c r="D46">
        <v>0</v>
      </c>
      <c r="E46" s="1" t="s">
        <v>422</v>
      </c>
      <c r="F46" s="1" t="s">
        <v>423</v>
      </c>
      <c r="G46" s="1" t="s">
        <v>413</v>
      </c>
      <c r="H46" s="1" t="s">
        <v>421</v>
      </c>
      <c r="I46" s="1" t="s">
        <v>26</v>
      </c>
      <c r="J46">
        <v>49757</v>
      </c>
      <c r="K46">
        <v>7</v>
      </c>
      <c r="L46" s="1" t="s">
        <v>372</v>
      </c>
      <c r="M46">
        <v>0</v>
      </c>
      <c r="N46">
        <v>0</v>
      </c>
      <c r="O46">
        <v>0</v>
      </c>
      <c r="P46">
        <v>35</v>
      </c>
      <c r="Q46">
        <v>0</v>
      </c>
      <c r="R46">
        <v>121.52</v>
      </c>
      <c r="S46">
        <v>121.52</v>
      </c>
      <c r="T46" s="1" t="s">
        <v>372</v>
      </c>
      <c r="U46" s="1" t="s">
        <v>372</v>
      </c>
      <c r="V46">
        <v>35</v>
      </c>
      <c r="W46" s="1" t="s">
        <v>624</v>
      </c>
      <c r="X46" s="1" t="s">
        <v>92</v>
      </c>
      <c r="Y46" s="1" t="str">
        <f>_xlfn.XLOOKUP(Master[[#This Row],[cu_id]],Gap_Inventory[cu_id],Gap_Inventory[Gap needed], " ")</f>
        <v xml:space="preserve"> </v>
      </c>
      <c r="AA46" s="1" t="s">
        <v>626</v>
      </c>
    </row>
    <row r="47" spans="1:27" x14ac:dyDescent="0.25">
      <c r="A47">
        <v>2314</v>
      </c>
      <c r="B47">
        <v>102</v>
      </c>
      <c r="C47">
        <v>70895</v>
      </c>
      <c r="D47">
        <v>0</v>
      </c>
      <c r="E47" s="1" t="s">
        <v>424</v>
      </c>
      <c r="F47" s="1" t="s">
        <v>425</v>
      </c>
      <c r="G47" s="1" t="s">
        <v>24</v>
      </c>
      <c r="H47" s="1" t="s">
        <v>404</v>
      </c>
      <c r="I47" s="1" t="s">
        <v>26</v>
      </c>
      <c r="J47">
        <v>49781</v>
      </c>
      <c r="K47">
        <v>7</v>
      </c>
      <c r="L47" s="1" t="s">
        <v>372</v>
      </c>
      <c r="M47">
        <v>0</v>
      </c>
      <c r="N47">
        <v>0</v>
      </c>
      <c r="O47">
        <v>0</v>
      </c>
      <c r="P47">
        <v>37</v>
      </c>
      <c r="Q47">
        <v>0</v>
      </c>
      <c r="R47">
        <v>242.64</v>
      </c>
      <c r="S47">
        <v>242.64</v>
      </c>
      <c r="T47" s="1" t="s">
        <v>372</v>
      </c>
      <c r="U47" s="1" t="s">
        <v>372</v>
      </c>
      <c r="V47">
        <v>37</v>
      </c>
      <c r="W47" s="1" t="s">
        <v>624</v>
      </c>
      <c r="X47" s="1" t="s">
        <v>92</v>
      </c>
      <c r="Y47" s="1" t="str">
        <f>_xlfn.XLOOKUP(Master[[#This Row],[cu_id]],Gap_Inventory[cu_id],Gap_Inventory[Gap needed], " ")</f>
        <v xml:space="preserve"> </v>
      </c>
      <c r="AA47" s="1" t="s">
        <v>625</v>
      </c>
    </row>
    <row r="48" spans="1:27" x14ac:dyDescent="0.25">
      <c r="A48">
        <v>2316</v>
      </c>
      <c r="B48">
        <v>102</v>
      </c>
      <c r="C48">
        <v>70897</v>
      </c>
      <c r="D48">
        <v>0</v>
      </c>
      <c r="E48" s="1" t="s">
        <v>429</v>
      </c>
      <c r="F48" s="1" t="s">
        <v>430</v>
      </c>
      <c r="G48" s="1" t="s">
        <v>431</v>
      </c>
      <c r="H48" s="1" t="s">
        <v>421</v>
      </c>
      <c r="I48" s="1" t="s">
        <v>26</v>
      </c>
      <c r="J48">
        <v>49757</v>
      </c>
      <c r="K48">
        <v>7</v>
      </c>
      <c r="L48" s="1" t="s">
        <v>372</v>
      </c>
      <c r="M48">
        <v>0</v>
      </c>
      <c r="N48">
        <v>0</v>
      </c>
      <c r="O48">
        <v>0</v>
      </c>
      <c r="P48">
        <v>45</v>
      </c>
      <c r="Q48">
        <v>0</v>
      </c>
      <c r="R48">
        <v>145.04</v>
      </c>
      <c r="S48">
        <v>145.04</v>
      </c>
      <c r="T48" s="1" t="s">
        <v>372</v>
      </c>
      <c r="U48" s="1" t="s">
        <v>372</v>
      </c>
      <c r="V48">
        <v>45</v>
      </c>
      <c r="W48" s="1" t="s">
        <v>624</v>
      </c>
      <c r="X48" s="1" t="s">
        <v>92</v>
      </c>
      <c r="Y48" s="1" t="str">
        <f>_xlfn.XLOOKUP(Master[[#This Row],[cu_id]],Gap_Inventory[cu_id],Gap_Inventory[Gap needed], " ")</f>
        <v xml:space="preserve"> </v>
      </c>
      <c r="AA48" s="1" t="s">
        <v>626</v>
      </c>
    </row>
    <row r="49" spans="1:27" x14ac:dyDescent="0.25">
      <c r="A49">
        <v>2320</v>
      </c>
      <c r="B49">
        <v>102</v>
      </c>
      <c r="C49">
        <v>70901</v>
      </c>
      <c r="D49">
        <v>0</v>
      </c>
      <c r="E49" s="1" t="s">
        <v>434</v>
      </c>
      <c r="F49" s="1" t="s">
        <v>435</v>
      </c>
      <c r="G49" s="1" t="s">
        <v>436</v>
      </c>
      <c r="H49" s="1" t="s">
        <v>407</v>
      </c>
      <c r="I49" s="1" t="s">
        <v>26</v>
      </c>
      <c r="J49">
        <v>49701</v>
      </c>
      <c r="K49">
        <v>7</v>
      </c>
      <c r="L49" s="1" t="s">
        <v>372</v>
      </c>
      <c r="M49">
        <v>0</v>
      </c>
      <c r="N49">
        <v>0</v>
      </c>
      <c r="O49">
        <v>0</v>
      </c>
      <c r="P49">
        <v>55</v>
      </c>
      <c r="Q49">
        <v>0</v>
      </c>
      <c r="R49">
        <v>106.56</v>
      </c>
      <c r="S49">
        <v>106.56</v>
      </c>
      <c r="T49" s="1" t="s">
        <v>372</v>
      </c>
      <c r="U49" s="1" t="s">
        <v>372</v>
      </c>
      <c r="V49">
        <v>55</v>
      </c>
      <c r="W49" s="1" t="s">
        <v>624</v>
      </c>
      <c r="X49" s="1" t="s">
        <v>92</v>
      </c>
      <c r="Y49" s="1" t="str">
        <f>_xlfn.XLOOKUP(Master[[#This Row],[cu_id]],Gap_Inventory[cu_id],Gap_Inventory[Gap needed], " ")</f>
        <v xml:space="preserve"> </v>
      </c>
      <c r="AA49" s="1" t="s">
        <v>626</v>
      </c>
    </row>
    <row r="50" spans="1:27" x14ac:dyDescent="0.25">
      <c r="A50">
        <v>2324</v>
      </c>
      <c r="B50">
        <v>102</v>
      </c>
      <c r="C50">
        <v>70905</v>
      </c>
      <c r="D50">
        <v>0</v>
      </c>
      <c r="E50" s="1" t="s">
        <v>457</v>
      </c>
      <c r="F50" s="1" t="s">
        <v>458</v>
      </c>
      <c r="G50" s="1" t="s">
        <v>459</v>
      </c>
      <c r="H50" s="1" t="s">
        <v>417</v>
      </c>
      <c r="I50" s="1" t="s">
        <v>26</v>
      </c>
      <c r="J50">
        <v>49757</v>
      </c>
      <c r="K50">
        <v>7</v>
      </c>
      <c r="L50" s="1" t="s">
        <v>372</v>
      </c>
      <c r="M50">
        <v>0</v>
      </c>
      <c r="N50">
        <v>0</v>
      </c>
      <c r="O50">
        <v>0</v>
      </c>
      <c r="P50">
        <v>90</v>
      </c>
      <c r="Q50">
        <v>0</v>
      </c>
      <c r="R50">
        <v>198.125</v>
      </c>
      <c r="S50">
        <v>198.125</v>
      </c>
      <c r="T50" s="1" t="s">
        <v>372</v>
      </c>
      <c r="U50" s="1" t="s">
        <v>372</v>
      </c>
      <c r="V50">
        <v>90</v>
      </c>
      <c r="W50" s="1" t="s">
        <v>624</v>
      </c>
      <c r="X50" s="1" t="s">
        <v>92</v>
      </c>
      <c r="Y50" s="1" t="str">
        <f>_xlfn.XLOOKUP(Master[[#This Row],[cu_id]],Gap_Inventory[cu_id],Gap_Inventory[Gap needed], " ")</f>
        <v xml:space="preserve"> </v>
      </c>
      <c r="AA50" s="1" t="s">
        <v>626</v>
      </c>
    </row>
    <row r="51" spans="1:27" x14ac:dyDescent="0.25">
      <c r="A51">
        <v>2317</v>
      </c>
      <c r="B51">
        <v>102</v>
      </c>
      <c r="C51">
        <v>70898</v>
      </c>
      <c r="D51">
        <v>0</v>
      </c>
      <c r="E51" s="1" t="s">
        <v>462</v>
      </c>
      <c r="F51" s="1" t="s">
        <v>463</v>
      </c>
      <c r="G51" s="1" t="s">
        <v>24</v>
      </c>
      <c r="H51" s="1" t="s">
        <v>464</v>
      </c>
      <c r="I51" s="1" t="s">
        <v>26</v>
      </c>
      <c r="J51">
        <v>49781</v>
      </c>
      <c r="K51">
        <v>6</v>
      </c>
      <c r="L51" s="1" t="s">
        <v>372</v>
      </c>
      <c r="M51">
        <v>0</v>
      </c>
      <c r="N51">
        <v>0</v>
      </c>
      <c r="O51">
        <v>0</v>
      </c>
      <c r="P51">
        <v>100</v>
      </c>
      <c r="Q51">
        <v>0</v>
      </c>
      <c r="R51">
        <v>114.905</v>
      </c>
      <c r="S51">
        <v>229.81</v>
      </c>
      <c r="T51" s="1" t="s">
        <v>372</v>
      </c>
      <c r="U51" s="1" t="s">
        <v>372</v>
      </c>
      <c r="V51">
        <v>100</v>
      </c>
      <c r="W51" s="1" t="s">
        <v>624</v>
      </c>
      <c r="X51" s="1" t="s">
        <v>92</v>
      </c>
      <c r="Y51" s="1" t="str">
        <f>_xlfn.XLOOKUP(Master[[#This Row],[cu_id]],Gap_Inventory[cu_id],Gap_Inventory[Gap needed], " ")</f>
        <v xml:space="preserve"> </v>
      </c>
      <c r="AA51" s="1" t="s">
        <v>625</v>
      </c>
    </row>
    <row r="52" spans="1:27" x14ac:dyDescent="0.25">
      <c r="A52">
        <v>2276</v>
      </c>
      <c r="B52">
        <v>102</v>
      </c>
      <c r="C52">
        <v>70852</v>
      </c>
      <c r="D52">
        <v>0</v>
      </c>
      <c r="E52" s="1" t="s">
        <v>497</v>
      </c>
      <c r="F52" s="1" t="s">
        <v>498</v>
      </c>
      <c r="G52" s="1" t="s">
        <v>24</v>
      </c>
      <c r="H52" s="1" t="s">
        <v>499</v>
      </c>
      <c r="I52" s="1" t="s">
        <v>26</v>
      </c>
      <c r="J52">
        <v>49769</v>
      </c>
      <c r="K52">
        <v>7</v>
      </c>
      <c r="L52" s="1" t="s">
        <v>372</v>
      </c>
      <c r="M52">
        <v>0</v>
      </c>
      <c r="N52">
        <v>0</v>
      </c>
      <c r="O52">
        <v>0</v>
      </c>
      <c r="P52">
        <v>165</v>
      </c>
      <c r="Q52">
        <v>0</v>
      </c>
      <c r="R52">
        <v>530.18370000000004</v>
      </c>
      <c r="S52">
        <v>530.18370000000004</v>
      </c>
      <c r="T52" s="1" t="s">
        <v>372</v>
      </c>
      <c r="U52" s="1" t="s">
        <v>372</v>
      </c>
      <c r="V52">
        <v>165</v>
      </c>
      <c r="W52" s="1" t="s">
        <v>624</v>
      </c>
      <c r="X52" s="1" t="s">
        <v>92</v>
      </c>
      <c r="Y52" s="1" t="str">
        <f>_xlfn.XLOOKUP(Master[[#This Row],[cu_id]],Gap_Inventory[cu_id],Gap_Inventory[Gap needed], " ")</f>
        <v xml:space="preserve"> </v>
      </c>
      <c r="AA52" s="1" t="s">
        <v>626</v>
      </c>
    </row>
    <row r="53" spans="1:27" x14ac:dyDescent="0.25">
      <c r="A53">
        <v>2248</v>
      </c>
      <c r="B53">
        <v>102</v>
      </c>
      <c r="C53">
        <v>70822</v>
      </c>
      <c r="D53">
        <v>0</v>
      </c>
      <c r="E53" s="1" t="s">
        <v>524</v>
      </c>
      <c r="F53" s="1" t="s">
        <v>525</v>
      </c>
      <c r="G53" s="1" t="s">
        <v>24</v>
      </c>
      <c r="H53" s="1" t="s">
        <v>143</v>
      </c>
      <c r="I53" s="1" t="s">
        <v>26</v>
      </c>
      <c r="J53">
        <v>49779</v>
      </c>
      <c r="K53">
        <v>7</v>
      </c>
      <c r="L53" s="1" t="s">
        <v>281</v>
      </c>
      <c r="M53">
        <v>0</v>
      </c>
      <c r="N53">
        <v>0</v>
      </c>
      <c r="O53">
        <v>0</v>
      </c>
      <c r="P53">
        <v>0</v>
      </c>
      <c r="Q53">
        <v>5</v>
      </c>
      <c r="R53">
        <v>129.44749999999999</v>
      </c>
      <c r="S53">
        <v>129.44749999999999</v>
      </c>
      <c r="T53" s="1" t="s">
        <v>281</v>
      </c>
      <c r="U53" s="1" t="s">
        <v>280</v>
      </c>
      <c r="V53">
        <v>5</v>
      </c>
      <c r="W53" s="1" t="s">
        <v>626</v>
      </c>
      <c r="X53" s="1" t="s">
        <v>635</v>
      </c>
      <c r="Y53" s="1" t="str">
        <f>_xlfn.XLOOKUP(Master[[#This Row],[cu_id]],Gap_Inventory[cu_id],Gap_Inventory[Gap needed], " ")</f>
        <v xml:space="preserve"> </v>
      </c>
      <c r="Z53">
        <v>144</v>
      </c>
      <c r="AA53" s="1" t="s">
        <v>625</v>
      </c>
    </row>
    <row r="54" spans="1:27" x14ac:dyDescent="0.25">
      <c r="A54">
        <v>2299</v>
      </c>
      <c r="B54">
        <v>102</v>
      </c>
      <c r="C54">
        <v>70880</v>
      </c>
      <c r="D54">
        <v>0</v>
      </c>
      <c r="E54" s="1" t="s">
        <v>511</v>
      </c>
      <c r="F54" s="1" t="s">
        <v>512</v>
      </c>
      <c r="G54" s="1" t="s">
        <v>24</v>
      </c>
      <c r="H54" s="1" t="s">
        <v>30</v>
      </c>
      <c r="I54" s="1" t="s">
        <v>26</v>
      </c>
      <c r="J54">
        <v>49721</v>
      </c>
      <c r="K54">
        <v>0</v>
      </c>
      <c r="L54" s="1" t="s">
        <v>281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 s="1" t="s">
        <v>281</v>
      </c>
      <c r="U54" s="1" t="s">
        <v>280</v>
      </c>
      <c r="V54">
        <v>1</v>
      </c>
      <c r="W54" s="1" t="s">
        <v>626</v>
      </c>
      <c r="X54" s="1" t="s">
        <v>92</v>
      </c>
      <c r="Y54" s="1" t="str">
        <f>_xlfn.XLOOKUP(Master[[#This Row],[cu_id]],Gap_Inventory[cu_id],Gap_Inventory[Gap needed], " ")</f>
        <v xml:space="preserve"> </v>
      </c>
      <c r="AA54" s="1" t="s">
        <v>625</v>
      </c>
    </row>
    <row r="55" spans="1:27" x14ac:dyDescent="0.25">
      <c r="A55">
        <v>2322</v>
      </c>
      <c r="B55">
        <v>102</v>
      </c>
      <c r="C55">
        <v>70903</v>
      </c>
      <c r="D55">
        <v>0</v>
      </c>
      <c r="E55" s="1" t="s">
        <v>513</v>
      </c>
      <c r="F55" s="1" t="s">
        <v>514</v>
      </c>
      <c r="G55" s="1" t="s">
        <v>24</v>
      </c>
      <c r="H55" s="1" t="s">
        <v>407</v>
      </c>
      <c r="I55" s="1" t="s">
        <v>26</v>
      </c>
      <c r="J55">
        <v>49757</v>
      </c>
      <c r="K55">
        <v>0</v>
      </c>
      <c r="L55" s="1" t="s">
        <v>281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 s="1" t="s">
        <v>281</v>
      </c>
      <c r="U55" s="1" t="s">
        <v>280</v>
      </c>
      <c r="V55">
        <v>1</v>
      </c>
      <c r="W55" s="1" t="s">
        <v>626</v>
      </c>
      <c r="X55" s="1" t="s">
        <v>92</v>
      </c>
      <c r="Y55" s="1" t="str">
        <f>_xlfn.XLOOKUP(Master[[#This Row],[cu_id]],Gap_Inventory[cu_id],Gap_Inventory[Gap needed], " ")</f>
        <v xml:space="preserve"> </v>
      </c>
      <c r="AA55" s="1" t="s">
        <v>625</v>
      </c>
    </row>
    <row r="56" spans="1:27" x14ac:dyDescent="0.25">
      <c r="A56">
        <v>2270</v>
      </c>
      <c r="B56">
        <v>102</v>
      </c>
      <c r="C56">
        <v>70845</v>
      </c>
      <c r="D56">
        <v>0</v>
      </c>
      <c r="E56" s="1" t="s">
        <v>540</v>
      </c>
      <c r="F56" s="1" t="s">
        <v>541</v>
      </c>
      <c r="G56" s="1" t="s">
        <v>24</v>
      </c>
      <c r="H56" s="1" t="s">
        <v>542</v>
      </c>
      <c r="I56" s="1" t="s">
        <v>26</v>
      </c>
      <c r="J56">
        <v>49701</v>
      </c>
      <c r="K56">
        <v>5</v>
      </c>
      <c r="L56" s="1" t="s">
        <v>281</v>
      </c>
      <c r="M56">
        <v>0</v>
      </c>
      <c r="N56">
        <v>0</v>
      </c>
      <c r="O56">
        <v>0</v>
      </c>
      <c r="P56">
        <v>0</v>
      </c>
      <c r="Q56">
        <v>29</v>
      </c>
      <c r="R56">
        <v>18.954999999999998</v>
      </c>
      <c r="S56">
        <v>37.909999999999997</v>
      </c>
      <c r="T56" s="1" t="s">
        <v>281</v>
      </c>
      <c r="U56" s="1" t="s">
        <v>280</v>
      </c>
      <c r="V56">
        <v>29</v>
      </c>
      <c r="W56" s="1" t="s">
        <v>626</v>
      </c>
      <c r="X56" s="1" t="s">
        <v>92</v>
      </c>
      <c r="Y56" s="1" t="str">
        <f>_xlfn.XLOOKUP(Master[[#This Row],[cu_id]],Gap_Inventory[cu_id],Gap_Inventory[Gap needed], " ")</f>
        <v xml:space="preserve"> </v>
      </c>
      <c r="AA56" s="1" t="s">
        <v>625</v>
      </c>
    </row>
    <row r="57" spans="1:27" x14ac:dyDescent="0.25">
      <c r="A57">
        <v>2271</v>
      </c>
      <c r="B57">
        <v>102</v>
      </c>
      <c r="C57">
        <v>70846</v>
      </c>
      <c r="D57">
        <v>0</v>
      </c>
      <c r="E57" s="1" t="s">
        <v>555</v>
      </c>
      <c r="F57" s="1" t="s">
        <v>556</v>
      </c>
      <c r="G57" s="1" t="s">
        <v>24</v>
      </c>
      <c r="H57" s="1" t="s">
        <v>542</v>
      </c>
      <c r="I57" s="1" t="s">
        <v>26</v>
      </c>
      <c r="J57">
        <v>49701</v>
      </c>
      <c r="K57">
        <v>7</v>
      </c>
      <c r="L57" s="1" t="s">
        <v>281</v>
      </c>
      <c r="M57">
        <v>0</v>
      </c>
      <c r="N57">
        <v>0</v>
      </c>
      <c r="O57">
        <v>0</v>
      </c>
      <c r="P57">
        <v>0</v>
      </c>
      <c r="Q57">
        <v>65</v>
      </c>
      <c r="R57">
        <v>108.67</v>
      </c>
      <c r="S57">
        <v>108.67</v>
      </c>
      <c r="T57" s="1" t="s">
        <v>281</v>
      </c>
      <c r="U57" s="1" t="s">
        <v>280</v>
      </c>
      <c r="V57">
        <v>65</v>
      </c>
      <c r="W57" s="1" t="s">
        <v>626</v>
      </c>
      <c r="X57" s="1" t="s">
        <v>92</v>
      </c>
      <c r="Y57" s="1" t="str">
        <f>_xlfn.XLOOKUP(Master[[#This Row],[cu_id]],Gap_Inventory[cu_id],Gap_Inventory[Gap needed], " ")</f>
        <v xml:space="preserve"> </v>
      </c>
      <c r="AA57" s="1" t="s">
        <v>625</v>
      </c>
    </row>
    <row r="58" spans="1:27" x14ac:dyDescent="0.25">
      <c r="A58">
        <v>2291</v>
      </c>
      <c r="B58">
        <v>102</v>
      </c>
      <c r="C58">
        <v>70870</v>
      </c>
      <c r="D58">
        <v>0</v>
      </c>
      <c r="E58" s="1" t="s">
        <v>532</v>
      </c>
      <c r="F58" s="1" t="s">
        <v>533</v>
      </c>
      <c r="G58" s="1" t="s">
        <v>24</v>
      </c>
      <c r="H58" s="1" t="s">
        <v>30</v>
      </c>
      <c r="I58" s="1" t="s">
        <v>26</v>
      </c>
      <c r="J58">
        <v>49721</v>
      </c>
      <c r="K58">
        <v>7</v>
      </c>
      <c r="L58" s="1" t="s">
        <v>281</v>
      </c>
      <c r="M58">
        <v>0</v>
      </c>
      <c r="N58">
        <v>0</v>
      </c>
      <c r="O58">
        <v>0</v>
      </c>
      <c r="P58">
        <v>0</v>
      </c>
      <c r="Q58">
        <v>22</v>
      </c>
      <c r="R58">
        <v>59.336199999999998</v>
      </c>
      <c r="S58">
        <v>59.336199999999998</v>
      </c>
      <c r="T58" s="1" t="s">
        <v>281</v>
      </c>
      <c r="U58" s="1" t="s">
        <v>280</v>
      </c>
      <c r="V58">
        <v>22</v>
      </c>
      <c r="W58" s="1" t="s">
        <v>626</v>
      </c>
      <c r="X58" s="1" t="s">
        <v>92</v>
      </c>
      <c r="Y58" s="1" t="str">
        <f>_xlfn.XLOOKUP(Master[[#This Row],[cu_id]],Gap_Inventory[cu_id],Gap_Inventory[Gap needed], " ")</f>
        <v xml:space="preserve"> </v>
      </c>
      <c r="AA58" s="1" t="s">
        <v>625</v>
      </c>
    </row>
    <row r="59" spans="1:27" x14ac:dyDescent="0.25">
      <c r="A59">
        <v>2283</v>
      </c>
      <c r="B59">
        <v>102</v>
      </c>
      <c r="C59">
        <v>70861</v>
      </c>
      <c r="D59">
        <v>0</v>
      </c>
      <c r="E59" s="1" t="s">
        <v>607</v>
      </c>
      <c r="F59" s="1" t="s">
        <v>608</v>
      </c>
      <c r="G59" s="1" t="s">
        <v>24</v>
      </c>
      <c r="H59" s="1" t="s">
        <v>30</v>
      </c>
      <c r="I59" s="1" t="s">
        <v>26</v>
      </c>
      <c r="J59">
        <v>49721</v>
      </c>
      <c r="K59">
        <v>2</v>
      </c>
      <c r="L59" s="1" t="s">
        <v>281</v>
      </c>
      <c r="M59">
        <v>0</v>
      </c>
      <c r="N59">
        <v>0</v>
      </c>
      <c r="O59">
        <v>0</v>
      </c>
      <c r="P59">
        <v>0</v>
      </c>
      <c r="Q59">
        <v>165</v>
      </c>
      <c r="R59">
        <v>31.747499999999999</v>
      </c>
      <c r="S59">
        <v>126.99</v>
      </c>
      <c r="T59" s="1" t="s">
        <v>281</v>
      </c>
      <c r="U59" s="1" t="s">
        <v>280</v>
      </c>
      <c r="V59">
        <v>165</v>
      </c>
      <c r="W59" s="1" t="s">
        <v>626</v>
      </c>
      <c r="X59" s="1" t="s">
        <v>92</v>
      </c>
      <c r="Y59" s="1" t="str">
        <f>_xlfn.XLOOKUP(Master[[#This Row],[cu_id]],Gap_Inventory[cu_id],Gap_Inventory[Gap needed], " ")</f>
        <v xml:space="preserve"> </v>
      </c>
      <c r="AA59" s="1" t="s">
        <v>625</v>
      </c>
    </row>
    <row r="60" spans="1:27" x14ac:dyDescent="0.25">
      <c r="A60">
        <v>2294</v>
      </c>
      <c r="B60">
        <v>102</v>
      </c>
      <c r="C60">
        <v>70874</v>
      </c>
      <c r="D60">
        <v>0</v>
      </c>
      <c r="E60" s="1" t="s">
        <v>611</v>
      </c>
      <c r="F60" s="1" t="s">
        <v>612</v>
      </c>
      <c r="G60" s="1" t="s">
        <v>612</v>
      </c>
      <c r="H60" s="1" t="s">
        <v>30</v>
      </c>
      <c r="I60" s="1" t="s">
        <v>26</v>
      </c>
      <c r="J60">
        <v>49721</v>
      </c>
      <c r="K60">
        <v>1</v>
      </c>
      <c r="L60" s="1" t="s">
        <v>281</v>
      </c>
      <c r="M60">
        <v>0</v>
      </c>
      <c r="N60">
        <v>0</v>
      </c>
      <c r="O60">
        <v>0</v>
      </c>
      <c r="P60">
        <v>0</v>
      </c>
      <c r="Q60">
        <v>175</v>
      </c>
      <c r="R60">
        <v>9.2850000000000001</v>
      </c>
      <c r="S60">
        <v>37.14</v>
      </c>
      <c r="T60" s="1" t="s">
        <v>281</v>
      </c>
      <c r="U60" s="1" t="s">
        <v>280</v>
      </c>
      <c r="V60">
        <v>175</v>
      </c>
      <c r="W60" s="1" t="s">
        <v>626</v>
      </c>
      <c r="X60" s="1" t="s">
        <v>92</v>
      </c>
      <c r="Y60" s="1" t="str">
        <f>_xlfn.XLOOKUP(Master[[#This Row],[cu_id]],Gap_Inventory[cu_id],Gap_Inventory[Gap needed], " ")</f>
        <v xml:space="preserve"> </v>
      </c>
      <c r="AA60" s="1" t="s">
        <v>626</v>
      </c>
    </row>
    <row r="61" spans="1:27" x14ac:dyDescent="0.25">
      <c r="A61">
        <v>2295</v>
      </c>
      <c r="B61">
        <v>102</v>
      </c>
      <c r="C61">
        <v>70876</v>
      </c>
      <c r="D61">
        <v>0</v>
      </c>
      <c r="E61" s="1" t="s">
        <v>613</v>
      </c>
      <c r="F61" s="1" t="s">
        <v>614</v>
      </c>
      <c r="G61" s="1" t="s">
        <v>24</v>
      </c>
      <c r="H61" s="1" t="s">
        <v>30</v>
      </c>
      <c r="I61" s="1" t="s">
        <v>26</v>
      </c>
      <c r="J61">
        <v>49721</v>
      </c>
      <c r="K61">
        <v>2</v>
      </c>
      <c r="L61" s="1" t="s">
        <v>281</v>
      </c>
      <c r="M61">
        <v>0</v>
      </c>
      <c r="N61">
        <v>0</v>
      </c>
      <c r="O61">
        <v>0</v>
      </c>
      <c r="P61">
        <v>0</v>
      </c>
      <c r="Q61">
        <v>180</v>
      </c>
      <c r="R61">
        <v>13.824999999999999</v>
      </c>
      <c r="S61">
        <v>55.3</v>
      </c>
      <c r="T61" s="1" t="s">
        <v>281</v>
      </c>
      <c r="U61" s="1" t="s">
        <v>280</v>
      </c>
      <c r="V61">
        <v>180</v>
      </c>
      <c r="W61" s="1" t="s">
        <v>626</v>
      </c>
      <c r="X61" s="1" t="s">
        <v>92</v>
      </c>
      <c r="Y61" s="1" t="str">
        <f>_xlfn.XLOOKUP(Master[[#This Row],[cu_id]],Gap_Inventory[cu_id],Gap_Inventory[Gap needed], " ")</f>
        <v xml:space="preserve"> </v>
      </c>
      <c r="AA61" s="1" t="s">
        <v>625</v>
      </c>
    </row>
    <row r="62" spans="1:27" x14ac:dyDescent="0.25">
      <c r="A62">
        <v>2302</v>
      </c>
      <c r="B62">
        <v>102</v>
      </c>
      <c r="C62">
        <v>70883</v>
      </c>
      <c r="D62">
        <v>0</v>
      </c>
      <c r="E62" s="1" t="s">
        <v>597</v>
      </c>
      <c r="F62" s="1" t="s">
        <v>598</v>
      </c>
      <c r="G62" s="1" t="s">
        <v>24</v>
      </c>
      <c r="H62" s="1" t="s">
        <v>30</v>
      </c>
      <c r="I62" s="1" t="s">
        <v>26</v>
      </c>
      <c r="J62">
        <v>49721</v>
      </c>
      <c r="K62">
        <v>7</v>
      </c>
      <c r="L62" s="1" t="s">
        <v>281</v>
      </c>
      <c r="M62">
        <v>0</v>
      </c>
      <c r="N62">
        <v>0</v>
      </c>
      <c r="O62">
        <v>0</v>
      </c>
      <c r="P62">
        <v>0</v>
      </c>
      <c r="Q62">
        <v>120</v>
      </c>
      <c r="R62">
        <v>63.5</v>
      </c>
      <c r="S62">
        <v>63.5</v>
      </c>
      <c r="T62" s="1" t="s">
        <v>281</v>
      </c>
      <c r="U62" s="1" t="s">
        <v>280</v>
      </c>
      <c r="V62">
        <v>120</v>
      </c>
      <c r="W62" s="1" t="s">
        <v>626</v>
      </c>
      <c r="X62" s="1" t="s">
        <v>92</v>
      </c>
      <c r="Y62" s="1" t="str">
        <f>_xlfn.XLOOKUP(Master[[#This Row],[cu_id]],Gap_Inventory[cu_id],Gap_Inventory[Gap needed], " ")</f>
        <v xml:space="preserve"> </v>
      </c>
      <c r="AA62" s="1" t="s">
        <v>625</v>
      </c>
    </row>
    <row r="63" spans="1:27" x14ac:dyDescent="0.25">
      <c r="A63">
        <v>2318</v>
      </c>
      <c r="B63">
        <v>102</v>
      </c>
      <c r="C63">
        <v>70899</v>
      </c>
      <c r="D63">
        <v>0</v>
      </c>
      <c r="E63" s="1" t="s">
        <v>586</v>
      </c>
      <c r="F63" s="1" t="s">
        <v>587</v>
      </c>
      <c r="G63" s="1" t="s">
        <v>24</v>
      </c>
      <c r="H63" s="1" t="s">
        <v>588</v>
      </c>
      <c r="I63" s="1" t="s">
        <v>26</v>
      </c>
      <c r="J63">
        <v>49701</v>
      </c>
      <c r="K63">
        <v>5</v>
      </c>
      <c r="L63" s="1" t="s">
        <v>281</v>
      </c>
      <c r="M63">
        <v>0</v>
      </c>
      <c r="N63">
        <v>0</v>
      </c>
      <c r="O63">
        <v>0</v>
      </c>
      <c r="P63">
        <v>0</v>
      </c>
      <c r="Q63">
        <v>105</v>
      </c>
      <c r="R63">
        <v>0</v>
      </c>
      <c r="S63">
        <v>0</v>
      </c>
      <c r="T63" s="1" t="s">
        <v>281</v>
      </c>
      <c r="U63" s="1" t="s">
        <v>280</v>
      </c>
      <c r="V63">
        <v>105</v>
      </c>
      <c r="W63" s="1" t="s">
        <v>626</v>
      </c>
      <c r="X63" s="1" t="s">
        <v>92</v>
      </c>
      <c r="Y63" s="1" t="str">
        <f>_xlfn.XLOOKUP(Master[[#This Row],[cu_id]],Gap_Inventory[cu_id],Gap_Inventory[Gap needed], " ")</f>
        <v xml:space="preserve"> </v>
      </c>
      <c r="AA63" s="1" t="s">
        <v>626</v>
      </c>
    </row>
    <row r="64" spans="1:27" x14ac:dyDescent="0.25">
      <c r="A64">
        <v>2532</v>
      </c>
      <c r="B64">
        <v>102</v>
      </c>
      <c r="C64">
        <v>71128</v>
      </c>
      <c r="D64">
        <v>0</v>
      </c>
      <c r="E64" s="1" t="s">
        <v>59</v>
      </c>
      <c r="F64" s="1" t="s">
        <v>60</v>
      </c>
      <c r="G64" s="1" t="s">
        <v>61</v>
      </c>
      <c r="H64" s="1" t="s">
        <v>62</v>
      </c>
      <c r="I64" s="1" t="s">
        <v>26</v>
      </c>
      <c r="J64">
        <v>49765</v>
      </c>
      <c r="K64">
        <v>6</v>
      </c>
      <c r="L64" s="1" t="s">
        <v>27</v>
      </c>
      <c r="M64">
        <v>30</v>
      </c>
      <c r="N64">
        <v>0</v>
      </c>
      <c r="O64">
        <v>0</v>
      </c>
      <c r="P64">
        <v>0</v>
      </c>
      <c r="Q64">
        <v>0</v>
      </c>
      <c r="R64">
        <v>25.49</v>
      </c>
      <c r="S64">
        <v>50.98</v>
      </c>
      <c r="T64" s="1" t="s">
        <v>27</v>
      </c>
      <c r="U64" s="1" t="s">
        <v>27</v>
      </c>
      <c r="V64">
        <v>30</v>
      </c>
      <c r="W64" s="1" t="s">
        <v>624</v>
      </c>
      <c r="X64" s="1" t="s">
        <v>92</v>
      </c>
      <c r="Y64" s="1" t="str">
        <f>_xlfn.XLOOKUP(Master[[#This Row],[cu_id]],Gap_Inventory[cu_id],Gap_Inventory[Gap needed], " ")</f>
        <v xml:space="preserve"> </v>
      </c>
      <c r="Z64">
        <v>78</v>
      </c>
      <c r="AA64" s="1" t="s">
        <v>625</v>
      </c>
    </row>
    <row r="65" spans="1:27" x14ac:dyDescent="0.25">
      <c r="A65">
        <v>2534</v>
      </c>
      <c r="B65">
        <v>102</v>
      </c>
      <c r="C65">
        <v>71130</v>
      </c>
      <c r="D65">
        <v>0</v>
      </c>
      <c r="E65" s="1" t="s">
        <v>378</v>
      </c>
      <c r="F65" s="1" t="s">
        <v>379</v>
      </c>
      <c r="G65" s="1" t="s">
        <v>24</v>
      </c>
      <c r="H65" s="1" t="s">
        <v>62</v>
      </c>
      <c r="I65" s="1" t="s">
        <v>26</v>
      </c>
      <c r="J65">
        <v>49765</v>
      </c>
      <c r="K65">
        <v>0</v>
      </c>
      <c r="L65" s="1" t="s">
        <v>372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 s="1" t="s">
        <v>372</v>
      </c>
      <c r="U65" s="1" t="s">
        <v>372</v>
      </c>
      <c r="V65">
        <v>1</v>
      </c>
      <c r="W65" s="1" t="s">
        <v>624</v>
      </c>
      <c r="X65" s="1" t="s">
        <v>92</v>
      </c>
      <c r="Y65" s="1" t="str">
        <f>_xlfn.XLOOKUP(Master[[#This Row],[cu_id]],Gap_Inventory[cu_id],Gap_Inventory[Gap needed], " ")</f>
        <v xml:space="preserve"> </v>
      </c>
      <c r="AA65" s="1" t="s">
        <v>625</v>
      </c>
    </row>
    <row r="66" spans="1:27" x14ac:dyDescent="0.25">
      <c r="A66">
        <v>2535</v>
      </c>
      <c r="B66">
        <v>102</v>
      </c>
      <c r="C66">
        <v>71131</v>
      </c>
      <c r="D66">
        <v>0</v>
      </c>
      <c r="E66" s="1" t="s">
        <v>56</v>
      </c>
      <c r="F66" s="1" t="s">
        <v>57</v>
      </c>
      <c r="G66" s="1" t="s">
        <v>24</v>
      </c>
      <c r="H66" s="1" t="s">
        <v>58</v>
      </c>
      <c r="I66" s="1" t="s">
        <v>26</v>
      </c>
      <c r="J66">
        <v>49759</v>
      </c>
      <c r="K66">
        <v>2</v>
      </c>
      <c r="L66" s="1" t="s">
        <v>27</v>
      </c>
      <c r="M66">
        <v>10</v>
      </c>
      <c r="N66">
        <v>0</v>
      </c>
      <c r="O66">
        <v>0</v>
      </c>
      <c r="P66">
        <v>0</v>
      </c>
      <c r="Q66">
        <v>0</v>
      </c>
      <c r="R66">
        <v>14.9975</v>
      </c>
      <c r="S66">
        <v>59.99</v>
      </c>
      <c r="T66" s="1" t="s">
        <v>27</v>
      </c>
      <c r="U66" s="1" t="s">
        <v>27</v>
      </c>
      <c r="V66">
        <v>10</v>
      </c>
      <c r="W66" s="1" t="s">
        <v>624</v>
      </c>
      <c r="X66" s="1" t="s">
        <v>92</v>
      </c>
      <c r="Y66" s="1" t="str">
        <f>_xlfn.XLOOKUP(Master[[#This Row],[cu_id]],Gap_Inventory[cu_id],Gap_Inventory[Gap needed], " ")</f>
        <v xml:space="preserve"> </v>
      </c>
      <c r="AA66" s="1" t="s">
        <v>625</v>
      </c>
    </row>
    <row r="67" spans="1:27" x14ac:dyDescent="0.25">
      <c r="A67">
        <v>2536</v>
      </c>
      <c r="B67">
        <v>102</v>
      </c>
      <c r="C67">
        <v>71132</v>
      </c>
      <c r="D67">
        <v>0</v>
      </c>
      <c r="E67" s="1" t="s">
        <v>78</v>
      </c>
      <c r="F67" s="1" t="s">
        <v>79</v>
      </c>
      <c r="G67" s="1" t="s">
        <v>24</v>
      </c>
      <c r="H67" s="1" t="s">
        <v>62</v>
      </c>
      <c r="I67" s="1" t="s">
        <v>26</v>
      </c>
      <c r="J67">
        <v>49765</v>
      </c>
      <c r="K67">
        <v>7</v>
      </c>
      <c r="L67" s="1" t="s">
        <v>27</v>
      </c>
      <c r="M67">
        <v>90</v>
      </c>
      <c r="N67">
        <v>0</v>
      </c>
      <c r="O67">
        <v>0</v>
      </c>
      <c r="P67">
        <v>0</v>
      </c>
      <c r="Q67">
        <v>0</v>
      </c>
      <c r="R67">
        <v>49.628700000000002</v>
      </c>
      <c r="S67">
        <v>49.628700000000002</v>
      </c>
      <c r="T67" s="1" t="s">
        <v>27</v>
      </c>
      <c r="U67" s="1" t="s">
        <v>27</v>
      </c>
      <c r="V67">
        <v>90</v>
      </c>
      <c r="W67" s="1" t="s">
        <v>624</v>
      </c>
      <c r="X67" s="1" t="s">
        <v>92</v>
      </c>
      <c r="Y67" s="1" t="str">
        <f>_xlfn.XLOOKUP(Master[[#This Row],[cu_id]],Gap_Inventory[cu_id],Gap_Inventory[Gap needed], " ")</f>
        <v xml:space="preserve"> </v>
      </c>
      <c r="AA67" s="1" t="s">
        <v>625</v>
      </c>
    </row>
    <row r="68" spans="1:27" x14ac:dyDescent="0.25">
      <c r="A68">
        <v>2540</v>
      </c>
      <c r="B68">
        <v>102</v>
      </c>
      <c r="C68">
        <v>71136</v>
      </c>
      <c r="D68">
        <v>0</v>
      </c>
      <c r="E68" s="1" t="s">
        <v>75</v>
      </c>
      <c r="F68" s="1" t="s">
        <v>76</v>
      </c>
      <c r="G68" s="1" t="s">
        <v>77</v>
      </c>
      <c r="H68" s="1" t="s">
        <v>62</v>
      </c>
      <c r="I68" s="1" t="s">
        <v>26</v>
      </c>
      <c r="J68">
        <v>49765</v>
      </c>
      <c r="K68">
        <v>2</v>
      </c>
      <c r="L68" s="1" t="s">
        <v>27</v>
      </c>
      <c r="M68">
        <v>85</v>
      </c>
      <c r="N68">
        <v>0</v>
      </c>
      <c r="O68">
        <v>0</v>
      </c>
      <c r="P68">
        <v>0</v>
      </c>
      <c r="Q68">
        <v>0</v>
      </c>
      <c r="R68">
        <v>10.612500000000001</v>
      </c>
      <c r="S68">
        <v>42.45</v>
      </c>
      <c r="T68" s="1" t="s">
        <v>27</v>
      </c>
      <c r="U68" s="1" t="s">
        <v>27</v>
      </c>
      <c r="V68">
        <v>85</v>
      </c>
      <c r="W68" s="1" t="s">
        <v>624</v>
      </c>
      <c r="X68" s="1" t="s">
        <v>92</v>
      </c>
      <c r="Y68" s="1" t="str">
        <f>_xlfn.XLOOKUP(Master[[#This Row],[cu_id]],Gap_Inventory[cu_id],Gap_Inventory[Gap needed], " ")</f>
        <v xml:space="preserve"> </v>
      </c>
      <c r="AA68" s="1" t="s">
        <v>625</v>
      </c>
    </row>
    <row r="69" spans="1:27" x14ac:dyDescent="0.25">
      <c r="A69">
        <v>2549</v>
      </c>
      <c r="B69">
        <v>102</v>
      </c>
      <c r="C69">
        <v>71145</v>
      </c>
      <c r="D69">
        <v>0</v>
      </c>
      <c r="E69" s="1" t="s">
        <v>617</v>
      </c>
      <c r="F69" s="1" t="s">
        <v>618</v>
      </c>
      <c r="G69" s="1" t="s">
        <v>24</v>
      </c>
      <c r="H69" s="1" t="s">
        <v>143</v>
      </c>
      <c r="I69" s="1" t="s">
        <v>26</v>
      </c>
      <c r="J69">
        <v>49779</v>
      </c>
      <c r="K69">
        <v>7</v>
      </c>
      <c r="L69" s="1" t="s">
        <v>281</v>
      </c>
      <c r="M69">
        <v>0</v>
      </c>
      <c r="N69">
        <v>0</v>
      </c>
      <c r="O69">
        <v>0</v>
      </c>
      <c r="P69">
        <v>0</v>
      </c>
      <c r="Q69">
        <v>195</v>
      </c>
      <c r="R69">
        <v>61.843699999999998</v>
      </c>
      <c r="S69">
        <v>61.843699999999998</v>
      </c>
      <c r="T69" s="1" t="s">
        <v>281</v>
      </c>
      <c r="U69" s="1" t="s">
        <v>280</v>
      </c>
      <c r="V69">
        <v>195</v>
      </c>
      <c r="W69" s="1" t="s">
        <v>626</v>
      </c>
      <c r="X69" s="1" t="s">
        <v>646</v>
      </c>
      <c r="Y69" s="1" t="str">
        <f>_xlfn.XLOOKUP(Master[[#This Row],[cu_id]],Gap_Inventory[cu_id],Gap_Inventory[Gap needed], " ")</f>
        <v xml:space="preserve"> </v>
      </c>
      <c r="Z69">
        <v>101</v>
      </c>
      <c r="AA69" s="1" t="s">
        <v>625</v>
      </c>
    </row>
    <row r="70" spans="1:27" x14ac:dyDescent="0.25">
      <c r="A70">
        <v>2550</v>
      </c>
      <c r="B70">
        <v>102</v>
      </c>
      <c r="C70">
        <v>71146</v>
      </c>
      <c r="D70">
        <v>0</v>
      </c>
      <c r="E70" s="1" t="s">
        <v>218</v>
      </c>
      <c r="F70" s="1" t="s">
        <v>219</v>
      </c>
      <c r="G70" s="1" t="s">
        <v>24</v>
      </c>
      <c r="H70" s="1" t="s">
        <v>220</v>
      </c>
      <c r="I70" s="1" t="s">
        <v>26</v>
      </c>
      <c r="J70">
        <v>49779</v>
      </c>
      <c r="K70">
        <v>7</v>
      </c>
      <c r="L70" s="1" t="s">
        <v>144</v>
      </c>
      <c r="M70">
        <v>0</v>
      </c>
      <c r="N70">
        <v>160</v>
      </c>
      <c r="O70">
        <v>0</v>
      </c>
      <c r="P70">
        <v>0</v>
      </c>
      <c r="Q70">
        <v>0</v>
      </c>
      <c r="R70">
        <v>40.212499999999999</v>
      </c>
      <c r="S70">
        <v>40.212499999999999</v>
      </c>
      <c r="T70" s="1" t="s">
        <v>144</v>
      </c>
      <c r="U70" s="1" t="s">
        <v>144</v>
      </c>
      <c r="V70">
        <v>160</v>
      </c>
      <c r="W70" s="1" t="s">
        <v>624</v>
      </c>
      <c r="X70" s="1" t="s">
        <v>92</v>
      </c>
      <c r="Y70" s="1" t="str">
        <f>_xlfn.XLOOKUP(Master[[#This Row],[cu_id]],Gap_Inventory[cu_id],Gap_Inventory[Gap needed], " ")</f>
        <v xml:space="preserve"> </v>
      </c>
      <c r="Z70">
        <v>35</v>
      </c>
      <c r="AA70" s="1" t="s">
        <v>625</v>
      </c>
    </row>
    <row r="71" spans="1:27" x14ac:dyDescent="0.25">
      <c r="A71">
        <v>2552</v>
      </c>
      <c r="B71">
        <v>102</v>
      </c>
      <c r="C71">
        <v>71148</v>
      </c>
      <c r="D71">
        <v>0</v>
      </c>
      <c r="E71" s="1" t="s">
        <v>252</v>
      </c>
      <c r="F71" s="1" t="s">
        <v>253</v>
      </c>
      <c r="G71" s="1" t="s">
        <v>24</v>
      </c>
      <c r="H71" s="1" t="s">
        <v>143</v>
      </c>
      <c r="I71" s="1" t="s">
        <v>26</v>
      </c>
      <c r="J71">
        <v>49779</v>
      </c>
      <c r="K71">
        <v>5</v>
      </c>
      <c r="L71" s="1" t="s">
        <v>144</v>
      </c>
      <c r="M71">
        <v>0</v>
      </c>
      <c r="N71">
        <v>380</v>
      </c>
      <c r="O71">
        <v>0</v>
      </c>
      <c r="P71">
        <v>0</v>
      </c>
      <c r="Q71">
        <v>0</v>
      </c>
      <c r="R71">
        <v>31.344999999999999</v>
      </c>
      <c r="S71">
        <v>62.69</v>
      </c>
      <c r="T71" s="1" t="s">
        <v>144</v>
      </c>
      <c r="U71" s="1" t="s">
        <v>144</v>
      </c>
      <c r="V71">
        <v>380</v>
      </c>
      <c r="W71" s="1" t="s">
        <v>624</v>
      </c>
      <c r="X71" s="1" t="s">
        <v>92</v>
      </c>
      <c r="Y71" s="1" t="str">
        <f>_xlfn.XLOOKUP(Master[[#This Row],[cu_id]],Gap_Inventory[cu_id],Gap_Inventory[Gap needed], " ")</f>
        <v xml:space="preserve"> </v>
      </c>
      <c r="AA71" s="1" t="s">
        <v>625</v>
      </c>
    </row>
    <row r="72" spans="1:27" x14ac:dyDescent="0.25">
      <c r="A72">
        <v>2553</v>
      </c>
      <c r="B72">
        <v>102</v>
      </c>
      <c r="C72">
        <v>71149</v>
      </c>
      <c r="D72">
        <v>0</v>
      </c>
      <c r="E72" s="1" t="s">
        <v>505</v>
      </c>
      <c r="F72" s="1" t="s">
        <v>506</v>
      </c>
      <c r="G72" s="1" t="s">
        <v>24</v>
      </c>
      <c r="H72" s="1" t="s">
        <v>143</v>
      </c>
      <c r="I72" s="1" t="s">
        <v>26</v>
      </c>
      <c r="J72">
        <v>49779</v>
      </c>
      <c r="K72">
        <v>3</v>
      </c>
      <c r="L72" s="1" t="s">
        <v>372</v>
      </c>
      <c r="M72">
        <v>0</v>
      </c>
      <c r="N72">
        <v>0</v>
      </c>
      <c r="O72">
        <v>0</v>
      </c>
      <c r="P72">
        <v>300</v>
      </c>
      <c r="Q72">
        <v>0</v>
      </c>
      <c r="R72">
        <v>9.3450000000000006</v>
      </c>
      <c r="S72">
        <v>37.380000000000003</v>
      </c>
      <c r="T72" s="1" t="s">
        <v>372</v>
      </c>
      <c r="U72" s="1" t="s">
        <v>372</v>
      </c>
      <c r="V72">
        <v>300</v>
      </c>
      <c r="W72" s="1" t="s">
        <v>624</v>
      </c>
      <c r="X72" s="1" t="s">
        <v>92</v>
      </c>
      <c r="Y72" s="1" t="str">
        <f>_xlfn.XLOOKUP(Master[[#This Row],[cu_id]],Gap_Inventory[cu_id],Gap_Inventory[Gap needed], " ")</f>
        <v xml:space="preserve"> </v>
      </c>
      <c r="AA72" s="1" t="s">
        <v>625</v>
      </c>
    </row>
    <row r="73" spans="1:27" x14ac:dyDescent="0.25">
      <c r="A73">
        <v>2554</v>
      </c>
      <c r="B73">
        <v>102</v>
      </c>
      <c r="C73">
        <v>71150</v>
      </c>
      <c r="D73">
        <v>0</v>
      </c>
      <c r="E73" s="1" t="s">
        <v>228</v>
      </c>
      <c r="F73" s="1" t="s">
        <v>229</v>
      </c>
      <c r="G73" s="1" t="s">
        <v>24</v>
      </c>
      <c r="H73" s="1" t="s">
        <v>143</v>
      </c>
      <c r="I73" s="1" t="s">
        <v>26</v>
      </c>
      <c r="J73">
        <v>49779</v>
      </c>
      <c r="K73">
        <v>0</v>
      </c>
      <c r="L73" s="1" t="s">
        <v>144</v>
      </c>
      <c r="M73">
        <v>0</v>
      </c>
      <c r="N73">
        <v>180</v>
      </c>
      <c r="O73">
        <v>0</v>
      </c>
      <c r="P73">
        <v>0</v>
      </c>
      <c r="Q73">
        <v>0</v>
      </c>
      <c r="R73">
        <v>0</v>
      </c>
      <c r="S73">
        <v>0</v>
      </c>
      <c r="T73" s="1" t="s">
        <v>144</v>
      </c>
      <c r="U73" s="1" t="s">
        <v>144</v>
      </c>
      <c r="V73">
        <v>180</v>
      </c>
      <c r="W73" s="1" t="s">
        <v>624</v>
      </c>
      <c r="X73" s="1" t="s">
        <v>92</v>
      </c>
      <c r="Y73" s="1" t="str">
        <f>_xlfn.XLOOKUP(Master[[#This Row],[cu_id]],Gap_Inventory[cu_id],Gap_Inventory[Gap needed], " ")</f>
        <v xml:space="preserve"> </v>
      </c>
      <c r="AA73" s="1" t="s">
        <v>625</v>
      </c>
    </row>
    <row r="74" spans="1:27" x14ac:dyDescent="0.25">
      <c r="A74">
        <v>2556</v>
      </c>
      <c r="B74">
        <v>102</v>
      </c>
      <c r="C74">
        <v>71152</v>
      </c>
      <c r="D74">
        <v>0</v>
      </c>
      <c r="E74" s="1" t="s">
        <v>244</v>
      </c>
      <c r="F74" s="1" t="s">
        <v>245</v>
      </c>
      <c r="G74" s="1" t="s">
        <v>24</v>
      </c>
      <c r="H74" s="1" t="s">
        <v>143</v>
      </c>
      <c r="I74" s="1" t="s">
        <v>26</v>
      </c>
      <c r="J74">
        <v>49779</v>
      </c>
      <c r="K74">
        <v>2</v>
      </c>
      <c r="L74" s="1" t="s">
        <v>144</v>
      </c>
      <c r="M74">
        <v>0</v>
      </c>
      <c r="N74">
        <v>224</v>
      </c>
      <c r="O74">
        <v>0</v>
      </c>
      <c r="P74">
        <v>0</v>
      </c>
      <c r="Q74">
        <v>0</v>
      </c>
      <c r="R74">
        <v>52.827500000000001</v>
      </c>
      <c r="S74">
        <v>211.31</v>
      </c>
      <c r="T74" s="1" t="s">
        <v>144</v>
      </c>
      <c r="U74" s="1" t="s">
        <v>144</v>
      </c>
      <c r="V74">
        <v>224</v>
      </c>
      <c r="W74" s="1" t="s">
        <v>624</v>
      </c>
      <c r="X74" s="1" t="s">
        <v>92</v>
      </c>
      <c r="Y74" s="1" t="str">
        <f>_xlfn.XLOOKUP(Master[[#This Row],[cu_id]],Gap_Inventory[cu_id],Gap_Inventory[Gap needed], " ")</f>
        <v xml:space="preserve"> </v>
      </c>
      <c r="AA74" s="1" t="s">
        <v>625</v>
      </c>
    </row>
    <row r="75" spans="1:27" x14ac:dyDescent="0.25">
      <c r="A75">
        <v>2558</v>
      </c>
      <c r="B75">
        <v>102</v>
      </c>
      <c r="C75">
        <v>71154</v>
      </c>
      <c r="D75">
        <v>0</v>
      </c>
      <c r="E75" s="1" t="s">
        <v>140</v>
      </c>
      <c r="F75" s="1" t="s">
        <v>141</v>
      </c>
      <c r="G75" s="1" t="s">
        <v>142</v>
      </c>
      <c r="H75" s="1" t="s">
        <v>143</v>
      </c>
      <c r="I75" s="1" t="s">
        <v>26</v>
      </c>
      <c r="J75">
        <v>49779</v>
      </c>
      <c r="K75">
        <v>0</v>
      </c>
      <c r="L75" s="1" t="s">
        <v>144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s="1" t="s">
        <v>144</v>
      </c>
      <c r="U75" s="1" t="s">
        <v>144</v>
      </c>
      <c r="V75">
        <v>1</v>
      </c>
      <c r="W75" s="1" t="s">
        <v>624</v>
      </c>
      <c r="X75" s="1" t="s">
        <v>92</v>
      </c>
      <c r="Y75" s="1" t="str">
        <f>_xlfn.XLOOKUP(Master[[#This Row],[cu_id]],Gap_Inventory[cu_id],Gap_Inventory[Gap needed], " ")</f>
        <v xml:space="preserve"> </v>
      </c>
      <c r="AA75" s="1" t="s">
        <v>625</v>
      </c>
    </row>
    <row r="76" spans="1:27" x14ac:dyDescent="0.25">
      <c r="A76">
        <v>2562</v>
      </c>
      <c r="B76">
        <v>102</v>
      </c>
      <c r="C76">
        <v>71158</v>
      </c>
      <c r="D76">
        <v>0</v>
      </c>
      <c r="E76" s="1" t="s">
        <v>145</v>
      </c>
      <c r="F76" s="1" t="s">
        <v>146</v>
      </c>
      <c r="G76" s="1" t="s">
        <v>24</v>
      </c>
      <c r="H76" s="1" t="s">
        <v>143</v>
      </c>
      <c r="I76" s="1" t="s">
        <v>26</v>
      </c>
      <c r="J76">
        <v>49779</v>
      </c>
      <c r="K76">
        <v>0</v>
      </c>
      <c r="L76" s="1" t="s">
        <v>144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s="1" t="s">
        <v>144</v>
      </c>
      <c r="U76" s="1" t="s">
        <v>144</v>
      </c>
      <c r="V76">
        <v>1</v>
      </c>
      <c r="W76" s="1" t="s">
        <v>624</v>
      </c>
      <c r="X76" s="1" t="s">
        <v>92</v>
      </c>
      <c r="Y76" s="1" t="str">
        <f>_xlfn.XLOOKUP(Master[[#This Row],[cu_id]],Gap_Inventory[cu_id],Gap_Inventory[Gap needed], " ")</f>
        <v xml:space="preserve"> </v>
      </c>
      <c r="AA76" s="1" t="s">
        <v>625</v>
      </c>
    </row>
    <row r="77" spans="1:27" x14ac:dyDescent="0.25">
      <c r="A77">
        <v>2563</v>
      </c>
      <c r="B77">
        <v>102</v>
      </c>
      <c r="C77">
        <v>71159</v>
      </c>
      <c r="D77">
        <v>0</v>
      </c>
      <c r="E77" s="1" t="s">
        <v>232</v>
      </c>
      <c r="F77" s="1" t="s">
        <v>233</v>
      </c>
      <c r="G77" s="1" t="s">
        <v>24</v>
      </c>
      <c r="H77" s="1" t="s">
        <v>143</v>
      </c>
      <c r="I77" s="1" t="s">
        <v>26</v>
      </c>
      <c r="J77">
        <v>49779</v>
      </c>
      <c r="K77">
        <v>7</v>
      </c>
      <c r="L77" s="1" t="s">
        <v>144</v>
      </c>
      <c r="M77">
        <v>0</v>
      </c>
      <c r="N77">
        <v>190</v>
      </c>
      <c r="O77">
        <v>0</v>
      </c>
      <c r="P77">
        <v>0</v>
      </c>
      <c r="Q77">
        <v>0</v>
      </c>
      <c r="R77">
        <v>167.31620000000001</v>
      </c>
      <c r="S77">
        <v>167.31620000000001</v>
      </c>
      <c r="T77" s="1" t="s">
        <v>144</v>
      </c>
      <c r="U77" s="1" t="s">
        <v>144</v>
      </c>
      <c r="V77">
        <v>190</v>
      </c>
      <c r="W77" s="1" t="s">
        <v>624</v>
      </c>
      <c r="X77" s="1" t="s">
        <v>92</v>
      </c>
      <c r="Y77" s="1" t="str">
        <f>_xlfn.XLOOKUP(Master[[#This Row],[cu_id]],Gap_Inventory[cu_id],Gap_Inventory[Gap needed], " ")</f>
        <v xml:space="preserve"> </v>
      </c>
      <c r="Z77">
        <v>122</v>
      </c>
      <c r="AA77" s="1" t="s">
        <v>625</v>
      </c>
    </row>
    <row r="78" spans="1:27" x14ac:dyDescent="0.25">
      <c r="A78">
        <v>2564</v>
      </c>
      <c r="B78">
        <v>102</v>
      </c>
      <c r="C78">
        <v>71160</v>
      </c>
      <c r="D78">
        <v>0</v>
      </c>
      <c r="E78" s="1" t="s">
        <v>203</v>
      </c>
      <c r="F78" s="1" t="s">
        <v>204</v>
      </c>
      <c r="G78" s="1"/>
      <c r="H78" s="1" t="s">
        <v>160</v>
      </c>
      <c r="I78" s="1" t="s">
        <v>26</v>
      </c>
      <c r="J78">
        <v>49779</v>
      </c>
      <c r="K78">
        <v>6</v>
      </c>
      <c r="L78" s="1" t="s">
        <v>144</v>
      </c>
      <c r="M78">
        <v>0</v>
      </c>
      <c r="N78">
        <v>130</v>
      </c>
      <c r="O78">
        <v>0</v>
      </c>
      <c r="P78">
        <v>0</v>
      </c>
      <c r="Q78">
        <v>0</v>
      </c>
      <c r="R78">
        <v>56.247500000000002</v>
      </c>
      <c r="S78">
        <v>112.495</v>
      </c>
      <c r="T78" s="1" t="s">
        <v>144</v>
      </c>
      <c r="U78" s="1" t="s">
        <v>144</v>
      </c>
      <c r="V78">
        <v>130</v>
      </c>
      <c r="W78" s="1" t="s">
        <v>624</v>
      </c>
      <c r="X78" s="1" t="s">
        <v>92</v>
      </c>
      <c r="Y78" s="1" t="str">
        <f>_xlfn.XLOOKUP(Master[[#This Row],[cu_id]],Gap_Inventory[cu_id],Gap_Inventory[Gap needed], " ")</f>
        <v xml:space="preserve"> </v>
      </c>
      <c r="AA78" s="1" t="s">
        <v>625</v>
      </c>
    </row>
    <row r="79" spans="1:27" x14ac:dyDescent="0.25">
      <c r="A79">
        <v>2565</v>
      </c>
      <c r="B79">
        <v>102</v>
      </c>
      <c r="C79">
        <v>71161</v>
      </c>
      <c r="D79">
        <v>0</v>
      </c>
      <c r="E79" s="1" t="s">
        <v>239</v>
      </c>
      <c r="F79" s="1" t="s">
        <v>240</v>
      </c>
      <c r="G79" s="1" t="s">
        <v>24</v>
      </c>
      <c r="H79" s="1" t="s">
        <v>143</v>
      </c>
      <c r="I79" s="1" t="s">
        <v>26</v>
      </c>
      <c r="J79">
        <v>49779</v>
      </c>
      <c r="K79">
        <v>7</v>
      </c>
      <c r="L79" s="1" t="s">
        <v>144</v>
      </c>
      <c r="M79">
        <v>0</v>
      </c>
      <c r="N79">
        <v>210</v>
      </c>
      <c r="O79">
        <v>0</v>
      </c>
      <c r="P79">
        <v>0</v>
      </c>
      <c r="Q79">
        <v>0</v>
      </c>
      <c r="R79">
        <v>70.787499999999994</v>
      </c>
      <c r="S79">
        <v>70.787499999999994</v>
      </c>
      <c r="T79" s="1" t="s">
        <v>144</v>
      </c>
      <c r="U79" s="1" t="s">
        <v>144</v>
      </c>
      <c r="V79">
        <v>210</v>
      </c>
      <c r="W79" s="1" t="s">
        <v>624</v>
      </c>
      <c r="X79" s="1" t="s">
        <v>92</v>
      </c>
      <c r="Y79" s="1" t="str">
        <f>_xlfn.XLOOKUP(Master[[#This Row],[cu_id]],Gap_Inventory[cu_id],Gap_Inventory[Gap needed], " ")</f>
        <v xml:space="preserve"> </v>
      </c>
      <c r="AA79" s="1" t="s">
        <v>625</v>
      </c>
    </row>
    <row r="80" spans="1:27" x14ac:dyDescent="0.25">
      <c r="A80">
        <v>2567</v>
      </c>
      <c r="B80">
        <v>102</v>
      </c>
      <c r="C80">
        <v>71163</v>
      </c>
      <c r="D80">
        <v>0</v>
      </c>
      <c r="E80" s="1" t="s">
        <v>216</v>
      </c>
      <c r="F80" s="1" t="s">
        <v>217</v>
      </c>
      <c r="G80" s="1" t="s">
        <v>24</v>
      </c>
      <c r="H80" s="1" t="s">
        <v>143</v>
      </c>
      <c r="I80" s="1" t="s">
        <v>26</v>
      </c>
      <c r="J80">
        <v>49779</v>
      </c>
      <c r="K80">
        <v>7</v>
      </c>
      <c r="L80" s="1" t="s">
        <v>144</v>
      </c>
      <c r="M80">
        <v>0</v>
      </c>
      <c r="N80">
        <v>152</v>
      </c>
      <c r="O80">
        <v>0</v>
      </c>
      <c r="P80">
        <v>0</v>
      </c>
      <c r="Q80">
        <v>0</v>
      </c>
      <c r="R80">
        <v>43.13</v>
      </c>
      <c r="S80">
        <v>43.13</v>
      </c>
      <c r="T80" s="1" t="s">
        <v>144</v>
      </c>
      <c r="U80" s="1" t="s">
        <v>144</v>
      </c>
      <c r="V80">
        <v>152</v>
      </c>
      <c r="W80" s="1" t="s">
        <v>624</v>
      </c>
      <c r="X80" s="1" t="s">
        <v>92</v>
      </c>
      <c r="Y80" s="1" t="str">
        <f>_xlfn.XLOOKUP(Master[[#This Row],[cu_id]],Gap_Inventory[cu_id],Gap_Inventory[Gap needed], " ")</f>
        <v xml:space="preserve"> </v>
      </c>
      <c r="Z80">
        <v>22</v>
      </c>
      <c r="AA80" s="1" t="s">
        <v>625</v>
      </c>
    </row>
    <row r="81" spans="1:27" x14ac:dyDescent="0.25">
      <c r="A81">
        <v>2643</v>
      </c>
      <c r="B81">
        <v>102</v>
      </c>
      <c r="C81">
        <v>71240</v>
      </c>
      <c r="D81">
        <v>0</v>
      </c>
      <c r="E81" s="1" t="s">
        <v>355</v>
      </c>
      <c r="F81" s="1" t="s">
        <v>356</v>
      </c>
      <c r="G81" s="1" t="s">
        <v>357</v>
      </c>
      <c r="H81" s="1" t="s">
        <v>279</v>
      </c>
      <c r="I81" s="1" t="s">
        <v>26</v>
      </c>
      <c r="J81">
        <v>49746</v>
      </c>
      <c r="K81">
        <v>1</v>
      </c>
      <c r="L81" s="1" t="s">
        <v>280</v>
      </c>
      <c r="M81">
        <v>0</v>
      </c>
      <c r="N81">
        <v>0</v>
      </c>
      <c r="O81">
        <v>310</v>
      </c>
      <c r="P81">
        <v>0</v>
      </c>
      <c r="Q81">
        <v>0</v>
      </c>
      <c r="R81">
        <v>10.199999999999999</v>
      </c>
      <c r="S81">
        <v>40.799999999999997</v>
      </c>
      <c r="T81" s="1" t="s">
        <v>280</v>
      </c>
      <c r="U81" s="1" t="s">
        <v>281</v>
      </c>
      <c r="V81">
        <v>310</v>
      </c>
      <c r="W81" s="1" t="s">
        <v>626</v>
      </c>
      <c r="X81" s="1" t="s">
        <v>92</v>
      </c>
      <c r="Y81" s="1" t="str">
        <f>_xlfn.XLOOKUP(Master[[#This Row],[cu_id]],Gap_Inventory[cu_id],Gap_Inventory[Gap needed], " ")</f>
        <v>no</v>
      </c>
      <c r="AA81" s="1" t="s">
        <v>625</v>
      </c>
    </row>
    <row r="82" spans="1:27" x14ac:dyDescent="0.25">
      <c r="A82">
        <v>2645</v>
      </c>
      <c r="B82">
        <v>102</v>
      </c>
      <c r="C82">
        <v>71242</v>
      </c>
      <c r="D82">
        <v>0</v>
      </c>
      <c r="E82" s="1" t="s">
        <v>358</v>
      </c>
      <c r="F82" s="1" t="s">
        <v>359</v>
      </c>
      <c r="G82" s="1" t="s">
        <v>24</v>
      </c>
      <c r="H82" s="1" t="s">
        <v>279</v>
      </c>
      <c r="I82" s="1" t="s">
        <v>26</v>
      </c>
      <c r="J82">
        <v>49746</v>
      </c>
      <c r="K82">
        <v>3</v>
      </c>
      <c r="L82" s="1" t="s">
        <v>280</v>
      </c>
      <c r="M82">
        <v>0</v>
      </c>
      <c r="N82">
        <v>0</v>
      </c>
      <c r="O82">
        <v>310</v>
      </c>
      <c r="P82">
        <v>0</v>
      </c>
      <c r="Q82">
        <v>0</v>
      </c>
      <c r="R82">
        <v>9.3800000000000008</v>
      </c>
      <c r="S82">
        <v>37.520000000000003</v>
      </c>
      <c r="T82" s="1" t="s">
        <v>280</v>
      </c>
      <c r="U82" s="1" t="s">
        <v>281</v>
      </c>
      <c r="V82">
        <v>310</v>
      </c>
      <c r="W82" s="1" t="s">
        <v>626</v>
      </c>
      <c r="X82" s="1" t="s">
        <v>92</v>
      </c>
      <c r="Y82" s="1" t="str">
        <f>_xlfn.XLOOKUP(Master[[#This Row],[cu_id]],Gap_Inventory[cu_id],Gap_Inventory[Gap needed], " ")</f>
        <v>no</v>
      </c>
      <c r="AA82" s="1" t="s">
        <v>625</v>
      </c>
    </row>
    <row r="83" spans="1:27" x14ac:dyDescent="0.25">
      <c r="A83">
        <v>2653</v>
      </c>
      <c r="B83">
        <v>102</v>
      </c>
      <c r="C83">
        <v>71251</v>
      </c>
      <c r="D83">
        <v>0</v>
      </c>
      <c r="E83" s="1" t="s">
        <v>264</v>
      </c>
      <c r="F83" s="1" t="s">
        <v>265</v>
      </c>
      <c r="G83" s="1" t="s">
        <v>266</v>
      </c>
      <c r="H83" s="1" t="s">
        <v>149</v>
      </c>
      <c r="I83" s="1" t="s">
        <v>26</v>
      </c>
      <c r="J83">
        <v>49776</v>
      </c>
      <c r="K83">
        <v>6</v>
      </c>
      <c r="L83" s="1" t="s">
        <v>144</v>
      </c>
      <c r="M83">
        <v>0</v>
      </c>
      <c r="N83">
        <v>560</v>
      </c>
      <c r="O83">
        <v>0</v>
      </c>
      <c r="P83">
        <v>0</v>
      </c>
      <c r="Q83">
        <v>0</v>
      </c>
      <c r="R83">
        <v>0</v>
      </c>
      <c r="S83">
        <v>0</v>
      </c>
      <c r="T83" s="1" t="s">
        <v>144</v>
      </c>
      <c r="U83" s="1" t="s">
        <v>144</v>
      </c>
      <c r="V83">
        <v>560</v>
      </c>
      <c r="W83" s="1" t="s">
        <v>624</v>
      </c>
      <c r="X83" s="1" t="s">
        <v>92</v>
      </c>
      <c r="Y83" s="1" t="str">
        <f>_xlfn.XLOOKUP(Master[[#This Row],[cu_id]],Gap_Inventory[cu_id],Gap_Inventory[Gap needed], " ")</f>
        <v xml:space="preserve"> </v>
      </c>
      <c r="AA83" s="1" t="s">
        <v>625</v>
      </c>
    </row>
    <row r="84" spans="1:27" x14ac:dyDescent="0.25">
      <c r="A84">
        <v>2654</v>
      </c>
      <c r="B84">
        <v>102</v>
      </c>
      <c r="C84">
        <v>71252</v>
      </c>
      <c r="D84">
        <v>0</v>
      </c>
      <c r="E84" s="1" t="s">
        <v>254</v>
      </c>
      <c r="F84" s="1" t="s">
        <v>255</v>
      </c>
      <c r="G84" s="1" t="s">
        <v>24</v>
      </c>
      <c r="H84" s="1" t="s">
        <v>149</v>
      </c>
      <c r="I84" s="1" t="s">
        <v>26</v>
      </c>
      <c r="J84">
        <v>49776</v>
      </c>
      <c r="K84">
        <v>2</v>
      </c>
      <c r="L84" s="1" t="s">
        <v>144</v>
      </c>
      <c r="M84">
        <v>0</v>
      </c>
      <c r="N84">
        <v>520</v>
      </c>
      <c r="O84">
        <v>0</v>
      </c>
      <c r="P84">
        <v>0</v>
      </c>
      <c r="Q84">
        <v>0</v>
      </c>
      <c r="R84">
        <v>42.8</v>
      </c>
      <c r="S84">
        <v>171.2</v>
      </c>
      <c r="T84" s="1" t="s">
        <v>144</v>
      </c>
      <c r="U84" s="1" t="s">
        <v>144</v>
      </c>
      <c r="V84">
        <v>520</v>
      </c>
      <c r="W84" s="1" t="s">
        <v>624</v>
      </c>
      <c r="X84" s="1" t="s">
        <v>92</v>
      </c>
      <c r="Y84" s="1" t="str">
        <f>_xlfn.XLOOKUP(Master[[#This Row],[cu_id]],Gap_Inventory[cu_id],Gap_Inventory[Gap needed], " ")</f>
        <v xml:space="preserve"> </v>
      </c>
      <c r="AA84" s="1" t="s">
        <v>625</v>
      </c>
    </row>
    <row r="85" spans="1:27" x14ac:dyDescent="0.25">
      <c r="A85">
        <v>2656</v>
      </c>
      <c r="B85">
        <v>102</v>
      </c>
      <c r="C85">
        <v>71254</v>
      </c>
      <c r="D85">
        <v>0</v>
      </c>
      <c r="E85" s="1" t="s">
        <v>147</v>
      </c>
      <c r="F85" s="1" t="s">
        <v>148</v>
      </c>
      <c r="G85" s="1" t="s">
        <v>24</v>
      </c>
      <c r="H85" s="1" t="s">
        <v>149</v>
      </c>
      <c r="I85" s="1" t="s">
        <v>26</v>
      </c>
      <c r="J85">
        <v>49776</v>
      </c>
      <c r="K85">
        <v>0</v>
      </c>
      <c r="L85" s="1" t="s">
        <v>144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s="1" t="s">
        <v>144</v>
      </c>
      <c r="U85" s="1" t="s">
        <v>144</v>
      </c>
      <c r="V85">
        <v>1</v>
      </c>
      <c r="W85" s="1" t="s">
        <v>624</v>
      </c>
      <c r="X85" s="1" t="s">
        <v>92</v>
      </c>
      <c r="Y85" s="1" t="str">
        <f>_xlfn.XLOOKUP(Master[[#This Row],[cu_id]],Gap_Inventory[cu_id],Gap_Inventory[Gap needed], " ")</f>
        <v xml:space="preserve"> </v>
      </c>
      <c r="AA85" s="1" t="s">
        <v>625</v>
      </c>
    </row>
    <row r="86" spans="1:27" x14ac:dyDescent="0.25">
      <c r="A86">
        <v>2657</v>
      </c>
      <c r="B86">
        <v>102</v>
      </c>
      <c r="C86">
        <v>71255</v>
      </c>
      <c r="D86">
        <v>0</v>
      </c>
      <c r="E86" s="1" t="s">
        <v>262</v>
      </c>
      <c r="F86" s="1" t="s">
        <v>263</v>
      </c>
      <c r="G86" s="1" t="s">
        <v>24</v>
      </c>
      <c r="H86" s="1" t="s">
        <v>149</v>
      </c>
      <c r="I86" s="1" t="s">
        <v>26</v>
      </c>
      <c r="J86">
        <v>49776</v>
      </c>
      <c r="K86">
        <v>5</v>
      </c>
      <c r="L86" s="1" t="s">
        <v>144</v>
      </c>
      <c r="M86">
        <v>0</v>
      </c>
      <c r="N86">
        <v>559</v>
      </c>
      <c r="O86">
        <v>0</v>
      </c>
      <c r="P86">
        <v>0</v>
      </c>
      <c r="Q86">
        <v>0</v>
      </c>
      <c r="R86">
        <v>23.315000000000001</v>
      </c>
      <c r="S86">
        <v>46.63</v>
      </c>
      <c r="T86" s="1" t="s">
        <v>144</v>
      </c>
      <c r="U86" s="1" t="s">
        <v>144</v>
      </c>
      <c r="V86">
        <v>559</v>
      </c>
      <c r="W86" s="1" t="s">
        <v>624</v>
      </c>
      <c r="X86" s="1" t="s">
        <v>92</v>
      </c>
      <c r="Y86" s="1" t="str">
        <f>_xlfn.XLOOKUP(Master[[#This Row],[cu_id]],Gap_Inventory[cu_id],Gap_Inventory[Gap needed], " ")</f>
        <v xml:space="preserve"> </v>
      </c>
      <c r="AA86" s="1" t="s">
        <v>625</v>
      </c>
    </row>
    <row r="87" spans="1:27" x14ac:dyDescent="0.25">
      <c r="A87">
        <v>2665</v>
      </c>
      <c r="B87">
        <v>102</v>
      </c>
      <c r="C87">
        <v>71263</v>
      </c>
      <c r="D87">
        <v>0</v>
      </c>
      <c r="E87" s="1" t="s">
        <v>31</v>
      </c>
      <c r="F87" s="1" t="s">
        <v>32</v>
      </c>
      <c r="G87" s="1" t="s">
        <v>33</v>
      </c>
      <c r="H87" s="1" t="s">
        <v>34</v>
      </c>
      <c r="I87" s="1" t="s">
        <v>26</v>
      </c>
      <c r="J87">
        <v>48647</v>
      </c>
      <c r="K87">
        <v>0</v>
      </c>
      <c r="L87" s="1" t="s">
        <v>27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 t="s">
        <v>27</v>
      </c>
      <c r="U87" s="1" t="s">
        <v>27</v>
      </c>
      <c r="V87">
        <v>1</v>
      </c>
      <c r="W87" s="1" t="s">
        <v>624</v>
      </c>
      <c r="X87" s="1" t="s">
        <v>92</v>
      </c>
      <c r="Y87" s="1" t="str">
        <f>_xlfn.XLOOKUP(Master[[#This Row],[cu_id]],Gap_Inventory[cu_id],Gap_Inventory[Gap needed], " ")</f>
        <v xml:space="preserve"> </v>
      </c>
      <c r="AA87" s="1" t="s">
        <v>625</v>
      </c>
    </row>
    <row r="88" spans="1:27" x14ac:dyDescent="0.25">
      <c r="A88">
        <v>2745</v>
      </c>
      <c r="B88">
        <v>102</v>
      </c>
      <c r="C88">
        <v>71348</v>
      </c>
      <c r="D88">
        <v>0</v>
      </c>
      <c r="E88" s="1" t="s">
        <v>131</v>
      </c>
      <c r="F88" s="1" t="s">
        <v>132</v>
      </c>
      <c r="G88" s="1" t="s">
        <v>133</v>
      </c>
      <c r="H88" s="1" t="s">
        <v>134</v>
      </c>
      <c r="I88" s="1" t="s">
        <v>26</v>
      </c>
      <c r="J88">
        <v>48619</v>
      </c>
      <c r="K88">
        <v>0</v>
      </c>
      <c r="L88" s="1" t="s">
        <v>27</v>
      </c>
      <c r="M88">
        <v>380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 t="s">
        <v>27</v>
      </c>
      <c r="U88" s="1" t="s">
        <v>27</v>
      </c>
      <c r="V88">
        <v>380</v>
      </c>
      <c r="W88" s="1" t="s">
        <v>624</v>
      </c>
      <c r="X88" s="1" t="s">
        <v>92</v>
      </c>
      <c r="Y88" s="1" t="str">
        <f>_xlfn.XLOOKUP(Master[[#This Row],[cu_id]],Gap_Inventory[cu_id],Gap_Inventory[Gap needed], " ")</f>
        <v xml:space="preserve"> </v>
      </c>
      <c r="AA88" s="1" t="s">
        <v>625</v>
      </c>
    </row>
    <row r="89" spans="1:27" x14ac:dyDescent="0.25">
      <c r="A89">
        <v>2762</v>
      </c>
      <c r="B89">
        <v>102</v>
      </c>
      <c r="C89">
        <v>71366</v>
      </c>
      <c r="D89">
        <v>0</v>
      </c>
      <c r="E89" s="1" t="s">
        <v>547</v>
      </c>
      <c r="F89" s="1" t="s">
        <v>548</v>
      </c>
      <c r="G89" s="1" t="s">
        <v>24</v>
      </c>
      <c r="H89" s="1" t="s">
        <v>542</v>
      </c>
      <c r="I89" s="1" t="s">
        <v>26</v>
      </c>
      <c r="J89">
        <v>49701</v>
      </c>
      <c r="K89">
        <v>7</v>
      </c>
      <c r="L89" s="1" t="s">
        <v>281</v>
      </c>
      <c r="M89">
        <v>0</v>
      </c>
      <c r="N89">
        <v>0</v>
      </c>
      <c r="O89">
        <v>0</v>
      </c>
      <c r="P89">
        <v>0</v>
      </c>
      <c r="Q89">
        <v>50</v>
      </c>
      <c r="R89">
        <v>65.751199999999997</v>
      </c>
      <c r="S89">
        <v>65.751199999999997</v>
      </c>
      <c r="T89" s="1" t="s">
        <v>281</v>
      </c>
      <c r="U89" s="1" t="s">
        <v>280</v>
      </c>
      <c r="V89">
        <v>50</v>
      </c>
      <c r="W89" s="1" t="s">
        <v>626</v>
      </c>
      <c r="X89" s="1" t="s">
        <v>92</v>
      </c>
      <c r="Y89" s="1" t="str">
        <f>_xlfn.XLOOKUP(Master[[#This Row],[cu_id]],Gap_Inventory[cu_id],Gap_Inventory[Gap needed], " ")</f>
        <v xml:space="preserve"> </v>
      </c>
      <c r="AA89" s="1" t="s">
        <v>625</v>
      </c>
    </row>
    <row r="90" spans="1:27" x14ac:dyDescent="0.25">
      <c r="A90">
        <v>2764</v>
      </c>
      <c r="B90">
        <v>102</v>
      </c>
      <c r="C90">
        <v>71368</v>
      </c>
      <c r="D90">
        <v>0</v>
      </c>
      <c r="E90" s="1" t="s">
        <v>515</v>
      </c>
      <c r="F90" s="1" t="s">
        <v>516</v>
      </c>
      <c r="G90" s="1" t="s">
        <v>24</v>
      </c>
      <c r="H90" s="1" t="s">
        <v>517</v>
      </c>
      <c r="I90" s="1" t="s">
        <v>518</v>
      </c>
      <c r="K90">
        <v>0</v>
      </c>
      <c r="L90" s="1" t="s">
        <v>281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 s="1" t="s">
        <v>281</v>
      </c>
      <c r="U90" s="1" t="s">
        <v>280</v>
      </c>
      <c r="V90">
        <v>1</v>
      </c>
      <c r="W90" s="1" t="s">
        <v>626</v>
      </c>
      <c r="X90" s="1" t="s">
        <v>92</v>
      </c>
      <c r="Y90" s="1" t="str">
        <f>_xlfn.XLOOKUP(Master[[#This Row],[cu_id]],Gap_Inventory[cu_id],Gap_Inventory[Gap needed], " ")</f>
        <v xml:space="preserve"> </v>
      </c>
      <c r="AA90" s="1" t="s">
        <v>625</v>
      </c>
    </row>
    <row r="91" spans="1:27" x14ac:dyDescent="0.25">
      <c r="A91">
        <v>2771</v>
      </c>
      <c r="B91">
        <v>102</v>
      </c>
      <c r="C91">
        <v>71376</v>
      </c>
      <c r="D91">
        <v>0</v>
      </c>
      <c r="E91" s="1" t="s">
        <v>380</v>
      </c>
      <c r="F91" s="1" t="s">
        <v>381</v>
      </c>
      <c r="G91" s="1" t="s">
        <v>24</v>
      </c>
      <c r="H91" s="1" t="s">
        <v>30</v>
      </c>
      <c r="I91" s="1" t="s">
        <v>26</v>
      </c>
      <c r="J91">
        <v>49721</v>
      </c>
      <c r="K91">
        <v>0</v>
      </c>
      <c r="L91" s="1" t="s">
        <v>372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 s="1" t="s">
        <v>372</v>
      </c>
      <c r="U91" s="1" t="s">
        <v>372</v>
      </c>
      <c r="V91">
        <v>1</v>
      </c>
      <c r="W91" s="1" t="s">
        <v>624</v>
      </c>
      <c r="X91" s="1" t="s">
        <v>92</v>
      </c>
      <c r="Y91" s="1" t="str">
        <f>_xlfn.XLOOKUP(Master[[#This Row],[cu_id]],Gap_Inventory[cu_id],Gap_Inventory[Gap needed], " ")</f>
        <v xml:space="preserve"> </v>
      </c>
      <c r="AA91" s="1" t="s">
        <v>625</v>
      </c>
    </row>
    <row r="92" spans="1:27" x14ac:dyDescent="0.25">
      <c r="A92">
        <v>2772</v>
      </c>
      <c r="B92">
        <v>102</v>
      </c>
      <c r="C92">
        <v>71377</v>
      </c>
      <c r="D92">
        <v>0</v>
      </c>
      <c r="E92" s="1" t="s">
        <v>382</v>
      </c>
      <c r="F92" s="1" t="s">
        <v>383</v>
      </c>
      <c r="G92" s="1" t="s">
        <v>384</v>
      </c>
      <c r="H92" s="1" t="s">
        <v>30</v>
      </c>
      <c r="I92" s="1" t="s">
        <v>26</v>
      </c>
      <c r="J92">
        <v>49721</v>
      </c>
      <c r="K92">
        <v>0</v>
      </c>
      <c r="L92" s="1" t="s">
        <v>372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 s="1" t="s">
        <v>372</v>
      </c>
      <c r="U92" s="1" t="s">
        <v>372</v>
      </c>
      <c r="V92">
        <v>1</v>
      </c>
      <c r="W92" s="1" t="s">
        <v>624</v>
      </c>
      <c r="X92" s="1" t="s">
        <v>92</v>
      </c>
      <c r="Y92" s="1" t="str">
        <f>_xlfn.XLOOKUP(Master[[#This Row],[cu_id]],Gap_Inventory[cu_id],Gap_Inventory[Gap needed], " ")</f>
        <v xml:space="preserve"> </v>
      </c>
      <c r="AA92" s="1" t="s">
        <v>625</v>
      </c>
    </row>
    <row r="93" spans="1:27" x14ac:dyDescent="0.25">
      <c r="A93">
        <v>2774</v>
      </c>
      <c r="B93">
        <v>102</v>
      </c>
      <c r="C93">
        <v>71379</v>
      </c>
      <c r="D93">
        <v>0</v>
      </c>
      <c r="E93" s="1" t="s">
        <v>125</v>
      </c>
      <c r="F93" s="1" t="s">
        <v>126</v>
      </c>
      <c r="G93" s="1" t="s">
        <v>127</v>
      </c>
      <c r="H93" s="1" t="s">
        <v>128</v>
      </c>
      <c r="I93" s="1" t="s">
        <v>26</v>
      </c>
      <c r="J93">
        <v>48656</v>
      </c>
      <c r="K93">
        <v>0</v>
      </c>
      <c r="L93" s="1" t="s">
        <v>27</v>
      </c>
      <c r="M93">
        <v>320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 t="s">
        <v>27</v>
      </c>
      <c r="U93" s="1" t="s">
        <v>27</v>
      </c>
      <c r="V93">
        <v>320</v>
      </c>
      <c r="W93" s="1" t="s">
        <v>624</v>
      </c>
      <c r="X93" s="1" t="s">
        <v>92</v>
      </c>
      <c r="Y93" s="1" t="str">
        <f>_xlfn.XLOOKUP(Master[[#This Row],[cu_id]],Gap_Inventory[cu_id],Gap_Inventory[Gap needed], " ")</f>
        <v xml:space="preserve"> </v>
      </c>
      <c r="AA93" s="1" t="s">
        <v>625</v>
      </c>
    </row>
    <row r="94" spans="1:27" x14ac:dyDescent="0.25">
      <c r="A94">
        <v>2778</v>
      </c>
      <c r="B94">
        <v>102</v>
      </c>
      <c r="C94">
        <v>71384</v>
      </c>
      <c r="D94">
        <v>0</v>
      </c>
      <c r="E94" s="1" t="s">
        <v>282</v>
      </c>
      <c r="F94" s="1" t="s">
        <v>283</v>
      </c>
      <c r="G94" s="1" t="s">
        <v>24</v>
      </c>
      <c r="H94" s="1" t="s">
        <v>53</v>
      </c>
      <c r="I94" s="1" t="s">
        <v>26</v>
      </c>
      <c r="J94">
        <v>49707</v>
      </c>
      <c r="K94">
        <v>0</v>
      </c>
      <c r="L94" s="1" t="s">
        <v>280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 s="1" t="s">
        <v>280</v>
      </c>
      <c r="U94" s="1" t="s">
        <v>281</v>
      </c>
      <c r="V94">
        <v>1</v>
      </c>
      <c r="W94" s="1" t="s">
        <v>626</v>
      </c>
      <c r="X94" s="1" t="s">
        <v>92</v>
      </c>
      <c r="Y94" s="1" t="str">
        <f>_xlfn.XLOOKUP(Master[[#This Row],[cu_id]],Gap_Inventory[cu_id],Gap_Inventory[Gap needed], " ")</f>
        <v>no</v>
      </c>
      <c r="AA94" s="1" t="s">
        <v>625</v>
      </c>
    </row>
    <row r="95" spans="1:27" x14ac:dyDescent="0.25">
      <c r="A95">
        <v>2779</v>
      </c>
      <c r="B95">
        <v>102</v>
      </c>
      <c r="C95">
        <v>71385</v>
      </c>
      <c r="D95">
        <v>0</v>
      </c>
      <c r="E95" s="1" t="s">
        <v>271</v>
      </c>
      <c r="F95" s="1" t="s">
        <v>272</v>
      </c>
      <c r="G95" s="1" t="s">
        <v>24</v>
      </c>
      <c r="H95" s="1" t="s">
        <v>53</v>
      </c>
      <c r="I95" s="1" t="s">
        <v>26</v>
      </c>
      <c r="J95">
        <v>49707</v>
      </c>
      <c r="K95">
        <v>0</v>
      </c>
      <c r="L95" s="1" t="s">
        <v>144</v>
      </c>
      <c r="M95">
        <v>0</v>
      </c>
      <c r="N95">
        <v>590</v>
      </c>
      <c r="O95">
        <v>0</v>
      </c>
      <c r="P95">
        <v>0</v>
      </c>
      <c r="Q95">
        <v>0</v>
      </c>
      <c r="R95">
        <v>0</v>
      </c>
      <c r="S95">
        <v>0</v>
      </c>
      <c r="T95" s="1" t="s">
        <v>144</v>
      </c>
      <c r="U95" s="1" t="s">
        <v>144</v>
      </c>
      <c r="V95">
        <v>590</v>
      </c>
      <c r="W95" s="1" t="s">
        <v>624</v>
      </c>
      <c r="X95" s="1" t="s">
        <v>92</v>
      </c>
      <c r="Y95" s="1" t="str">
        <f>_xlfn.XLOOKUP(Master[[#This Row],[cu_id]],Gap_Inventory[cu_id],Gap_Inventory[Gap needed], " ")</f>
        <v xml:space="preserve"> </v>
      </c>
      <c r="AA95" s="1" t="s">
        <v>625</v>
      </c>
    </row>
    <row r="96" spans="1:27" x14ac:dyDescent="0.25">
      <c r="A96">
        <v>2781</v>
      </c>
      <c r="B96">
        <v>102</v>
      </c>
      <c r="C96">
        <v>71387</v>
      </c>
      <c r="D96">
        <v>0</v>
      </c>
      <c r="E96" s="1" t="s">
        <v>156</v>
      </c>
      <c r="F96" s="1" t="s">
        <v>157</v>
      </c>
      <c r="G96" s="1" t="s">
        <v>24</v>
      </c>
      <c r="H96" s="1" t="s">
        <v>53</v>
      </c>
      <c r="I96" s="1" t="s">
        <v>26</v>
      </c>
      <c r="J96">
        <v>49707</v>
      </c>
      <c r="K96">
        <v>4</v>
      </c>
      <c r="L96" s="1" t="s">
        <v>144</v>
      </c>
      <c r="M96">
        <v>0</v>
      </c>
      <c r="N96">
        <v>1</v>
      </c>
      <c r="O96">
        <v>0</v>
      </c>
      <c r="P96">
        <v>0</v>
      </c>
      <c r="Q96">
        <v>0</v>
      </c>
      <c r="R96">
        <v>26.328700000000001</v>
      </c>
      <c r="S96">
        <v>105.31480000000001</v>
      </c>
      <c r="T96" s="1" t="s">
        <v>144</v>
      </c>
      <c r="U96" s="1" t="s">
        <v>144</v>
      </c>
      <c r="V96">
        <v>1</v>
      </c>
      <c r="W96" s="1" t="s">
        <v>624</v>
      </c>
      <c r="X96" s="1" t="s">
        <v>92</v>
      </c>
      <c r="Y96" s="1" t="str">
        <f>_xlfn.XLOOKUP(Master[[#This Row],[cu_id]],Gap_Inventory[cu_id],Gap_Inventory[Gap needed], " ")</f>
        <v xml:space="preserve"> </v>
      </c>
      <c r="AA96" s="1" t="s">
        <v>625</v>
      </c>
    </row>
    <row r="97" spans="1:27" x14ac:dyDescent="0.25">
      <c r="A97">
        <v>2782</v>
      </c>
      <c r="B97">
        <v>102</v>
      </c>
      <c r="C97">
        <v>71388</v>
      </c>
      <c r="D97">
        <v>0</v>
      </c>
      <c r="E97" s="1" t="s">
        <v>298</v>
      </c>
      <c r="F97" s="1" t="s">
        <v>299</v>
      </c>
      <c r="G97" s="1" t="s">
        <v>24</v>
      </c>
      <c r="H97" s="1" t="s">
        <v>53</v>
      </c>
      <c r="I97" s="1" t="s">
        <v>26</v>
      </c>
      <c r="J97">
        <v>49707</v>
      </c>
      <c r="K97">
        <v>2</v>
      </c>
      <c r="L97" s="1" t="s">
        <v>280</v>
      </c>
      <c r="M97">
        <v>0</v>
      </c>
      <c r="N97">
        <v>0</v>
      </c>
      <c r="O97">
        <v>55</v>
      </c>
      <c r="P97">
        <v>0</v>
      </c>
      <c r="Q97">
        <v>0</v>
      </c>
      <c r="R97">
        <v>65.430000000000007</v>
      </c>
      <c r="S97">
        <v>261.72000000000003</v>
      </c>
      <c r="T97" s="1" t="s">
        <v>280</v>
      </c>
      <c r="U97" s="1" t="s">
        <v>281</v>
      </c>
      <c r="V97">
        <v>55</v>
      </c>
      <c r="W97" s="1" t="s">
        <v>626</v>
      </c>
      <c r="X97" s="1" t="s">
        <v>92</v>
      </c>
      <c r="Y97" s="1" t="str">
        <f>_xlfn.XLOOKUP(Master[[#This Row],[cu_id]],Gap_Inventory[cu_id],Gap_Inventory[Gap needed], " ")</f>
        <v>no</v>
      </c>
      <c r="AA97" s="1" t="s">
        <v>625</v>
      </c>
    </row>
    <row r="98" spans="1:27" x14ac:dyDescent="0.25">
      <c r="A98">
        <v>2784</v>
      </c>
      <c r="B98">
        <v>102</v>
      </c>
      <c r="C98">
        <v>71390</v>
      </c>
      <c r="D98">
        <v>0</v>
      </c>
      <c r="E98" s="1" t="s">
        <v>161</v>
      </c>
      <c r="F98" s="1" t="s">
        <v>162</v>
      </c>
      <c r="G98" s="1" t="s">
        <v>24</v>
      </c>
      <c r="H98" s="1" t="s">
        <v>163</v>
      </c>
      <c r="I98" s="1" t="s">
        <v>26</v>
      </c>
      <c r="J98">
        <v>49707</v>
      </c>
      <c r="K98">
        <v>3</v>
      </c>
      <c r="L98" s="1" t="s">
        <v>144</v>
      </c>
      <c r="M98">
        <v>0</v>
      </c>
      <c r="N98">
        <v>2</v>
      </c>
      <c r="O98">
        <v>0</v>
      </c>
      <c r="P98">
        <v>0</v>
      </c>
      <c r="Q98">
        <v>0</v>
      </c>
      <c r="R98">
        <v>16.254999999999999</v>
      </c>
      <c r="S98">
        <v>65.02</v>
      </c>
      <c r="T98" s="1" t="s">
        <v>144</v>
      </c>
      <c r="U98" s="1" t="s">
        <v>144</v>
      </c>
      <c r="V98">
        <v>2</v>
      </c>
      <c r="W98" s="1" t="s">
        <v>624</v>
      </c>
      <c r="X98" s="1" t="s">
        <v>92</v>
      </c>
      <c r="Y98" s="1" t="str">
        <f>_xlfn.XLOOKUP(Master[[#This Row],[cu_id]],Gap_Inventory[cu_id],Gap_Inventory[Gap needed], " ")</f>
        <v xml:space="preserve"> </v>
      </c>
      <c r="AA98" s="1" t="s">
        <v>625</v>
      </c>
    </row>
    <row r="99" spans="1:27" x14ac:dyDescent="0.25">
      <c r="A99">
        <v>2793</v>
      </c>
      <c r="B99">
        <v>102</v>
      </c>
      <c r="C99">
        <v>71399</v>
      </c>
      <c r="D99">
        <v>0</v>
      </c>
      <c r="E99" s="1" t="s">
        <v>129</v>
      </c>
      <c r="F99" s="1" t="s">
        <v>130</v>
      </c>
      <c r="G99" s="1" t="s">
        <v>24</v>
      </c>
      <c r="H99" s="1" t="s">
        <v>53</v>
      </c>
      <c r="I99" s="1" t="s">
        <v>26</v>
      </c>
      <c r="J99">
        <v>49707</v>
      </c>
      <c r="K99">
        <v>7</v>
      </c>
      <c r="L99" s="1" t="s">
        <v>27</v>
      </c>
      <c r="M99">
        <v>320</v>
      </c>
      <c r="N99">
        <v>0</v>
      </c>
      <c r="O99">
        <v>0</v>
      </c>
      <c r="P99">
        <v>0</v>
      </c>
      <c r="Q99">
        <v>0</v>
      </c>
      <c r="R99">
        <v>88.637500000000003</v>
      </c>
      <c r="S99">
        <v>88.637500000000003</v>
      </c>
      <c r="T99" s="1" t="s">
        <v>27</v>
      </c>
      <c r="U99" s="1" t="s">
        <v>27</v>
      </c>
      <c r="V99">
        <v>320</v>
      </c>
      <c r="W99" s="1" t="s">
        <v>624</v>
      </c>
      <c r="X99" s="1" t="s">
        <v>92</v>
      </c>
      <c r="Y99" s="1" t="str">
        <f>_xlfn.XLOOKUP(Master[[#This Row],[cu_id]],Gap_Inventory[cu_id],Gap_Inventory[Gap needed], " ")</f>
        <v xml:space="preserve"> </v>
      </c>
      <c r="AA99" s="1" t="s">
        <v>625</v>
      </c>
    </row>
    <row r="100" spans="1:27" x14ac:dyDescent="0.25">
      <c r="A100">
        <v>2798</v>
      </c>
      <c r="B100">
        <v>102</v>
      </c>
      <c r="C100">
        <v>71404</v>
      </c>
      <c r="D100">
        <v>0</v>
      </c>
      <c r="E100" s="1" t="s">
        <v>411</v>
      </c>
      <c r="F100" s="1" t="s">
        <v>412</v>
      </c>
      <c r="G100" s="1" t="s">
        <v>413</v>
      </c>
      <c r="H100" s="1" t="s">
        <v>414</v>
      </c>
      <c r="I100" s="1" t="s">
        <v>26</v>
      </c>
      <c r="J100">
        <v>49757</v>
      </c>
      <c r="K100">
        <v>7</v>
      </c>
      <c r="L100" s="1" t="s">
        <v>372</v>
      </c>
      <c r="M100">
        <v>0</v>
      </c>
      <c r="N100">
        <v>0</v>
      </c>
      <c r="O100">
        <v>0</v>
      </c>
      <c r="P100">
        <v>25</v>
      </c>
      <c r="Q100">
        <v>0</v>
      </c>
      <c r="R100">
        <v>219.17</v>
      </c>
      <c r="S100">
        <v>219.17</v>
      </c>
      <c r="T100" s="1" t="s">
        <v>372</v>
      </c>
      <c r="U100" s="1" t="s">
        <v>372</v>
      </c>
      <c r="V100">
        <v>25</v>
      </c>
      <c r="W100" s="1" t="s">
        <v>624</v>
      </c>
      <c r="X100" s="1" t="s">
        <v>92</v>
      </c>
      <c r="Y100" s="1" t="str">
        <f>_xlfn.XLOOKUP(Master[[#This Row],[cu_id]],Gap_Inventory[cu_id],Gap_Inventory[Gap needed], " ")</f>
        <v xml:space="preserve"> </v>
      </c>
      <c r="AA100" s="1" t="s">
        <v>626</v>
      </c>
    </row>
    <row r="101" spans="1:27" x14ac:dyDescent="0.25">
      <c r="A101">
        <v>2802</v>
      </c>
      <c r="B101">
        <v>102</v>
      </c>
      <c r="C101">
        <v>71408</v>
      </c>
      <c r="D101">
        <v>0</v>
      </c>
      <c r="E101" s="1" t="s">
        <v>302</v>
      </c>
      <c r="F101" s="1" t="s">
        <v>301</v>
      </c>
      <c r="G101" s="1" t="s">
        <v>24</v>
      </c>
      <c r="H101" s="1" t="s">
        <v>163</v>
      </c>
      <c r="I101" s="1" t="s">
        <v>26</v>
      </c>
      <c r="J101">
        <v>49707</v>
      </c>
      <c r="K101">
        <v>7</v>
      </c>
      <c r="L101" s="1" t="s">
        <v>280</v>
      </c>
      <c r="M101">
        <v>0</v>
      </c>
      <c r="N101">
        <v>0</v>
      </c>
      <c r="O101">
        <v>70</v>
      </c>
      <c r="P101">
        <v>0</v>
      </c>
      <c r="Q101">
        <v>0</v>
      </c>
      <c r="R101">
        <v>151.815</v>
      </c>
      <c r="S101">
        <v>151.815</v>
      </c>
      <c r="T101" s="1" t="s">
        <v>280</v>
      </c>
      <c r="U101" s="1" t="s">
        <v>281</v>
      </c>
      <c r="V101">
        <v>70</v>
      </c>
      <c r="W101" s="1" t="s">
        <v>626</v>
      </c>
      <c r="X101" s="1" t="s">
        <v>92</v>
      </c>
      <c r="Y101" s="1" t="str">
        <f>_xlfn.XLOOKUP(Master[[#This Row],[cu_id]],Gap_Inventory[cu_id],Gap_Inventory[Gap needed], " ")</f>
        <v>no</v>
      </c>
      <c r="AA101" s="1" t="s">
        <v>625</v>
      </c>
    </row>
    <row r="102" spans="1:27" x14ac:dyDescent="0.25">
      <c r="A102">
        <v>2808</v>
      </c>
      <c r="B102">
        <v>102</v>
      </c>
      <c r="C102">
        <v>71415</v>
      </c>
      <c r="D102">
        <v>0</v>
      </c>
      <c r="E102" s="1" t="s">
        <v>192</v>
      </c>
      <c r="F102" s="1" t="s">
        <v>193</v>
      </c>
      <c r="G102" s="1" t="s">
        <v>24</v>
      </c>
      <c r="H102" s="1" t="s">
        <v>143</v>
      </c>
      <c r="I102" s="1" t="s">
        <v>26</v>
      </c>
      <c r="J102">
        <v>49779</v>
      </c>
      <c r="K102">
        <v>6</v>
      </c>
      <c r="L102" s="1" t="s">
        <v>144</v>
      </c>
      <c r="M102">
        <v>0</v>
      </c>
      <c r="N102">
        <v>55</v>
      </c>
      <c r="O102">
        <v>0</v>
      </c>
      <c r="P102">
        <v>0</v>
      </c>
      <c r="Q102">
        <v>0</v>
      </c>
      <c r="R102">
        <v>117.51</v>
      </c>
      <c r="S102">
        <v>235.02</v>
      </c>
      <c r="T102" s="1" t="s">
        <v>144</v>
      </c>
      <c r="U102" s="1" t="s">
        <v>144</v>
      </c>
      <c r="V102">
        <v>55</v>
      </c>
      <c r="W102" s="1" t="s">
        <v>624</v>
      </c>
      <c r="X102" s="1" t="s">
        <v>92</v>
      </c>
      <c r="Y102" s="1" t="str">
        <f>_xlfn.XLOOKUP(Master[[#This Row],[cu_id]],Gap_Inventory[cu_id],Gap_Inventory[Gap needed], " ")</f>
        <v xml:space="preserve"> </v>
      </c>
      <c r="AA102" s="1" t="s">
        <v>625</v>
      </c>
    </row>
    <row r="103" spans="1:27" x14ac:dyDescent="0.25">
      <c r="A103">
        <v>2818</v>
      </c>
      <c r="B103">
        <v>102</v>
      </c>
      <c r="C103">
        <v>71425</v>
      </c>
      <c r="D103">
        <v>0</v>
      </c>
      <c r="E103" s="1" t="s">
        <v>312</v>
      </c>
      <c r="F103" s="1" t="s">
        <v>313</v>
      </c>
      <c r="G103" s="1" t="s">
        <v>24</v>
      </c>
      <c r="H103" s="1" t="s">
        <v>163</v>
      </c>
      <c r="I103" s="1" t="s">
        <v>26</v>
      </c>
      <c r="J103">
        <v>49707</v>
      </c>
      <c r="K103">
        <v>7</v>
      </c>
      <c r="L103" s="1" t="s">
        <v>280</v>
      </c>
      <c r="M103">
        <v>0</v>
      </c>
      <c r="N103">
        <v>0</v>
      </c>
      <c r="O103">
        <v>180</v>
      </c>
      <c r="P103">
        <v>0</v>
      </c>
      <c r="Q103">
        <v>0</v>
      </c>
      <c r="R103">
        <v>23.428699999999999</v>
      </c>
      <c r="S103">
        <v>23.428699999999999</v>
      </c>
      <c r="T103" s="1" t="s">
        <v>280</v>
      </c>
      <c r="U103" s="1" t="s">
        <v>281</v>
      </c>
      <c r="V103">
        <v>180</v>
      </c>
      <c r="W103" s="1" t="s">
        <v>626</v>
      </c>
      <c r="X103" s="1" t="s">
        <v>632</v>
      </c>
      <c r="Y103" s="1" t="str">
        <f>_xlfn.XLOOKUP(Master[[#This Row],[cu_id]],Gap_Inventory[cu_id],Gap_Inventory[Gap needed], " ")</f>
        <v xml:space="preserve"> </v>
      </c>
      <c r="Z103">
        <v>10</v>
      </c>
      <c r="AA103" s="1" t="s">
        <v>626</v>
      </c>
    </row>
    <row r="104" spans="1:27" x14ac:dyDescent="0.25">
      <c r="A104">
        <v>2820</v>
      </c>
      <c r="B104">
        <v>102</v>
      </c>
      <c r="C104">
        <v>71428</v>
      </c>
      <c r="D104">
        <v>0</v>
      </c>
      <c r="E104" s="1" t="s">
        <v>35</v>
      </c>
      <c r="F104" s="1" t="s">
        <v>36</v>
      </c>
      <c r="G104" s="1" t="s">
        <v>24</v>
      </c>
      <c r="H104" s="1" t="s">
        <v>37</v>
      </c>
      <c r="I104" s="1" t="s">
        <v>26</v>
      </c>
      <c r="J104">
        <v>48654</v>
      </c>
      <c r="K104">
        <v>0</v>
      </c>
      <c r="L104" s="1" t="s">
        <v>27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1" t="s">
        <v>27</v>
      </c>
      <c r="U104" s="1" t="s">
        <v>27</v>
      </c>
      <c r="V104">
        <v>1</v>
      </c>
      <c r="W104" s="1" t="s">
        <v>624</v>
      </c>
      <c r="X104" s="1" t="s">
        <v>92</v>
      </c>
      <c r="Y104" s="1" t="str">
        <f>_xlfn.XLOOKUP(Master[[#This Row],[cu_id]],Gap_Inventory[cu_id],Gap_Inventory[Gap needed], " ")</f>
        <v xml:space="preserve"> </v>
      </c>
      <c r="AA104" s="1" t="s">
        <v>625</v>
      </c>
    </row>
    <row r="105" spans="1:27" x14ac:dyDescent="0.25">
      <c r="A105">
        <v>2821</v>
      </c>
      <c r="B105">
        <v>102</v>
      </c>
      <c r="C105">
        <v>71429</v>
      </c>
      <c r="D105">
        <v>0</v>
      </c>
      <c r="E105" s="1" t="s">
        <v>150</v>
      </c>
      <c r="F105" s="1" t="s">
        <v>151</v>
      </c>
      <c r="G105" s="1" t="s">
        <v>24</v>
      </c>
      <c r="H105" s="1" t="s">
        <v>149</v>
      </c>
      <c r="I105" s="1" t="s">
        <v>26</v>
      </c>
      <c r="J105">
        <v>49776</v>
      </c>
      <c r="K105">
        <v>0</v>
      </c>
      <c r="L105" s="1" t="s">
        <v>144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s="1" t="s">
        <v>144</v>
      </c>
      <c r="U105" s="1" t="s">
        <v>144</v>
      </c>
      <c r="V105">
        <v>1</v>
      </c>
      <c r="W105" s="1" t="s">
        <v>624</v>
      </c>
      <c r="X105" s="1" t="s">
        <v>92</v>
      </c>
      <c r="Y105" s="1" t="str">
        <f>_xlfn.XLOOKUP(Master[[#This Row],[cu_id]],Gap_Inventory[cu_id],Gap_Inventory[Gap needed], " ")</f>
        <v xml:space="preserve"> </v>
      </c>
      <c r="AA105" s="1" t="s">
        <v>625</v>
      </c>
    </row>
    <row r="106" spans="1:27" x14ac:dyDescent="0.25">
      <c r="A106">
        <v>2857</v>
      </c>
      <c r="B106">
        <v>102</v>
      </c>
      <c r="C106">
        <v>73020</v>
      </c>
      <c r="D106">
        <v>0</v>
      </c>
      <c r="E106" s="1" t="s">
        <v>321</v>
      </c>
      <c r="F106" s="1" t="s">
        <v>322</v>
      </c>
      <c r="G106" s="1" t="s">
        <v>24</v>
      </c>
      <c r="H106" s="1" t="s">
        <v>163</v>
      </c>
      <c r="I106" s="1" t="s">
        <v>26</v>
      </c>
      <c r="J106" t="s">
        <v>323</v>
      </c>
      <c r="K106">
        <v>0</v>
      </c>
      <c r="L106" s="1" t="s">
        <v>280</v>
      </c>
      <c r="M106">
        <v>0</v>
      </c>
      <c r="N106">
        <v>0</v>
      </c>
      <c r="O106">
        <v>215</v>
      </c>
      <c r="P106">
        <v>0</v>
      </c>
      <c r="Q106">
        <v>0</v>
      </c>
      <c r="R106">
        <v>678.85119999999995</v>
      </c>
      <c r="S106">
        <v>678.85119999999995</v>
      </c>
      <c r="T106" s="1" t="s">
        <v>280</v>
      </c>
      <c r="U106" s="1" t="s">
        <v>281</v>
      </c>
      <c r="V106">
        <v>215</v>
      </c>
      <c r="W106" s="1" t="s">
        <v>626</v>
      </c>
      <c r="X106" s="1" t="s">
        <v>92</v>
      </c>
      <c r="Y106" s="1" t="str">
        <f>_xlfn.XLOOKUP(Master[[#This Row],[cu_id]],Gap_Inventory[cu_id],Gap_Inventory[Gap needed], " ")</f>
        <v>yes</v>
      </c>
      <c r="AA106" s="1" t="s">
        <v>625</v>
      </c>
    </row>
    <row r="107" spans="1:27" x14ac:dyDescent="0.25">
      <c r="A107">
        <v>2858</v>
      </c>
      <c r="B107">
        <v>102</v>
      </c>
      <c r="C107">
        <v>73026</v>
      </c>
      <c r="D107">
        <v>0</v>
      </c>
      <c r="E107" s="1" t="s">
        <v>300</v>
      </c>
      <c r="F107" s="1" t="s">
        <v>301</v>
      </c>
      <c r="G107" s="1" t="s">
        <v>24</v>
      </c>
      <c r="H107" s="1" t="s">
        <v>163</v>
      </c>
      <c r="I107" s="1" t="s">
        <v>26</v>
      </c>
      <c r="J107">
        <v>49707</v>
      </c>
      <c r="K107">
        <v>7</v>
      </c>
      <c r="L107" s="1" t="s">
        <v>280</v>
      </c>
      <c r="M107">
        <v>0</v>
      </c>
      <c r="N107">
        <v>0</v>
      </c>
      <c r="O107">
        <v>60</v>
      </c>
      <c r="P107">
        <v>0</v>
      </c>
      <c r="Q107">
        <v>0</v>
      </c>
      <c r="R107">
        <v>43.658700000000003</v>
      </c>
      <c r="S107">
        <v>43.658700000000003</v>
      </c>
      <c r="T107" s="1" t="s">
        <v>280</v>
      </c>
      <c r="U107" s="1" t="s">
        <v>281</v>
      </c>
      <c r="V107">
        <v>60</v>
      </c>
      <c r="W107" s="1" t="s">
        <v>626</v>
      </c>
      <c r="X107" s="1" t="s">
        <v>92</v>
      </c>
      <c r="Y107" s="1" t="str">
        <f>_xlfn.XLOOKUP(Master[[#This Row],[cu_id]],Gap_Inventory[cu_id],Gap_Inventory[Gap needed], " ")</f>
        <v>no</v>
      </c>
      <c r="AA107" s="1" t="s">
        <v>625</v>
      </c>
    </row>
    <row r="108" spans="1:27" x14ac:dyDescent="0.25">
      <c r="A108">
        <v>2860</v>
      </c>
      <c r="B108">
        <v>102</v>
      </c>
      <c r="C108">
        <v>73028</v>
      </c>
      <c r="D108">
        <v>0</v>
      </c>
      <c r="E108" s="1" t="s">
        <v>349</v>
      </c>
      <c r="F108" s="1" t="s">
        <v>350</v>
      </c>
      <c r="G108" s="1" t="s">
        <v>24</v>
      </c>
      <c r="H108" s="1" t="s">
        <v>348</v>
      </c>
      <c r="I108" s="1" t="s">
        <v>26</v>
      </c>
      <c r="J108">
        <v>49746</v>
      </c>
      <c r="K108">
        <v>6</v>
      </c>
      <c r="L108" s="1" t="s">
        <v>280</v>
      </c>
      <c r="M108">
        <v>0</v>
      </c>
      <c r="N108">
        <v>0</v>
      </c>
      <c r="O108">
        <v>290</v>
      </c>
      <c r="P108">
        <v>0</v>
      </c>
      <c r="Q108">
        <v>0</v>
      </c>
      <c r="R108">
        <v>30.733699999999999</v>
      </c>
      <c r="S108">
        <v>61.467399999999998</v>
      </c>
      <c r="T108" s="1" t="s">
        <v>280</v>
      </c>
      <c r="U108" s="1" t="s">
        <v>281</v>
      </c>
      <c r="V108">
        <v>290</v>
      </c>
      <c r="W108" s="1" t="s">
        <v>626</v>
      </c>
      <c r="X108" s="1" t="s">
        <v>92</v>
      </c>
      <c r="Y108" s="1" t="str">
        <f>_xlfn.XLOOKUP(Master[[#This Row],[cu_id]],Gap_Inventory[cu_id],Gap_Inventory[Gap needed], " ")</f>
        <v>yes</v>
      </c>
      <c r="AA108" s="1" t="s">
        <v>625</v>
      </c>
    </row>
    <row r="109" spans="1:27" x14ac:dyDescent="0.25">
      <c r="A109">
        <v>2861</v>
      </c>
      <c r="B109">
        <v>102</v>
      </c>
      <c r="C109">
        <v>73029</v>
      </c>
      <c r="D109">
        <v>0</v>
      </c>
      <c r="E109" s="1" t="s">
        <v>351</v>
      </c>
      <c r="F109" s="1" t="s">
        <v>352</v>
      </c>
      <c r="G109" s="1" t="s">
        <v>24</v>
      </c>
      <c r="H109" s="1" t="s">
        <v>348</v>
      </c>
      <c r="I109" s="1" t="s">
        <v>26</v>
      </c>
      <c r="J109">
        <v>49746</v>
      </c>
      <c r="K109">
        <v>6</v>
      </c>
      <c r="L109" s="1" t="s">
        <v>280</v>
      </c>
      <c r="M109">
        <v>0</v>
      </c>
      <c r="N109">
        <v>0</v>
      </c>
      <c r="O109">
        <v>295</v>
      </c>
      <c r="P109">
        <v>0</v>
      </c>
      <c r="Q109">
        <v>0</v>
      </c>
      <c r="R109">
        <v>21.56</v>
      </c>
      <c r="S109">
        <v>43.12</v>
      </c>
      <c r="T109" s="1" t="s">
        <v>280</v>
      </c>
      <c r="U109" s="1" t="s">
        <v>281</v>
      </c>
      <c r="V109">
        <v>295</v>
      </c>
      <c r="W109" s="1" t="s">
        <v>626</v>
      </c>
      <c r="X109" s="1" t="s">
        <v>92</v>
      </c>
      <c r="Y109" s="1" t="str">
        <f>_xlfn.XLOOKUP(Master[[#This Row],[cu_id]],Gap_Inventory[cu_id],Gap_Inventory[Gap needed], " ")</f>
        <v>yes</v>
      </c>
      <c r="AA109" s="1" t="s">
        <v>625</v>
      </c>
    </row>
    <row r="110" spans="1:27" x14ac:dyDescent="0.25">
      <c r="A110">
        <v>2862</v>
      </c>
      <c r="B110">
        <v>102</v>
      </c>
      <c r="C110">
        <v>73030</v>
      </c>
      <c r="D110">
        <v>0</v>
      </c>
      <c r="E110" s="1" t="s">
        <v>353</v>
      </c>
      <c r="F110" s="1" t="s">
        <v>354</v>
      </c>
      <c r="G110" s="1" t="s">
        <v>24</v>
      </c>
      <c r="H110" s="1" t="s">
        <v>348</v>
      </c>
      <c r="I110" s="1" t="s">
        <v>26</v>
      </c>
      <c r="J110">
        <v>49746</v>
      </c>
      <c r="K110">
        <v>5</v>
      </c>
      <c r="L110" s="1" t="s">
        <v>280</v>
      </c>
      <c r="M110">
        <v>0</v>
      </c>
      <c r="N110">
        <v>0</v>
      </c>
      <c r="O110">
        <v>300</v>
      </c>
      <c r="P110">
        <v>0</v>
      </c>
      <c r="Q110">
        <v>0</v>
      </c>
      <c r="R110">
        <v>28.704999999999998</v>
      </c>
      <c r="S110">
        <v>57.41</v>
      </c>
      <c r="T110" s="1" t="s">
        <v>280</v>
      </c>
      <c r="U110" s="1" t="s">
        <v>281</v>
      </c>
      <c r="V110">
        <v>300</v>
      </c>
      <c r="W110" s="1" t="s">
        <v>626</v>
      </c>
      <c r="X110" s="1" t="s">
        <v>92</v>
      </c>
      <c r="Y110" s="1" t="str">
        <f>_xlfn.XLOOKUP(Master[[#This Row],[cu_id]],Gap_Inventory[cu_id],Gap_Inventory[Gap needed], " ")</f>
        <v>no</v>
      </c>
      <c r="AA110" s="1" t="s">
        <v>625</v>
      </c>
    </row>
    <row r="111" spans="1:27" x14ac:dyDescent="0.25">
      <c r="A111">
        <v>2873</v>
      </c>
      <c r="B111">
        <v>102</v>
      </c>
      <c r="C111">
        <v>73041</v>
      </c>
      <c r="D111">
        <v>0</v>
      </c>
      <c r="E111" s="1" t="s">
        <v>116</v>
      </c>
      <c r="F111" s="1" t="s">
        <v>117</v>
      </c>
      <c r="G111" s="1" t="s">
        <v>24</v>
      </c>
      <c r="H111" s="1" t="s">
        <v>118</v>
      </c>
      <c r="I111" s="1" t="s">
        <v>26</v>
      </c>
      <c r="J111">
        <v>49799</v>
      </c>
      <c r="K111">
        <v>5</v>
      </c>
      <c r="L111" s="1" t="s">
        <v>27</v>
      </c>
      <c r="M111">
        <v>300</v>
      </c>
      <c r="N111">
        <v>0</v>
      </c>
      <c r="O111">
        <v>0</v>
      </c>
      <c r="P111">
        <v>0</v>
      </c>
      <c r="Q111">
        <v>0</v>
      </c>
      <c r="R111">
        <v>27.66</v>
      </c>
      <c r="S111">
        <v>55.32</v>
      </c>
      <c r="T111" s="1" t="s">
        <v>27</v>
      </c>
      <c r="U111" s="1" t="s">
        <v>27</v>
      </c>
      <c r="V111">
        <v>300</v>
      </c>
      <c r="W111" s="1" t="s">
        <v>624</v>
      </c>
      <c r="X111" s="1" t="s">
        <v>92</v>
      </c>
      <c r="Y111" s="1" t="str">
        <f>_xlfn.XLOOKUP(Master[[#This Row],[cu_id]],Gap_Inventory[cu_id],Gap_Inventory[Gap needed], " ")</f>
        <v xml:space="preserve"> </v>
      </c>
      <c r="AA111" s="1" t="s">
        <v>625</v>
      </c>
    </row>
    <row r="112" spans="1:27" x14ac:dyDescent="0.25">
      <c r="A112">
        <v>2874</v>
      </c>
      <c r="B112">
        <v>102</v>
      </c>
      <c r="C112">
        <v>73042</v>
      </c>
      <c r="D112">
        <v>0</v>
      </c>
      <c r="E112" s="1" t="s">
        <v>225</v>
      </c>
      <c r="F112" s="1" t="s">
        <v>226</v>
      </c>
      <c r="G112" s="1" t="s">
        <v>24</v>
      </c>
      <c r="H112" s="1" t="s">
        <v>227</v>
      </c>
      <c r="I112" s="1" t="s">
        <v>26</v>
      </c>
      <c r="J112">
        <v>49779</v>
      </c>
      <c r="K112">
        <v>5</v>
      </c>
      <c r="L112" s="1" t="s">
        <v>144</v>
      </c>
      <c r="M112">
        <v>0</v>
      </c>
      <c r="N112">
        <v>164</v>
      </c>
      <c r="O112">
        <v>0</v>
      </c>
      <c r="P112">
        <v>0</v>
      </c>
      <c r="Q112">
        <v>0</v>
      </c>
      <c r="R112">
        <v>30.984999999999999</v>
      </c>
      <c r="S112">
        <v>61.97</v>
      </c>
      <c r="T112" s="1" t="s">
        <v>144</v>
      </c>
      <c r="U112" s="1" t="s">
        <v>144</v>
      </c>
      <c r="V112">
        <v>164</v>
      </c>
      <c r="W112" s="1" t="s">
        <v>624</v>
      </c>
      <c r="X112" s="1" t="s">
        <v>92</v>
      </c>
      <c r="Y112" s="1" t="str">
        <f>_xlfn.XLOOKUP(Master[[#This Row],[cu_id]],Gap_Inventory[cu_id],Gap_Inventory[Gap needed], " ")</f>
        <v xml:space="preserve"> </v>
      </c>
      <c r="AA112" s="1" t="s">
        <v>625</v>
      </c>
    </row>
    <row r="113" spans="1:27" x14ac:dyDescent="0.25">
      <c r="A113">
        <v>2876</v>
      </c>
      <c r="B113">
        <v>102</v>
      </c>
      <c r="C113">
        <v>73044</v>
      </c>
      <c r="D113">
        <v>0</v>
      </c>
      <c r="E113" s="1" t="s">
        <v>122</v>
      </c>
      <c r="F113" s="1" t="s">
        <v>123</v>
      </c>
      <c r="G113" s="1" t="s">
        <v>24</v>
      </c>
      <c r="H113" s="1" t="s">
        <v>124</v>
      </c>
      <c r="I113" s="1" t="s">
        <v>26</v>
      </c>
      <c r="J113">
        <v>49765</v>
      </c>
      <c r="K113">
        <v>5</v>
      </c>
      <c r="L113" s="1" t="s">
        <v>27</v>
      </c>
      <c r="M113">
        <v>312</v>
      </c>
      <c r="N113">
        <v>0</v>
      </c>
      <c r="O113">
        <v>0</v>
      </c>
      <c r="P113">
        <v>0</v>
      </c>
      <c r="Q113">
        <v>0</v>
      </c>
      <c r="R113">
        <v>16.074999999999999</v>
      </c>
      <c r="S113">
        <v>32.15</v>
      </c>
      <c r="T113" s="1" t="s">
        <v>27</v>
      </c>
      <c r="U113" s="1" t="s">
        <v>27</v>
      </c>
      <c r="V113">
        <v>312</v>
      </c>
      <c r="W113" s="1" t="s">
        <v>624</v>
      </c>
      <c r="X113" s="1" t="s">
        <v>92</v>
      </c>
      <c r="Y113" s="1" t="str">
        <f>_xlfn.XLOOKUP(Master[[#This Row],[cu_id]],Gap_Inventory[cu_id],Gap_Inventory[Gap needed], " ")</f>
        <v xml:space="preserve"> </v>
      </c>
      <c r="AA113" s="1" t="s">
        <v>625</v>
      </c>
    </row>
    <row r="114" spans="1:27" x14ac:dyDescent="0.25">
      <c r="A114">
        <v>2879</v>
      </c>
      <c r="B114">
        <v>102</v>
      </c>
      <c r="C114">
        <v>73047</v>
      </c>
      <c r="D114">
        <v>0</v>
      </c>
      <c r="E114" s="1" t="s">
        <v>393</v>
      </c>
      <c r="F114" s="1" t="s">
        <v>394</v>
      </c>
      <c r="G114" s="1" t="s">
        <v>395</v>
      </c>
      <c r="H114" s="1" t="s">
        <v>396</v>
      </c>
      <c r="I114" s="1" t="s">
        <v>26</v>
      </c>
      <c r="J114">
        <v>49721</v>
      </c>
      <c r="K114">
        <v>7</v>
      </c>
      <c r="L114" s="1" t="s">
        <v>372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147.21250000000001</v>
      </c>
      <c r="S114">
        <v>147.21250000000001</v>
      </c>
      <c r="T114" s="1" t="s">
        <v>372</v>
      </c>
      <c r="U114" s="1" t="s">
        <v>372</v>
      </c>
      <c r="V114">
        <v>5</v>
      </c>
      <c r="W114" s="1" t="s">
        <v>624</v>
      </c>
      <c r="X114" s="1" t="s">
        <v>92</v>
      </c>
      <c r="Y114" s="1" t="str">
        <f>_xlfn.XLOOKUP(Master[[#This Row],[cu_id]],Gap_Inventory[cu_id],Gap_Inventory[Gap needed], " ")</f>
        <v xml:space="preserve"> </v>
      </c>
      <c r="AA114" s="1" t="s">
        <v>626</v>
      </c>
    </row>
    <row r="115" spans="1:27" x14ac:dyDescent="0.25">
      <c r="A115">
        <v>2893</v>
      </c>
      <c r="B115">
        <v>102</v>
      </c>
      <c r="C115">
        <v>73073</v>
      </c>
      <c r="D115">
        <v>0</v>
      </c>
      <c r="E115" s="1" t="s">
        <v>290</v>
      </c>
      <c r="F115" s="1" t="s">
        <v>291</v>
      </c>
      <c r="G115" s="1" t="s">
        <v>24</v>
      </c>
      <c r="H115" s="1" t="s">
        <v>163</v>
      </c>
      <c r="I115" s="1" t="s">
        <v>26</v>
      </c>
      <c r="J115">
        <v>49707</v>
      </c>
      <c r="K115">
        <v>7</v>
      </c>
      <c r="L115" s="1" t="s">
        <v>280</v>
      </c>
      <c r="M115">
        <v>0</v>
      </c>
      <c r="N115">
        <v>0</v>
      </c>
      <c r="O115">
        <v>40</v>
      </c>
      <c r="P115">
        <v>0</v>
      </c>
      <c r="Q115">
        <v>0</v>
      </c>
      <c r="R115">
        <v>118.34869999999999</v>
      </c>
      <c r="S115">
        <v>118.34869999999999</v>
      </c>
      <c r="T115" s="1" t="s">
        <v>280</v>
      </c>
      <c r="U115" s="1" t="s">
        <v>281</v>
      </c>
      <c r="V115">
        <v>40</v>
      </c>
      <c r="W115" s="1" t="s">
        <v>626</v>
      </c>
      <c r="X115" s="1" t="s">
        <v>619</v>
      </c>
      <c r="Y115" s="1" t="str">
        <f>_xlfn.XLOOKUP(Master[[#This Row],[cu_id]],Gap_Inventory[cu_id],Gap_Inventory[Gap needed], " ")</f>
        <v>no</v>
      </c>
      <c r="AA115" s="1" t="s">
        <v>625</v>
      </c>
    </row>
    <row r="116" spans="1:27" x14ac:dyDescent="0.25">
      <c r="A116">
        <v>2898</v>
      </c>
      <c r="B116">
        <v>102</v>
      </c>
      <c r="C116">
        <v>73079</v>
      </c>
      <c r="D116">
        <v>0</v>
      </c>
      <c r="E116" s="1" t="s">
        <v>108</v>
      </c>
      <c r="F116" s="1" t="s">
        <v>109</v>
      </c>
      <c r="G116" s="1" t="s">
        <v>24</v>
      </c>
      <c r="H116" s="1" t="s">
        <v>110</v>
      </c>
      <c r="I116" s="1" t="s">
        <v>26</v>
      </c>
      <c r="J116">
        <v>49749</v>
      </c>
      <c r="K116">
        <v>7</v>
      </c>
      <c r="L116" s="1" t="s">
        <v>27</v>
      </c>
      <c r="M116">
        <v>272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 t="s">
        <v>27</v>
      </c>
      <c r="U116" s="1" t="s">
        <v>27</v>
      </c>
      <c r="V116">
        <v>272</v>
      </c>
      <c r="W116" s="1" t="s">
        <v>624</v>
      </c>
      <c r="X116" s="1" t="s">
        <v>92</v>
      </c>
      <c r="Y116" s="1" t="str">
        <f>_xlfn.XLOOKUP(Master[[#This Row],[cu_id]],Gap_Inventory[cu_id],Gap_Inventory[Gap needed], " ")</f>
        <v xml:space="preserve"> </v>
      </c>
      <c r="AA116" s="1" t="s">
        <v>625</v>
      </c>
    </row>
    <row r="117" spans="1:27" x14ac:dyDescent="0.25">
      <c r="A117">
        <v>2918</v>
      </c>
      <c r="B117">
        <v>102</v>
      </c>
      <c r="C117">
        <v>73107</v>
      </c>
      <c r="D117">
        <v>0</v>
      </c>
      <c r="E117" s="1" t="s">
        <v>314</v>
      </c>
      <c r="F117" s="1" t="s">
        <v>315</v>
      </c>
      <c r="G117" s="1" t="s">
        <v>316</v>
      </c>
      <c r="H117" s="1" t="s">
        <v>163</v>
      </c>
      <c r="I117" s="1" t="s">
        <v>26</v>
      </c>
      <c r="J117">
        <v>49707</v>
      </c>
      <c r="K117">
        <v>7</v>
      </c>
      <c r="L117" s="1" t="s">
        <v>280</v>
      </c>
      <c r="M117">
        <v>0</v>
      </c>
      <c r="N117">
        <v>0</v>
      </c>
      <c r="O117">
        <v>210</v>
      </c>
      <c r="P117">
        <v>0</v>
      </c>
      <c r="Q117">
        <v>0</v>
      </c>
      <c r="R117">
        <v>39.75</v>
      </c>
      <c r="S117">
        <v>39.75</v>
      </c>
      <c r="T117" s="1" t="s">
        <v>280</v>
      </c>
      <c r="U117" s="1" t="s">
        <v>281</v>
      </c>
      <c r="V117">
        <v>210</v>
      </c>
      <c r="W117" s="1" t="s">
        <v>626</v>
      </c>
      <c r="X117" s="1" t="s">
        <v>633</v>
      </c>
      <c r="Y117" s="1" t="str">
        <f>_xlfn.XLOOKUP(Master[[#This Row],[cu_id]],Gap_Inventory[cu_id],Gap_Inventory[Gap needed], " ")</f>
        <v>yes</v>
      </c>
      <c r="Z117">
        <v>22</v>
      </c>
      <c r="AA117" s="1" t="s">
        <v>625</v>
      </c>
    </row>
    <row r="118" spans="1:27" x14ac:dyDescent="0.25">
      <c r="A118">
        <v>2919</v>
      </c>
      <c r="B118">
        <v>102</v>
      </c>
      <c r="C118">
        <v>73108</v>
      </c>
      <c r="D118">
        <v>0</v>
      </c>
      <c r="E118" s="1" t="s">
        <v>152</v>
      </c>
      <c r="F118" s="1" t="s">
        <v>153</v>
      </c>
      <c r="G118" s="1" t="s">
        <v>142</v>
      </c>
      <c r="H118" s="1" t="s">
        <v>154</v>
      </c>
      <c r="I118" s="1" t="s">
        <v>26</v>
      </c>
      <c r="J118">
        <v>49779</v>
      </c>
      <c r="K118">
        <v>0</v>
      </c>
      <c r="L118" s="1" t="s">
        <v>144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 s="1" t="s">
        <v>144</v>
      </c>
      <c r="U118" s="1" t="s">
        <v>144</v>
      </c>
      <c r="V118">
        <v>1</v>
      </c>
      <c r="W118" s="1" t="s">
        <v>624</v>
      </c>
      <c r="X118" s="1" t="s">
        <v>92</v>
      </c>
      <c r="Y118" s="1" t="str">
        <f>_xlfn.XLOOKUP(Master[[#This Row],[cu_id]],Gap_Inventory[cu_id],Gap_Inventory[Gap needed], " ")</f>
        <v xml:space="preserve"> </v>
      </c>
      <c r="AA118" s="1" t="s">
        <v>625</v>
      </c>
    </row>
    <row r="119" spans="1:27" x14ac:dyDescent="0.25">
      <c r="A119">
        <v>2933</v>
      </c>
      <c r="B119">
        <v>102</v>
      </c>
      <c r="C119">
        <v>73126</v>
      </c>
      <c r="D119">
        <v>0</v>
      </c>
      <c r="E119" s="1" t="s">
        <v>111</v>
      </c>
      <c r="F119" s="1" t="s">
        <v>112</v>
      </c>
      <c r="G119" s="1" t="s">
        <v>24</v>
      </c>
      <c r="H119" s="1" t="s">
        <v>110</v>
      </c>
      <c r="I119" s="1" t="s">
        <v>26</v>
      </c>
      <c r="J119">
        <v>49749</v>
      </c>
      <c r="K119">
        <v>1</v>
      </c>
      <c r="L119" s="1" t="s">
        <v>27</v>
      </c>
      <c r="M119">
        <v>290</v>
      </c>
      <c r="N119">
        <v>0</v>
      </c>
      <c r="O119">
        <v>0</v>
      </c>
      <c r="P119">
        <v>0</v>
      </c>
      <c r="Q119">
        <v>0</v>
      </c>
      <c r="R119">
        <v>23.065000000000001</v>
      </c>
      <c r="S119">
        <v>92.26</v>
      </c>
      <c r="T119" s="1" t="s">
        <v>27</v>
      </c>
      <c r="U119" s="1" t="s">
        <v>27</v>
      </c>
      <c r="V119">
        <v>290</v>
      </c>
      <c r="W119" s="1" t="s">
        <v>624</v>
      </c>
      <c r="X119" s="1" t="s">
        <v>92</v>
      </c>
      <c r="Y119" s="1" t="str">
        <f>_xlfn.XLOOKUP(Master[[#This Row],[cu_id]],Gap_Inventory[cu_id],Gap_Inventory[Gap needed], " ")</f>
        <v xml:space="preserve"> </v>
      </c>
      <c r="AA119" s="1" t="s">
        <v>625</v>
      </c>
    </row>
    <row r="120" spans="1:27" x14ac:dyDescent="0.25">
      <c r="A120">
        <v>2938</v>
      </c>
      <c r="B120">
        <v>102</v>
      </c>
      <c r="C120">
        <v>73132</v>
      </c>
      <c r="D120">
        <v>0</v>
      </c>
      <c r="E120" s="1" t="s">
        <v>397</v>
      </c>
      <c r="F120" s="1" t="s">
        <v>398</v>
      </c>
      <c r="G120" s="1" t="s">
        <v>399</v>
      </c>
      <c r="H120" s="1" t="s">
        <v>375</v>
      </c>
      <c r="I120" s="1" t="s">
        <v>26</v>
      </c>
      <c r="J120">
        <v>49759</v>
      </c>
      <c r="K120">
        <v>0</v>
      </c>
      <c r="L120" s="1" t="s">
        <v>372</v>
      </c>
      <c r="M120">
        <v>0</v>
      </c>
      <c r="N120">
        <v>0</v>
      </c>
      <c r="O120">
        <v>0</v>
      </c>
      <c r="P120">
        <v>15</v>
      </c>
      <c r="Q120">
        <v>0</v>
      </c>
      <c r="R120">
        <v>0</v>
      </c>
      <c r="S120">
        <v>0</v>
      </c>
      <c r="T120" s="1" t="s">
        <v>372</v>
      </c>
      <c r="U120" s="1" t="s">
        <v>372</v>
      </c>
      <c r="V120">
        <v>15</v>
      </c>
      <c r="W120" s="1" t="s">
        <v>624</v>
      </c>
      <c r="X120" s="1" t="s">
        <v>92</v>
      </c>
      <c r="Y120" s="1" t="str">
        <f>_xlfn.XLOOKUP(Master[[#This Row],[cu_id]],Gap_Inventory[cu_id],Gap_Inventory[Gap needed], " ")</f>
        <v xml:space="preserve"> </v>
      </c>
      <c r="AA120" s="1" t="s">
        <v>625</v>
      </c>
    </row>
    <row r="121" spans="1:27" x14ac:dyDescent="0.25">
      <c r="A121">
        <v>2942</v>
      </c>
      <c r="B121">
        <v>102</v>
      </c>
      <c r="C121">
        <v>73137</v>
      </c>
      <c r="D121">
        <v>0</v>
      </c>
      <c r="E121" s="1" t="s">
        <v>595</v>
      </c>
      <c r="F121" s="1" t="s">
        <v>596</v>
      </c>
      <c r="G121" s="1" t="s">
        <v>24</v>
      </c>
      <c r="H121" s="1" t="s">
        <v>396</v>
      </c>
      <c r="I121" s="1" t="s">
        <v>26</v>
      </c>
      <c r="J121">
        <v>49721</v>
      </c>
      <c r="K121">
        <v>6</v>
      </c>
      <c r="L121" s="1" t="s">
        <v>281</v>
      </c>
      <c r="M121">
        <v>0</v>
      </c>
      <c r="N121">
        <v>0</v>
      </c>
      <c r="O121">
        <v>0</v>
      </c>
      <c r="P121">
        <v>0</v>
      </c>
      <c r="Q121">
        <v>115</v>
      </c>
      <c r="R121">
        <v>31.81</v>
      </c>
      <c r="S121">
        <v>63.62</v>
      </c>
      <c r="T121" s="1" t="s">
        <v>281</v>
      </c>
      <c r="U121" s="1" t="s">
        <v>280</v>
      </c>
      <c r="V121">
        <v>115</v>
      </c>
      <c r="W121" s="1" t="s">
        <v>626</v>
      </c>
      <c r="X121" s="1" t="s">
        <v>92</v>
      </c>
      <c r="Y121" s="1" t="str">
        <f>_xlfn.XLOOKUP(Master[[#This Row],[cu_id]],Gap_Inventory[cu_id],Gap_Inventory[Gap needed], " ")</f>
        <v xml:space="preserve"> </v>
      </c>
      <c r="AA121" s="1" t="s">
        <v>625</v>
      </c>
    </row>
    <row r="122" spans="1:27" x14ac:dyDescent="0.25">
      <c r="A122">
        <v>2968</v>
      </c>
      <c r="B122">
        <v>102</v>
      </c>
      <c r="C122">
        <v>73164</v>
      </c>
      <c r="D122">
        <v>0</v>
      </c>
      <c r="E122" s="1" t="s">
        <v>63</v>
      </c>
      <c r="F122" s="1" t="s">
        <v>64</v>
      </c>
      <c r="G122" s="1" t="s">
        <v>24</v>
      </c>
      <c r="H122" s="1" t="s">
        <v>65</v>
      </c>
      <c r="I122" s="1" t="s">
        <v>26</v>
      </c>
      <c r="J122">
        <v>49765</v>
      </c>
      <c r="K122">
        <v>7</v>
      </c>
      <c r="L122" s="1" t="s">
        <v>27</v>
      </c>
      <c r="M122">
        <v>40</v>
      </c>
      <c r="N122">
        <v>0</v>
      </c>
      <c r="O122">
        <v>0</v>
      </c>
      <c r="P122">
        <v>0</v>
      </c>
      <c r="Q122">
        <v>0</v>
      </c>
      <c r="R122">
        <v>49.346200000000003</v>
      </c>
      <c r="S122">
        <v>49.346200000000003</v>
      </c>
      <c r="T122" s="1" t="s">
        <v>27</v>
      </c>
      <c r="U122" s="1" t="s">
        <v>27</v>
      </c>
      <c r="V122">
        <v>40</v>
      </c>
      <c r="W122" s="1" t="s">
        <v>624</v>
      </c>
      <c r="X122" s="1" t="s">
        <v>92</v>
      </c>
      <c r="Y122" s="1" t="str">
        <f>_xlfn.XLOOKUP(Master[[#This Row],[cu_id]],Gap_Inventory[cu_id],Gap_Inventory[Gap needed], " ")</f>
        <v xml:space="preserve"> </v>
      </c>
      <c r="AA122" s="1" t="s">
        <v>625</v>
      </c>
    </row>
    <row r="123" spans="1:27" x14ac:dyDescent="0.25">
      <c r="A123">
        <v>2992</v>
      </c>
      <c r="B123">
        <v>102</v>
      </c>
      <c r="C123">
        <v>73190</v>
      </c>
      <c r="D123">
        <v>0</v>
      </c>
      <c r="E123" s="1" t="s">
        <v>234</v>
      </c>
      <c r="F123" s="1" t="s">
        <v>235</v>
      </c>
      <c r="G123" s="1" t="s">
        <v>236</v>
      </c>
      <c r="H123" s="1" t="s">
        <v>227</v>
      </c>
      <c r="I123" s="1" t="s">
        <v>26</v>
      </c>
      <c r="J123">
        <v>49779</v>
      </c>
      <c r="K123">
        <v>7</v>
      </c>
      <c r="L123" s="1" t="s">
        <v>144</v>
      </c>
      <c r="M123">
        <v>0</v>
      </c>
      <c r="N123">
        <v>191</v>
      </c>
      <c r="O123">
        <v>0</v>
      </c>
      <c r="P123">
        <v>0</v>
      </c>
      <c r="Q123">
        <v>0</v>
      </c>
      <c r="R123">
        <v>22.206199999999999</v>
      </c>
      <c r="S123">
        <v>22.206199999999999</v>
      </c>
      <c r="T123" s="1" t="s">
        <v>144</v>
      </c>
      <c r="U123" s="1" t="s">
        <v>144</v>
      </c>
      <c r="V123">
        <v>191</v>
      </c>
      <c r="W123" s="1" t="s">
        <v>624</v>
      </c>
      <c r="X123" s="1" t="s">
        <v>92</v>
      </c>
      <c r="Y123" s="1" t="str">
        <f>_xlfn.XLOOKUP(Master[[#This Row],[cu_id]],Gap_Inventory[cu_id],Gap_Inventory[Gap needed], " ")</f>
        <v xml:space="preserve"> </v>
      </c>
      <c r="AA123" s="1" t="s">
        <v>625</v>
      </c>
    </row>
    <row r="124" spans="1:27" x14ac:dyDescent="0.25">
      <c r="A124">
        <v>2999</v>
      </c>
      <c r="B124">
        <v>102</v>
      </c>
      <c r="C124">
        <v>73197</v>
      </c>
      <c r="D124">
        <v>0</v>
      </c>
      <c r="E124" s="1" t="s">
        <v>385</v>
      </c>
      <c r="F124" s="1" t="s">
        <v>386</v>
      </c>
      <c r="G124" s="1" t="s">
        <v>24</v>
      </c>
      <c r="H124" s="1" t="s">
        <v>387</v>
      </c>
      <c r="I124" s="1" t="s">
        <v>26</v>
      </c>
      <c r="J124">
        <v>49716</v>
      </c>
      <c r="K124">
        <v>0</v>
      </c>
      <c r="L124" s="1" t="s">
        <v>372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 s="1" t="s">
        <v>372</v>
      </c>
      <c r="U124" s="1" t="s">
        <v>372</v>
      </c>
      <c r="V124">
        <v>1</v>
      </c>
      <c r="W124" s="1" t="s">
        <v>624</v>
      </c>
      <c r="X124" s="1" t="s">
        <v>92</v>
      </c>
      <c r="Y124" s="1" t="str">
        <f>_xlfn.XLOOKUP(Master[[#This Row],[cu_id]],Gap_Inventory[cu_id],Gap_Inventory[Gap needed], " ")</f>
        <v xml:space="preserve"> </v>
      </c>
      <c r="AA124" s="1" t="s">
        <v>625</v>
      </c>
    </row>
    <row r="125" spans="1:27" x14ac:dyDescent="0.25">
      <c r="A125">
        <v>3001</v>
      </c>
      <c r="B125">
        <v>102</v>
      </c>
      <c r="C125">
        <v>73199</v>
      </c>
      <c r="D125">
        <v>0</v>
      </c>
      <c r="E125" s="1" t="s">
        <v>432</v>
      </c>
      <c r="F125" s="1" t="s">
        <v>433</v>
      </c>
      <c r="G125" s="1" t="s">
        <v>24</v>
      </c>
      <c r="H125" s="1" t="s">
        <v>414</v>
      </c>
      <c r="I125" s="1" t="s">
        <v>26</v>
      </c>
      <c r="J125">
        <v>49757</v>
      </c>
      <c r="K125">
        <v>7</v>
      </c>
      <c r="L125" s="1" t="s">
        <v>372</v>
      </c>
      <c r="M125">
        <v>0</v>
      </c>
      <c r="N125">
        <v>0</v>
      </c>
      <c r="O125">
        <v>0</v>
      </c>
      <c r="P125">
        <v>50</v>
      </c>
      <c r="Q125">
        <v>0</v>
      </c>
      <c r="R125">
        <v>95.81</v>
      </c>
      <c r="S125">
        <v>95.81</v>
      </c>
      <c r="T125" s="1" t="s">
        <v>372</v>
      </c>
      <c r="U125" s="1" t="s">
        <v>372</v>
      </c>
      <c r="V125">
        <v>50</v>
      </c>
      <c r="W125" s="1" t="s">
        <v>624</v>
      </c>
      <c r="X125" s="1" t="s">
        <v>92</v>
      </c>
      <c r="Y125" s="1" t="str">
        <f>_xlfn.XLOOKUP(Master[[#This Row],[cu_id]],Gap_Inventory[cu_id],Gap_Inventory[Gap needed], " ")</f>
        <v xml:space="preserve"> </v>
      </c>
      <c r="AA125" s="1" t="s">
        <v>626</v>
      </c>
    </row>
    <row r="126" spans="1:27" x14ac:dyDescent="0.25">
      <c r="A126">
        <v>3003</v>
      </c>
      <c r="B126">
        <v>102</v>
      </c>
      <c r="C126">
        <v>73201</v>
      </c>
      <c r="D126">
        <v>0</v>
      </c>
      <c r="E126" s="1" t="s">
        <v>388</v>
      </c>
      <c r="F126" s="1" t="s">
        <v>389</v>
      </c>
      <c r="G126" s="1" t="s">
        <v>24</v>
      </c>
      <c r="H126" s="1" t="s">
        <v>65</v>
      </c>
      <c r="I126" s="1" t="s">
        <v>26</v>
      </c>
      <c r="J126">
        <v>49765</v>
      </c>
      <c r="K126">
        <v>0</v>
      </c>
      <c r="L126" s="1" t="s">
        <v>372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 s="1" t="s">
        <v>372</v>
      </c>
      <c r="U126" s="1" t="s">
        <v>372</v>
      </c>
      <c r="V126">
        <v>1</v>
      </c>
      <c r="W126" s="1" t="s">
        <v>624</v>
      </c>
      <c r="X126" s="1" t="s">
        <v>92</v>
      </c>
      <c r="Y126" s="1" t="str">
        <f>_xlfn.XLOOKUP(Master[[#This Row],[cu_id]],Gap_Inventory[cu_id],Gap_Inventory[Gap needed], " ")</f>
        <v xml:space="preserve"> </v>
      </c>
      <c r="AA126" s="1" t="s">
        <v>625</v>
      </c>
    </row>
    <row r="127" spans="1:27" x14ac:dyDescent="0.25">
      <c r="A127">
        <v>8702</v>
      </c>
      <c r="B127">
        <v>102</v>
      </c>
      <c r="C127">
        <v>73260</v>
      </c>
      <c r="D127">
        <v>0</v>
      </c>
      <c r="E127" s="1" t="s">
        <v>603</v>
      </c>
      <c r="F127" s="1" t="s">
        <v>604</v>
      </c>
      <c r="G127" s="1"/>
      <c r="H127" s="1" t="s">
        <v>502</v>
      </c>
      <c r="I127" s="1" t="s">
        <v>26</v>
      </c>
      <c r="J127">
        <v>49721</v>
      </c>
      <c r="K127">
        <v>5</v>
      </c>
      <c r="L127" s="1" t="s">
        <v>281</v>
      </c>
      <c r="M127">
        <v>0</v>
      </c>
      <c r="N127">
        <v>0</v>
      </c>
      <c r="O127">
        <v>0</v>
      </c>
      <c r="P127">
        <v>0</v>
      </c>
      <c r="Q127">
        <v>134</v>
      </c>
      <c r="R127">
        <v>17.98</v>
      </c>
      <c r="S127">
        <v>35.96</v>
      </c>
      <c r="T127" s="1" t="s">
        <v>281</v>
      </c>
      <c r="U127" s="1" t="s">
        <v>280</v>
      </c>
      <c r="V127">
        <v>134</v>
      </c>
      <c r="W127" s="1" t="s">
        <v>626</v>
      </c>
      <c r="X127" s="1" t="s">
        <v>92</v>
      </c>
      <c r="Y127" s="1" t="str">
        <f>_xlfn.XLOOKUP(Master[[#This Row],[cu_id]],Gap_Inventory[cu_id],Gap_Inventory[Gap needed], " ")</f>
        <v xml:space="preserve"> </v>
      </c>
      <c r="AA127" s="1" t="s">
        <v>625</v>
      </c>
    </row>
    <row r="128" spans="1:27" x14ac:dyDescent="0.25">
      <c r="A128">
        <v>8707</v>
      </c>
      <c r="B128">
        <v>102</v>
      </c>
      <c r="C128">
        <v>73262</v>
      </c>
      <c r="D128">
        <v>0</v>
      </c>
      <c r="E128" s="1" t="s">
        <v>615</v>
      </c>
      <c r="F128" s="1" t="s">
        <v>616</v>
      </c>
      <c r="G128" s="1"/>
      <c r="H128" s="1" t="s">
        <v>45</v>
      </c>
      <c r="I128" s="1" t="s">
        <v>26</v>
      </c>
      <c r="J128">
        <v>49759</v>
      </c>
      <c r="K128">
        <v>7</v>
      </c>
      <c r="L128" s="1" t="s">
        <v>281</v>
      </c>
      <c r="M128">
        <v>0</v>
      </c>
      <c r="N128">
        <v>0</v>
      </c>
      <c r="O128">
        <v>0</v>
      </c>
      <c r="P128">
        <v>0</v>
      </c>
      <c r="Q128">
        <v>190</v>
      </c>
      <c r="R128">
        <v>204.08500000000001</v>
      </c>
      <c r="S128">
        <v>204.08500000000001</v>
      </c>
      <c r="T128" s="1" t="s">
        <v>281</v>
      </c>
      <c r="U128" s="1" t="s">
        <v>280</v>
      </c>
      <c r="V128">
        <v>190</v>
      </c>
      <c r="W128" s="1" t="s">
        <v>626</v>
      </c>
      <c r="X128" s="1" t="s">
        <v>639</v>
      </c>
      <c r="Y128" s="1" t="str">
        <f>_xlfn.XLOOKUP(Master[[#This Row],[cu_id]],Gap_Inventory[cu_id],Gap_Inventory[Gap needed], " ")</f>
        <v xml:space="preserve"> </v>
      </c>
      <c r="Z128">
        <v>33</v>
      </c>
      <c r="AA128" s="1" t="s">
        <v>626</v>
      </c>
    </row>
    <row r="129" spans="1:27" x14ac:dyDescent="0.25">
      <c r="A129">
        <v>8748</v>
      </c>
      <c r="B129">
        <v>102</v>
      </c>
      <c r="C129">
        <v>73264</v>
      </c>
      <c r="D129">
        <v>0</v>
      </c>
      <c r="E129" s="1" t="s">
        <v>503</v>
      </c>
      <c r="F129" s="1" t="s">
        <v>504</v>
      </c>
      <c r="G129" s="1"/>
      <c r="H129" s="1" t="s">
        <v>502</v>
      </c>
      <c r="I129" s="1" t="s">
        <v>26</v>
      </c>
      <c r="J129">
        <v>49721</v>
      </c>
      <c r="K129">
        <v>5</v>
      </c>
      <c r="L129" s="1" t="s">
        <v>372</v>
      </c>
      <c r="M129">
        <v>0</v>
      </c>
      <c r="N129">
        <v>0</v>
      </c>
      <c r="O129">
        <v>0</v>
      </c>
      <c r="P129">
        <v>170</v>
      </c>
      <c r="Q129">
        <v>0</v>
      </c>
      <c r="R129">
        <v>143.87870000000001</v>
      </c>
      <c r="S129">
        <v>287.75740000000002</v>
      </c>
      <c r="T129" s="1" t="s">
        <v>372</v>
      </c>
      <c r="U129" s="1" t="s">
        <v>372</v>
      </c>
      <c r="V129">
        <v>170</v>
      </c>
      <c r="W129" s="1" t="s">
        <v>624</v>
      </c>
      <c r="X129" s="1" t="s">
        <v>92</v>
      </c>
      <c r="Y129" s="1" t="str">
        <f>_xlfn.XLOOKUP(Master[[#This Row],[cu_id]],Gap_Inventory[cu_id],Gap_Inventory[Gap needed], " ")</f>
        <v xml:space="preserve"> </v>
      </c>
      <c r="AA129" s="1" t="s">
        <v>625</v>
      </c>
    </row>
    <row r="130" spans="1:27" x14ac:dyDescent="0.25">
      <c r="A130">
        <v>9052</v>
      </c>
      <c r="B130">
        <v>102</v>
      </c>
      <c r="C130">
        <v>73277</v>
      </c>
      <c r="D130">
        <v>0</v>
      </c>
      <c r="E130" s="1" t="s">
        <v>317</v>
      </c>
      <c r="F130" s="1" t="s">
        <v>315</v>
      </c>
      <c r="G130" s="1"/>
      <c r="H130" s="1" t="s">
        <v>176</v>
      </c>
      <c r="I130" s="1" t="s">
        <v>26</v>
      </c>
      <c r="J130">
        <v>49707</v>
      </c>
      <c r="K130">
        <v>7</v>
      </c>
      <c r="L130" s="1" t="s">
        <v>280</v>
      </c>
      <c r="M130">
        <v>0</v>
      </c>
      <c r="N130">
        <v>0</v>
      </c>
      <c r="O130">
        <v>211</v>
      </c>
      <c r="P130">
        <v>0</v>
      </c>
      <c r="Q130">
        <v>0</v>
      </c>
      <c r="R130">
        <v>100.925</v>
      </c>
      <c r="S130">
        <v>100.925</v>
      </c>
      <c r="T130" s="1" t="s">
        <v>280</v>
      </c>
      <c r="U130" s="1" t="s">
        <v>281</v>
      </c>
      <c r="V130">
        <v>211</v>
      </c>
      <c r="W130" s="1" t="s">
        <v>626</v>
      </c>
      <c r="X130" s="1" t="s">
        <v>92</v>
      </c>
      <c r="Y130" s="1" t="str">
        <f>_xlfn.XLOOKUP(Master[[#This Row],[cu_id]],Gap_Inventory[cu_id],Gap_Inventory[Gap needed], " ")</f>
        <v>yes</v>
      </c>
      <c r="AA130" s="1" t="s">
        <v>625</v>
      </c>
    </row>
    <row r="131" spans="1:27" x14ac:dyDescent="0.25">
      <c r="A131">
        <v>9098</v>
      </c>
      <c r="B131">
        <v>102</v>
      </c>
      <c r="C131">
        <v>73280</v>
      </c>
      <c r="D131">
        <v>0</v>
      </c>
      <c r="E131" s="1" t="s">
        <v>96</v>
      </c>
      <c r="F131" s="1" t="s">
        <v>97</v>
      </c>
      <c r="G131" s="1"/>
      <c r="H131" s="1" t="s">
        <v>42</v>
      </c>
      <c r="I131" s="1" t="s">
        <v>26</v>
      </c>
      <c r="J131">
        <v>48749</v>
      </c>
      <c r="K131">
        <v>5</v>
      </c>
      <c r="L131" s="1" t="s">
        <v>27</v>
      </c>
      <c r="M131">
        <v>221</v>
      </c>
      <c r="N131">
        <v>0</v>
      </c>
      <c r="O131">
        <v>0</v>
      </c>
      <c r="P131">
        <v>0</v>
      </c>
      <c r="Q131">
        <v>0</v>
      </c>
      <c r="R131">
        <v>30.34</v>
      </c>
      <c r="S131">
        <v>60.68</v>
      </c>
      <c r="T131" s="1" t="s">
        <v>27</v>
      </c>
      <c r="U131" s="1" t="s">
        <v>27</v>
      </c>
      <c r="V131">
        <v>221</v>
      </c>
      <c r="W131" s="1" t="s">
        <v>624</v>
      </c>
      <c r="X131" s="1" t="s">
        <v>92</v>
      </c>
      <c r="Y131" s="1" t="str">
        <f>_xlfn.XLOOKUP(Master[[#This Row],[cu_id]],Gap_Inventory[cu_id],Gap_Inventory[Gap needed], " ")</f>
        <v xml:space="preserve"> </v>
      </c>
      <c r="AA131" s="1" t="s">
        <v>625</v>
      </c>
    </row>
    <row r="132" spans="1:27" x14ac:dyDescent="0.25">
      <c r="A132">
        <v>9279</v>
      </c>
      <c r="B132">
        <v>102</v>
      </c>
      <c r="C132">
        <v>73289</v>
      </c>
      <c r="D132">
        <v>0</v>
      </c>
      <c r="E132" s="1" t="s">
        <v>183</v>
      </c>
      <c r="F132" s="1" t="s">
        <v>184</v>
      </c>
      <c r="G132" s="1"/>
      <c r="H132" s="1" t="s">
        <v>176</v>
      </c>
      <c r="I132" s="1" t="s">
        <v>26</v>
      </c>
      <c r="J132">
        <v>49707</v>
      </c>
      <c r="K132">
        <v>7</v>
      </c>
      <c r="L132" s="1" t="s">
        <v>144</v>
      </c>
      <c r="M132">
        <v>0</v>
      </c>
      <c r="N132">
        <v>17</v>
      </c>
      <c r="O132">
        <v>0</v>
      </c>
      <c r="P132">
        <v>0</v>
      </c>
      <c r="Q132">
        <v>0</v>
      </c>
      <c r="R132">
        <v>80.676199999999994</v>
      </c>
      <c r="S132">
        <v>80.676199999999994</v>
      </c>
      <c r="T132" s="1" t="s">
        <v>144</v>
      </c>
      <c r="U132" s="1" t="s">
        <v>144</v>
      </c>
      <c r="V132">
        <v>17</v>
      </c>
      <c r="W132" s="1" t="s">
        <v>624</v>
      </c>
      <c r="X132" s="1" t="s">
        <v>92</v>
      </c>
      <c r="Y132" s="1" t="str">
        <f>_xlfn.XLOOKUP(Master[[#This Row],[cu_id]],Gap_Inventory[cu_id],Gap_Inventory[Gap needed], " ")</f>
        <v xml:space="preserve"> </v>
      </c>
      <c r="Z132">
        <v>57</v>
      </c>
      <c r="AA132" s="1" t="s">
        <v>625</v>
      </c>
    </row>
    <row r="133" spans="1:27" x14ac:dyDescent="0.25">
      <c r="A133">
        <v>9411</v>
      </c>
      <c r="B133">
        <v>102</v>
      </c>
      <c r="C133">
        <v>73301</v>
      </c>
      <c r="D133">
        <v>0</v>
      </c>
      <c r="E133" s="1" t="s">
        <v>155</v>
      </c>
      <c r="F133" s="1"/>
      <c r="G133" s="1"/>
      <c r="H133" s="1"/>
      <c r="I133" s="1"/>
      <c r="K133">
        <v>0</v>
      </c>
      <c r="L133" s="1" t="s">
        <v>144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s="1" t="s">
        <v>144</v>
      </c>
      <c r="U133" s="1" t="s">
        <v>144</v>
      </c>
      <c r="V133">
        <v>1</v>
      </c>
      <c r="W133" s="1" t="s">
        <v>624</v>
      </c>
      <c r="X133" s="1" t="s">
        <v>92</v>
      </c>
      <c r="Y133" s="1" t="str">
        <f>_xlfn.XLOOKUP(Master[[#This Row],[cu_id]],Gap_Inventory[cu_id],Gap_Inventory[Gap needed], " ")</f>
        <v xml:space="preserve"> </v>
      </c>
      <c r="AA133" s="1" t="s">
        <v>625</v>
      </c>
    </row>
    <row r="134" spans="1:27" x14ac:dyDescent="0.25">
      <c r="A134">
        <v>9766</v>
      </c>
      <c r="B134">
        <v>102</v>
      </c>
      <c r="C134">
        <v>73328</v>
      </c>
      <c r="D134">
        <v>0</v>
      </c>
      <c r="E134" s="1" t="s">
        <v>80</v>
      </c>
      <c r="F134" s="1" t="s">
        <v>81</v>
      </c>
      <c r="G134" s="1"/>
      <c r="H134" s="1" t="s">
        <v>48</v>
      </c>
      <c r="I134" s="1" t="s">
        <v>26</v>
      </c>
      <c r="J134">
        <v>49765</v>
      </c>
      <c r="K134">
        <v>6</v>
      </c>
      <c r="L134" s="1" t="s">
        <v>27</v>
      </c>
      <c r="M134">
        <v>100</v>
      </c>
      <c r="N134">
        <v>0</v>
      </c>
      <c r="O134">
        <v>0</v>
      </c>
      <c r="P134">
        <v>0</v>
      </c>
      <c r="Q134">
        <v>0</v>
      </c>
      <c r="R134">
        <v>21.05</v>
      </c>
      <c r="S134">
        <v>42.1</v>
      </c>
      <c r="T134" s="1" t="s">
        <v>27</v>
      </c>
      <c r="U134" s="1" t="s">
        <v>27</v>
      </c>
      <c r="V134">
        <v>100</v>
      </c>
      <c r="W134" s="1" t="s">
        <v>624</v>
      </c>
      <c r="X134" s="1" t="s">
        <v>92</v>
      </c>
      <c r="Y134" s="1" t="str">
        <f>_xlfn.XLOOKUP(Master[[#This Row],[cu_id]],Gap_Inventory[cu_id],Gap_Inventory[Gap needed], " ")</f>
        <v xml:space="preserve"> </v>
      </c>
      <c r="AA134" s="1" t="s">
        <v>625</v>
      </c>
    </row>
    <row r="135" spans="1:27" x14ac:dyDescent="0.25">
      <c r="A135">
        <v>9932</v>
      </c>
      <c r="B135">
        <v>102</v>
      </c>
      <c r="C135">
        <v>73346</v>
      </c>
      <c r="D135">
        <v>0</v>
      </c>
      <c r="E135" s="1" t="s">
        <v>490</v>
      </c>
      <c r="F135" s="1" t="s">
        <v>491</v>
      </c>
      <c r="G135" s="1"/>
      <c r="H135" s="1" t="s">
        <v>492</v>
      </c>
      <c r="I135" s="1" t="s">
        <v>26</v>
      </c>
      <c r="J135">
        <v>49769</v>
      </c>
      <c r="K135">
        <v>0</v>
      </c>
      <c r="L135" s="1" t="s">
        <v>372</v>
      </c>
      <c r="M135">
        <v>0</v>
      </c>
      <c r="N135">
        <v>0</v>
      </c>
      <c r="O135">
        <v>0</v>
      </c>
      <c r="P135">
        <v>156</v>
      </c>
      <c r="Q135">
        <v>0</v>
      </c>
      <c r="R135">
        <v>9.3636999999999997</v>
      </c>
      <c r="S135">
        <v>9.3636999999999997</v>
      </c>
      <c r="T135" s="1" t="s">
        <v>372</v>
      </c>
      <c r="U135" s="1" t="s">
        <v>372</v>
      </c>
      <c r="V135">
        <v>156</v>
      </c>
      <c r="W135" s="1" t="s">
        <v>624</v>
      </c>
      <c r="X135" s="1" t="s">
        <v>92</v>
      </c>
      <c r="Y135" s="1" t="str">
        <f>_xlfn.XLOOKUP(Master[[#This Row],[cu_id]],Gap_Inventory[cu_id],Gap_Inventory[Gap needed], " ")</f>
        <v xml:space="preserve"> </v>
      </c>
      <c r="AA135" s="1" t="s">
        <v>625</v>
      </c>
    </row>
    <row r="136" spans="1:27" x14ac:dyDescent="0.25">
      <c r="A136">
        <v>10213</v>
      </c>
      <c r="B136">
        <v>102</v>
      </c>
      <c r="C136">
        <v>73362</v>
      </c>
      <c r="D136">
        <v>0</v>
      </c>
      <c r="E136" s="1" t="s">
        <v>367</v>
      </c>
      <c r="F136" s="1" t="s">
        <v>368</v>
      </c>
      <c r="G136" s="1"/>
      <c r="H136" s="1" t="s">
        <v>176</v>
      </c>
      <c r="I136" s="1" t="s">
        <v>26</v>
      </c>
      <c r="J136">
        <v>49707</v>
      </c>
      <c r="K136">
        <v>2</v>
      </c>
      <c r="L136" s="1" t="s">
        <v>280</v>
      </c>
      <c r="M136">
        <v>0</v>
      </c>
      <c r="N136">
        <v>0</v>
      </c>
      <c r="O136">
        <v>510</v>
      </c>
      <c r="P136">
        <v>0</v>
      </c>
      <c r="Q136">
        <v>0</v>
      </c>
      <c r="R136">
        <v>15.3575</v>
      </c>
      <c r="S136">
        <v>61.43</v>
      </c>
      <c r="T136" s="1" t="s">
        <v>280</v>
      </c>
      <c r="U136" s="1" t="s">
        <v>281</v>
      </c>
      <c r="V136">
        <v>510</v>
      </c>
      <c r="W136" s="1" t="s">
        <v>626</v>
      </c>
      <c r="X136" s="1" t="s">
        <v>92</v>
      </c>
      <c r="Y136" s="1" t="str">
        <f>_xlfn.XLOOKUP(Master[[#This Row],[cu_id]],Gap_Inventory[cu_id],Gap_Inventory[Gap needed], " ")</f>
        <v>yes</v>
      </c>
      <c r="AA136" s="1" t="s">
        <v>625</v>
      </c>
    </row>
    <row r="137" spans="1:27" x14ac:dyDescent="0.25">
      <c r="A137">
        <v>10328</v>
      </c>
      <c r="B137">
        <v>102</v>
      </c>
      <c r="C137">
        <v>73366</v>
      </c>
      <c r="D137">
        <v>0</v>
      </c>
      <c r="E137" s="1" t="s">
        <v>487</v>
      </c>
      <c r="F137" s="1" t="s">
        <v>488</v>
      </c>
      <c r="G137" s="1"/>
      <c r="H137" s="1" t="s">
        <v>489</v>
      </c>
      <c r="I137" s="1" t="s">
        <v>26</v>
      </c>
      <c r="J137">
        <v>49716</v>
      </c>
      <c r="K137">
        <v>7</v>
      </c>
      <c r="L137" s="1" t="s">
        <v>372</v>
      </c>
      <c r="M137">
        <v>0</v>
      </c>
      <c r="N137">
        <v>0</v>
      </c>
      <c r="O137">
        <v>0</v>
      </c>
      <c r="P137">
        <v>155</v>
      </c>
      <c r="Q137">
        <v>0</v>
      </c>
      <c r="R137">
        <v>73.923699999999997</v>
      </c>
      <c r="S137">
        <v>73.923699999999997</v>
      </c>
      <c r="T137" s="1" t="s">
        <v>372</v>
      </c>
      <c r="U137" s="1" t="s">
        <v>372</v>
      </c>
      <c r="V137">
        <v>155</v>
      </c>
      <c r="W137" s="1" t="s">
        <v>624</v>
      </c>
      <c r="X137" s="1" t="s">
        <v>92</v>
      </c>
      <c r="Y137" s="1" t="str">
        <f>_xlfn.XLOOKUP(Master[[#This Row],[cu_id]],Gap_Inventory[cu_id],Gap_Inventory[Gap needed], " ")</f>
        <v xml:space="preserve"> </v>
      </c>
      <c r="AA137" s="1" t="s">
        <v>625</v>
      </c>
    </row>
    <row r="138" spans="1:27" x14ac:dyDescent="0.25">
      <c r="A138">
        <v>10364</v>
      </c>
      <c r="B138">
        <v>102</v>
      </c>
      <c r="C138">
        <v>73368</v>
      </c>
      <c r="D138">
        <v>0</v>
      </c>
      <c r="E138" s="1" t="s">
        <v>507</v>
      </c>
      <c r="F138" s="1" t="s">
        <v>508</v>
      </c>
      <c r="G138" s="1"/>
      <c r="H138" s="1" t="s">
        <v>176</v>
      </c>
      <c r="I138" s="1" t="s">
        <v>26</v>
      </c>
      <c r="J138">
        <v>49707</v>
      </c>
      <c r="K138">
        <v>6</v>
      </c>
      <c r="L138" s="1" t="s">
        <v>372</v>
      </c>
      <c r="M138">
        <v>0</v>
      </c>
      <c r="N138">
        <v>0</v>
      </c>
      <c r="O138">
        <v>0</v>
      </c>
      <c r="P138">
        <v>310</v>
      </c>
      <c r="Q138">
        <v>0</v>
      </c>
      <c r="R138">
        <v>84.841200000000001</v>
      </c>
      <c r="S138">
        <v>169.6824</v>
      </c>
      <c r="T138" s="1" t="s">
        <v>372</v>
      </c>
      <c r="U138" s="1" t="s">
        <v>372</v>
      </c>
      <c r="V138">
        <v>310</v>
      </c>
      <c r="W138" s="1" t="s">
        <v>624</v>
      </c>
      <c r="X138" s="1" t="s">
        <v>92</v>
      </c>
      <c r="Y138" s="1" t="str">
        <f>_xlfn.XLOOKUP(Master[[#This Row],[cu_id]],Gap_Inventory[cu_id],Gap_Inventory[Gap needed], " ")</f>
        <v xml:space="preserve"> </v>
      </c>
      <c r="AA138" s="1" t="s">
        <v>625</v>
      </c>
    </row>
    <row r="139" spans="1:27" x14ac:dyDescent="0.25">
      <c r="A139">
        <v>10473</v>
      </c>
      <c r="B139">
        <v>102</v>
      </c>
      <c r="C139">
        <v>73370</v>
      </c>
      <c r="D139">
        <v>73370</v>
      </c>
      <c r="E139" s="1" t="s">
        <v>519</v>
      </c>
      <c r="F139" s="1" t="s">
        <v>520</v>
      </c>
      <c r="G139" s="1"/>
      <c r="H139" s="1" t="s">
        <v>521</v>
      </c>
      <c r="I139" s="1" t="s">
        <v>26</v>
      </c>
      <c r="J139">
        <v>49707</v>
      </c>
      <c r="K139">
        <v>0</v>
      </c>
      <c r="L139" s="1" t="s">
        <v>281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 s="1" t="s">
        <v>281</v>
      </c>
      <c r="U139" s="1" t="s">
        <v>280</v>
      </c>
      <c r="V139">
        <v>1</v>
      </c>
      <c r="W139" s="1" t="s">
        <v>626</v>
      </c>
      <c r="X139" s="1" t="s">
        <v>92</v>
      </c>
      <c r="Y139" s="1" t="str">
        <f>_xlfn.XLOOKUP(Master[[#This Row],[cu_id]],Gap_Inventory[cu_id],Gap_Inventory[Gap needed], " ")</f>
        <v xml:space="preserve"> </v>
      </c>
      <c r="AA139" s="1" t="s">
        <v>625</v>
      </c>
    </row>
    <row r="140" spans="1:27" x14ac:dyDescent="0.25">
      <c r="A140">
        <v>10680</v>
      </c>
      <c r="B140">
        <v>102</v>
      </c>
      <c r="C140">
        <v>73382</v>
      </c>
      <c r="D140">
        <v>0</v>
      </c>
      <c r="E140" s="1" t="s">
        <v>331</v>
      </c>
      <c r="F140" s="1" t="s">
        <v>332</v>
      </c>
      <c r="G140" s="1"/>
      <c r="H140" s="1" t="s">
        <v>333</v>
      </c>
      <c r="I140" s="1" t="s">
        <v>26</v>
      </c>
      <c r="J140">
        <v>49746</v>
      </c>
      <c r="K140">
        <v>2</v>
      </c>
      <c r="L140" s="1" t="s">
        <v>280</v>
      </c>
      <c r="M140">
        <v>0</v>
      </c>
      <c r="N140">
        <v>0</v>
      </c>
      <c r="O140">
        <v>241</v>
      </c>
      <c r="P140">
        <v>0</v>
      </c>
      <c r="Q140">
        <v>0</v>
      </c>
      <c r="R140">
        <v>8.52</v>
      </c>
      <c r="S140">
        <v>34.08</v>
      </c>
      <c r="T140" s="1" t="s">
        <v>280</v>
      </c>
      <c r="U140" s="1" t="s">
        <v>281</v>
      </c>
      <c r="V140">
        <v>241</v>
      </c>
      <c r="W140" s="1" t="s">
        <v>626</v>
      </c>
      <c r="X140" s="1" t="s">
        <v>92</v>
      </c>
      <c r="Y140" s="1" t="str">
        <f>_xlfn.XLOOKUP(Master[[#This Row],[cu_id]],Gap_Inventory[cu_id],Gap_Inventory[Gap needed], " ")</f>
        <v>no</v>
      </c>
      <c r="AA140" s="1" t="s">
        <v>625</v>
      </c>
    </row>
    <row r="141" spans="1:27" x14ac:dyDescent="0.25">
      <c r="A141">
        <v>10768</v>
      </c>
      <c r="B141">
        <v>102</v>
      </c>
      <c r="C141">
        <v>73386</v>
      </c>
      <c r="D141">
        <v>0</v>
      </c>
      <c r="E141" s="1" t="s">
        <v>343</v>
      </c>
      <c r="F141" s="1" t="s">
        <v>344</v>
      </c>
      <c r="G141" s="1"/>
      <c r="H141" s="1" t="s">
        <v>333</v>
      </c>
      <c r="I141" s="1" t="s">
        <v>26</v>
      </c>
      <c r="J141">
        <v>49746</v>
      </c>
      <c r="K141">
        <v>4</v>
      </c>
      <c r="L141" s="1" t="s">
        <v>280</v>
      </c>
      <c r="M141">
        <v>0</v>
      </c>
      <c r="N141">
        <v>0</v>
      </c>
      <c r="O141">
        <v>261</v>
      </c>
      <c r="P141">
        <v>0</v>
      </c>
      <c r="Q141">
        <v>0</v>
      </c>
      <c r="R141">
        <v>16.809999999999999</v>
      </c>
      <c r="S141">
        <v>67.239999999999995</v>
      </c>
      <c r="T141" s="1" t="s">
        <v>280</v>
      </c>
      <c r="U141" s="1" t="s">
        <v>281</v>
      </c>
      <c r="V141">
        <v>261</v>
      </c>
      <c r="W141" s="1" t="s">
        <v>626</v>
      </c>
      <c r="X141" s="1" t="s">
        <v>92</v>
      </c>
      <c r="Y141" s="1" t="str">
        <f>_xlfn.XLOOKUP(Master[[#This Row],[cu_id]],Gap_Inventory[cu_id],Gap_Inventory[Gap needed], " ")</f>
        <v>no</v>
      </c>
      <c r="AA141" s="1" t="s">
        <v>625</v>
      </c>
    </row>
    <row r="142" spans="1:27" x14ac:dyDescent="0.25">
      <c r="A142">
        <v>10861</v>
      </c>
      <c r="B142">
        <v>102</v>
      </c>
      <c r="C142">
        <v>73388</v>
      </c>
      <c r="D142">
        <v>0</v>
      </c>
      <c r="E142" s="1" t="s">
        <v>453</v>
      </c>
      <c r="F142" s="1" t="s">
        <v>454</v>
      </c>
      <c r="G142" s="1"/>
      <c r="H142" s="1" t="s">
        <v>428</v>
      </c>
      <c r="I142" s="1" t="s">
        <v>26</v>
      </c>
      <c r="J142">
        <v>49781</v>
      </c>
      <c r="K142">
        <v>7</v>
      </c>
      <c r="L142" s="1" t="s">
        <v>372</v>
      </c>
      <c r="M142">
        <v>0</v>
      </c>
      <c r="N142">
        <v>0</v>
      </c>
      <c r="O142">
        <v>0</v>
      </c>
      <c r="P142">
        <v>73</v>
      </c>
      <c r="Q142">
        <v>0</v>
      </c>
      <c r="R142">
        <v>76.548699999999997</v>
      </c>
      <c r="S142">
        <v>76.548699999999997</v>
      </c>
      <c r="T142" s="1" t="s">
        <v>372</v>
      </c>
      <c r="U142" s="1" t="s">
        <v>372</v>
      </c>
      <c r="V142">
        <v>73</v>
      </c>
      <c r="W142" s="1" t="s">
        <v>624</v>
      </c>
      <c r="X142" s="1" t="s">
        <v>92</v>
      </c>
      <c r="Y142" s="1" t="str">
        <f>_xlfn.XLOOKUP(Master[[#This Row],[cu_id]],Gap_Inventory[cu_id],Gap_Inventory[Gap needed], " ")</f>
        <v xml:space="preserve"> </v>
      </c>
      <c r="AA142" s="1" t="s">
        <v>626</v>
      </c>
    </row>
    <row r="143" spans="1:27" x14ac:dyDescent="0.25">
      <c r="A143">
        <v>10862</v>
      </c>
      <c r="B143">
        <v>102</v>
      </c>
      <c r="C143">
        <v>73389</v>
      </c>
      <c r="D143">
        <v>0</v>
      </c>
      <c r="E143" s="1" t="s">
        <v>545</v>
      </c>
      <c r="F143" s="1" t="s">
        <v>546</v>
      </c>
      <c r="G143" s="1"/>
      <c r="H143" s="1" t="s">
        <v>521</v>
      </c>
      <c r="I143" s="1" t="s">
        <v>26</v>
      </c>
      <c r="J143">
        <v>49701</v>
      </c>
      <c r="K143">
        <v>7</v>
      </c>
      <c r="L143" s="1" t="s">
        <v>281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118.41</v>
      </c>
      <c r="S143">
        <v>118.41</v>
      </c>
      <c r="T143" s="1" t="s">
        <v>281</v>
      </c>
      <c r="U143" s="1" t="s">
        <v>280</v>
      </c>
      <c r="V143">
        <v>35</v>
      </c>
      <c r="W143" s="1" t="s">
        <v>626</v>
      </c>
      <c r="X143" s="1" t="s">
        <v>92</v>
      </c>
      <c r="Y143" s="1" t="str">
        <f>_xlfn.XLOOKUP(Master[[#This Row],[cu_id]],Gap_Inventory[cu_id],Gap_Inventory[Gap needed], " ")</f>
        <v xml:space="preserve"> </v>
      </c>
      <c r="AA143" s="1" t="s">
        <v>626</v>
      </c>
    </row>
    <row r="144" spans="1:27" x14ac:dyDescent="0.25">
      <c r="A144">
        <v>11031</v>
      </c>
      <c r="B144">
        <v>102</v>
      </c>
      <c r="C144">
        <v>73394</v>
      </c>
      <c r="D144">
        <v>0</v>
      </c>
      <c r="E144" s="1" t="s">
        <v>564</v>
      </c>
      <c r="F144" s="1" t="s">
        <v>565</v>
      </c>
      <c r="G144" s="1"/>
      <c r="H144" s="1" t="s">
        <v>566</v>
      </c>
      <c r="I144" s="1" t="s">
        <v>26</v>
      </c>
      <c r="J144">
        <v>49701</v>
      </c>
      <c r="K144">
        <v>7</v>
      </c>
      <c r="L144" s="1" t="s">
        <v>281</v>
      </c>
      <c r="M144">
        <v>0</v>
      </c>
      <c r="N144">
        <v>0</v>
      </c>
      <c r="O144">
        <v>0</v>
      </c>
      <c r="P144">
        <v>0</v>
      </c>
      <c r="Q144">
        <v>80</v>
      </c>
      <c r="R144">
        <v>41.95</v>
      </c>
      <c r="S144">
        <v>41.95</v>
      </c>
      <c r="T144" s="1" t="s">
        <v>281</v>
      </c>
      <c r="U144" s="1" t="s">
        <v>280</v>
      </c>
      <c r="V144">
        <v>80</v>
      </c>
      <c r="W144" s="1" t="s">
        <v>626</v>
      </c>
      <c r="X144" s="1" t="s">
        <v>92</v>
      </c>
      <c r="Y144" s="1" t="str">
        <f>_xlfn.XLOOKUP(Master[[#This Row],[cu_id]],Gap_Inventory[cu_id],Gap_Inventory[Gap needed], " ")</f>
        <v xml:space="preserve"> </v>
      </c>
      <c r="AA144" s="1" t="s">
        <v>626</v>
      </c>
    </row>
    <row r="145" spans="1:27" x14ac:dyDescent="0.25">
      <c r="A145">
        <v>11217</v>
      </c>
      <c r="B145">
        <v>102</v>
      </c>
      <c r="C145">
        <v>73404</v>
      </c>
      <c r="D145">
        <v>0</v>
      </c>
      <c r="E145" s="1" t="s">
        <v>601</v>
      </c>
      <c r="F145" s="1" t="s">
        <v>602</v>
      </c>
      <c r="G145" s="1"/>
      <c r="H145" s="1" t="s">
        <v>502</v>
      </c>
      <c r="I145" s="1" t="s">
        <v>26</v>
      </c>
      <c r="J145">
        <v>49721</v>
      </c>
      <c r="K145">
        <v>5</v>
      </c>
      <c r="L145" s="1" t="s">
        <v>281</v>
      </c>
      <c r="M145">
        <v>0</v>
      </c>
      <c r="N145">
        <v>0</v>
      </c>
      <c r="O145">
        <v>0</v>
      </c>
      <c r="P145">
        <v>0</v>
      </c>
      <c r="Q145">
        <v>130</v>
      </c>
      <c r="R145">
        <v>32.814999999999998</v>
      </c>
      <c r="S145">
        <v>65.63</v>
      </c>
      <c r="T145" s="1" t="s">
        <v>281</v>
      </c>
      <c r="U145" s="1" t="s">
        <v>280</v>
      </c>
      <c r="V145">
        <v>130</v>
      </c>
      <c r="W145" s="1" t="s">
        <v>626</v>
      </c>
      <c r="X145" s="1" t="s">
        <v>92</v>
      </c>
      <c r="Y145" s="1" t="str">
        <f>_xlfn.XLOOKUP(Master[[#This Row],[cu_id]],Gap_Inventory[cu_id],Gap_Inventory[Gap needed], " ")</f>
        <v xml:space="preserve"> </v>
      </c>
      <c r="AA145" s="1" t="s">
        <v>625</v>
      </c>
    </row>
    <row r="146" spans="1:27" x14ac:dyDescent="0.25">
      <c r="A146">
        <v>2943</v>
      </c>
      <c r="B146">
        <v>102</v>
      </c>
      <c r="C146">
        <v>73404</v>
      </c>
      <c r="D146">
        <v>1</v>
      </c>
      <c r="E146" s="1" t="s">
        <v>87</v>
      </c>
      <c r="F146" s="1" t="s">
        <v>88</v>
      </c>
      <c r="G146" s="1" t="s">
        <v>89</v>
      </c>
      <c r="H146" s="1" t="s">
        <v>65</v>
      </c>
      <c r="I146" s="1" t="s">
        <v>26</v>
      </c>
      <c r="J146">
        <v>49765</v>
      </c>
      <c r="K146">
        <v>7</v>
      </c>
      <c r="L146" s="1" t="s">
        <v>27</v>
      </c>
      <c r="M146">
        <v>170</v>
      </c>
      <c r="N146">
        <v>0</v>
      </c>
      <c r="O146">
        <v>0</v>
      </c>
      <c r="P146">
        <v>0</v>
      </c>
      <c r="Q146">
        <v>0</v>
      </c>
      <c r="R146">
        <v>77.415000000000006</v>
      </c>
      <c r="S146">
        <v>77.415000000000006</v>
      </c>
      <c r="T146" s="1" t="s">
        <v>27</v>
      </c>
      <c r="U146" s="1" t="s">
        <v>27</v>
      </c>
      <c r="V146">
        <v>170</v>
      </c>
      <c r="W146" s="1" t="s">
        <v>624</v>
      </c>
      <c r="X146" s="1" t="s">
        <v>92</v>
      </c>
      <c r="Y146" s="1" t="str">
        <f>_xlfn.XLOOKUP(Master[[#This Row],[cu_id]],Gap_Inventory[cu_id],Gap_Inventory[Gap needed], " ")</f>
        <v xml:space="preserve"> </v>
      </c>
      <c r="AA146" s="1" t="s">
        <v>625</v>
      </c>
    </row>
    <row r="147" spans="1:27" x14ac:dyDescent="0.25">
      <c r="A147">
        <v>2546</v>
      </c>
      <c r="B147">
        <v>102</v>
      </c>
      <c r="C147">
        <v>73404</v>
      </c>
      <c r="D147">
        <v>2</v>
      </c>
      <c r="E147" s="1" t="s">
        <v>223</v>
      </c>
      <c r="F147" s="1" t="s">
        <v>224</v>
      </c>
      <c r="G147" s="1" t="s">
        <v>24</v>
      </c>
      <c r="H147" s="1" t="s">
        <v>154</v>
      </c>
      <c r="I147" s="1" t="s">
        <v>26</v>
      </c>
      <c r="J147">
        <v>49779</v>
      </c>
      <c r="K147">
        <v>7</v>
      </c>
      <c r="L147" s="1" t="s">
        <v>144</v>
      </c>
      <c r="M147">
        <v>0</v>
      </c>
      <c r="N147">
        <v>162</v>
      </c>
      <c r="O147">
        <v>0</v>
      </c>
      <c r="P147">
        <v>0</v>
      </c>
      <c r="Q147">
        <v>0</v>
      </c>
      <c r="R147">
        <v>83.098699999999994</v>
      </c>
      <c r="S147">
        <v>83.098699999999994</v>
      </c>
      <c r="T147" s="1" t="s">
        <v>144</v>
      </c>
      <c r="U147" s="1" t="s">
        <v>144</v>
      </c>
      <c r="V147">
        <v>162</v>
      </c>
      <c r="W147" s="1" t="s">
        <v>624</v>
      </c>
      <c r="X147" s="1" t="s">
        <v>92</v>
      </c>
      <c r="Y147" s="1" t="str">
        <f>_xlfn.XLOOKUP(Master[[#This Row],[cu_id]],Gap_Inventory[cu_id],Gap_Inventory[Gap needed], " ")</f>
        <v xml:space="preserve"> </v>
      </c>
      <c r="AA147" s="1" t="s">
        <v>625</v>
      </c>
    </row>
    <row r="148" spans="1:27" x14ac:dyDescent="0.25">
      <c r="A148">
        <v>2531</v>
      </c>
      <c r="B148">
        <v>102</v>
      </c>
      <c r="C148">
        <v>73404</v>
      </c>
      <c r="D148">
        <v>3</v>
      </c>
      <c r="E148" s="1" t="s">
        <v>82</v>
      </c>
      <c r="F148" s="1" t="s">
        <v>83</v>
      </c>
      <c r="G148" s="1" t="s">
        <v>84</v>
      </c>
      <c r="H148" s="1" t="s">
        <v>65</v>
      </c>
      <c r="I148" s="1" t="s">
        <v>26</v>
      </c>
      <c r="J148">
        <v>49765</v>
      </c>
      <c r="K148">
        <v>6</v>
      </c>
      <c r="L148" s="1" t="s">
        <v>27</v>
      </c>
      <c r="M148">
        <v>110</v>
      </c>
      <c r="N148">
        <v>0</v>
      </c>
      <c r="O148">
        <v>0</v>
      </c>
      <c r="P148">
        <v>0</v>
      </c>
      <c r="Q148">
        <v>0</v>
      </c>
      <c r="R148">
        <v>44.213700000000003</v>
      </c>
      <c r="S148">
        <v>88.427400000000006</v>
      </c>
      <c r="T148" s="1" t="s">
        <v>27</v>
      </c>
      <c r="U148" s="1" t="s">
        <v>27</v>
      </c>
      <c r="V148">
        <v>110</v>
      </c>
      <c r="W148" s="1" t="s">
        <v>624</v>
      </c>
      <c r="X148" s="1" t="s">
        <v>92</v>
      </c>
      <c r="Y148" s="1" t="str">
        <f>_xlfn.XLOOKUP(Master[[#This Row],[cu_id]],Gap_Inventory[cu_id],Gap_Inventory[Gap needed], " ")</f>
        <v xml:space="preserve"> </v>
      </c>
      <c r="AA148" s="1" t="s">
        <v>625</v>
      </c>
    </row>
    <row r="149" spans="1:27" x14ac:dyDescent="0.25">
      <c r="A149">
        <v>2242</v>
      </c>
      <c r="B149">
        <v>102</v>
      </c>
      <c r="C149">
        <v>73404</v>
      </c>
      <c r="D149">
        <v>5</v>
      </c>
      <c r="E149" s="1" t="s">
        <v>345</v>
      </c>
      <c r="F149" s="1" t="s">
        <v>346</v>
      </c>
      <c r="G149" s="1" t="s">
        <v>347</v>
      </c>
      <c r="H149" s="1" t="s">
        <v>348</v>
      </c>
      <c r="I149" s="1" t="s">
        <v>26</v>
      </c>
      <c r="J149">
        <v>49746</v>
      </c>
      <c r="K149">
        <v>7</v>
      </c>
      <c r="L149" s="1" t="s">
        <v>280</v>
      </c>
      <c r="M149">
        <v>0</v>
      </c>
      <c r="N149">
        <v>0</v>
      </c>
      <c r="O149">
        <v>280</v>
      </c>
      <c r="P149">
        <v>0</v>
      </c>
      <c r="Q149">
        <v>0</v>
      </c>
      <c r="R149">
        <v>94.036199999999994</v>
      </c>
      <c r="S149">
        <v>94.036199999999994</v>
      </c>
      <c r="T149" s="1" t="s">
        <v>280</v>
      </c>
      <c r="U149" s="1" t="s">
        <v>281</v>
      </c>
      <c r="V149">
        <v>280</v>
      </c>
      <c r="W149" s="1" t="s">
        <v>626</v>
      </c>
      <c r="X149" s="1" t="s">
        <v>92</v>
      </c>
      <c r="Y149" s="1" t="str">
        <f>_xlfn.XLOOKUP(Master[[#This Row],[cu_id]],Gap_Inventory[cu_id],Gap_Inventory[Gap needed], " ")</f>
        <v>yes</v>
      </c>
      <c r="AA149" s="1" t="s">
        <v>625</v>
      </c>
    </row>
    <row r="150" spans="1:27" x14ac:dyDescent="0.25">
      <c r="A150">
        <v>14858</v>
      </c>
      <c r="B150">
        <v>102</v>
      </c>
      <c r="C150">
        <v>73404</v>
      </c>
      <c r="D150">
        <v>8</v>
      </c>
      <c r="E150" s="1" t="s">
        <v>104</v>
      </c>
      <c r="F150" s="1" t="s">
        <v>105</v>
      </c>
      <c r="G150" s="1"/>
      <c r="H150" s="1" t="s">
        <v>42</v>
      </c>
      <c r="I150" s="1" t="s">
        <v>26</v>
      </c>
      <c r="J150">
        <v>49749</v>
      </c>
      <c r="K150">
        <v>5</v>
      </c>
      <c r="L150" s="1" t="s">
        <v>27</v>
      </c>
      <c r="M150">
        <v>265</v>
      </c>
      <c r="N150">
        <v>0</v>
      </c>
      <c r="O150">
        <v>0</v>
      </c>
      <c r="P150">
        <v>0</v>
      </c>
      <c r="Q150">
        <v>0</v>
      </c>
      <c r="R150">
        <v>41.512500000000003</v>
      </c>
      <c r="S150">
        <v>83.025000000000006</v>
      </c>
      <c r="T150" s="1" t="s">
        <v>27</v>
      </c>
      <c r="U150" s="1" t="s">
        <v>27</v>
      </c>
      <c r="V150">
        <v>265</v>
      </c>
      <c r="W150" s="1" t="s">
        <v>624</v>
      </c>
      <c r="X150" s="1" t="s">
        <v>92</v>
      </c>
      <c r="Y150" s="1" t="str">
        <f>_xlfn.XLOOKUP(Master[[#This Row],[cu_id]],Gap_Inventory[cu_id],Gap_Inventory[Gap needed], " ")</f>
        <v xml:space="preserve"> </v>
      </c>
      <c r="AA150" s="1" t="s">
        <v>625</v>
      </c>
    </row>
    <row r="151" spans="1:27" x14ac:dyDescent="0.25">
      <c r="A151">
        <v>11400</v>
      </c>
      <c r="B151">
        <v>102</v>
      </c>
      <c r="C151">
        <v>73413</v>
      </c>
      <c r="D151">
        <v>0</v>
      </c>
      <c r="E151" s="1" t="s">
        <v>267</v>
      </c>
      <c r="F151" s="1" t="s">
        <v>268</v>
      </c>
      <c r="G151" s="1"/>
      <c r="H151" s="1" t="s">
        <v>259</v>
      </c>
      <c r="I151" s="1" t="s">
        <v>26</v>
      </c>
      <c r="J151">
        <v>49776</v>
      </c>
      <c r="K151">
        <v>7</v>
      </c>
      <c r="L151" s="1" t="s">
        <v>144</v>
      </c>
      <c r="M151">
        <v>0</v>
      </c>
      <c r="N151">
        <v>565</v>
      </c>
      <c r="O151">
        <v>0</v>
      </c>
      <c r="P151">
        <v>0</v>
      </c>
      <c r="Q151">
        <v>0</v>
      </c>
      <c r="R151">
        <v>295.26620000000003</v>
      </c>
      <c r="S151">
        <v>295.26620000000003</v>
      </c>
      <c r="T151" s="1" t="s">
        <v>144</v>
      </c>
      <c r="U151" s="1" t="s">
        <v>144</v>
      </c>
      <c r="V151">
        <v>565</v>
      </c>
      <c r="W151" s="1" t="s">
        <v>624</v>
      </c>
      <c r="X151" s="1" t="s">
        <v>92</v>
      </c>
      <c r="Y151" s="1" t="str">
        <f>_xlfn.XLOOKUP(Master[[#This Row],[cu_id]],Gap_Inventory[cu_id],Gap_Inventory[Gap needed], " ")</f>
        <v xml:space="preserve"> </v>
      </c>
      <c r="Z151">
        <v>518</v>
      </c>
      <c r="AA151" s="1" t="s">
        <v>625</v>
      </c>
    </row>
    <row r="152" spans="1:27" x14ac:dyDescent="0.25">
      <c r="A152">
        <v>11439</v>
      </c>
      <c r="B152">
        <v>102</v>
      </c>
      <c r="C152">
        <v>73415</v>
      </c>
      <c r="D152">
        <v>0</v>
      </c>
      <c r="E152" s="1" t="s">
        <v>444</v>
      </c>
      <c r="F152" s="1" t="s">
        <v>445</v>
      </c>
      <c r="G152" s="1" t="s">
        <v>446</v>
      </c>
      <c r="H152" s="1" t="s">
        <v>447</v>
      </c>
      <c r="I152" s="1" t="s">
        <v>26</v>
      </c>
      <c r="J152">
        <v>49757</v>
      </c>
      <c r="K152">
        <v>7</v>
      </c>
      <c r="L152" s="1" t="s">
        <v>372</v>
      </c>
      <c r="M152">
        <v>0</v>
      </c>
      <c r="N152">
        <v>0</v>
      </c>
      <c r="O152">
        <v>0</v>
      </c>
      <c r="P152">
        <v>65</v>
      </c>
      <c r="Q152">
        <v>0</v>
      </c>
      <c r="R152">
        <v>246.72749999999999</v>
      </c>
      <c r="S152">
        <v>246.72749999999999</v>
      </c>
      <c r="T152" s="1" t="s">
        <v>372</v>
      </c>
      <c r="U152" s="1" t="s">
        <v>372</v>
      </c>
      <c r="V152">
        <v>65</v>
      </c>
      <c r="W152" s="1" t="s">
        <v>624</v>
      </c>
      <c r="X152" s="1" t="s">
        <v>92</v>
      </c>
      <c r="Y152" s="1" t="str">
        <f>_xlfn.XLOOKUP(Master[[#This Row],[cu_id]],Gap_Inventory[cu_id],Gap_Inventory[Gap needed], " ")</f>
        <v xml:space="preserve"> </v>
      </c>
      <c r="AA152" s="1" t="s">
        <v>626</v>
      </c>
    </row>
    <row r="153" spans="1:27" x14ac:dyDescent="0.25">
      <c r="A153">
        <v>11440</v>
      </c>
      <c r="B153">
        <v>102</v>
      </c>
      <c r="C153">
        <v>73415</v>
      </c>
      <c r="D153">
        <v>1</v>
      </c>
      <c r="E153" s="1" t="s">
        <v>450</v>
      </c>
      <c r="F153" s="1" t="s">
        <v>451</v>
      </c>
      <c r="G153" s="1" t="s">
        <v>452</v>
      </c>
      <c r="H153" s="1" t="s">
        <v>447</v>
      </c>
      <c r="I153" s="1" t="s">
        <v>26</v>
      </c>
      <c r="J153">
        <v>49757</v>
      </c>
      <c r="K153">
        <v>7</v>
      </c>
      <c r="L153" s="1" t="s">
        <v>372</v>
      </c>
      <c r="M153">
        <v>0</v>
      </c>
      <c r="N153">
        <v>0</v>
      </c>
      <c r="O153">
        <v>0</v>
      </c>
      <c r="P153">
        <v>70</v>
      </c>
      <c r="Q153">
        <v>0</v>
      </c>
      <c r="R153">
        <v>110.8075</v>
      </c>
      <c r="S153">
        <v>110.8075</v>
      </c>
      <c r="T153" s="1" t="s">
        <v>372</v>
      </c>
      <c r="U153" s="1" t="s">
        <v>372</v>
      </c>
      <c r="V153">
        <v>70</v>
      </c>
      <c r="W153" s="1" t="s">
        <v>624</v>
      </c>
      <c r="X153" s="1" t="s">
        <v>92</v>
      </c>
      <c r="Y153" s="1" t="str">
        <f>_xlfn.XLOOKUP(Master[[#This Row],[cu_id]],Gap_Inventory[cu_id],Gap_Inventory[Gap needed], " ")</f>
        <v xml:space="preserve"> </v>
      </c>
      <c r="AA153" s="1" t="s">
        <v>626</v>
      </c>
    </row>
    <row r="154" spans="1:27" x14ac:dyDescent="0.25">
      <c r="A154">
        <v>13939</v>
      </c>
      <c r="B154">
        <v>102</v>
      </c>
      <c r="C154">
        <v>73415</v>
      </c>
      <c r="D154">
        <v>3</v>
      </c>
      <c r="E154" s="1" t="s">
        <v>415</v>
      </c>
      <c r="F154" s="1" t="s">
        <v>416</v>
      </c>
      <c r="G154" s="1"/>
      <c r="H154" s="1" t="s">
        <v>417</v>
      </c>
      <c r="I154" s="1" t="s">
        <v>26</v>
      </c>
      <c r="J154">
        <v>49708</v>
      </c>
      <c r="K154">
        <v>7</v>
      </c>
      <c r="L154" s="1" t="s">
        <v>372</v>
      </c>
      <c r="M154">
        <v>0</v>
      </c>
      <c r="N154">
        <v>0</v>
      </c>
      <c r="O154">
        <v>0</v>
      </c>
      <c r="P154">
        <v>27</v>
      </c>
      <c r="Q154">
        <v>0</v>
      </c>
      <c r="R154">
        <v>82.53</v>
      </c>
      <c r="S154">
        <v>82.53</v>
      </c>
      <c r="T154" s="1" t="s">
        <v>372</v>
      </c>
      <c r="U154" s="1" t="s">
        <v>372</v>
      </c>
      <c r="V154">
        <v>27</v>
      </c>
      <c r="W154" s="1" t="s">
        <v>624</v>
      </c>
      <c r="X154" s="1" t="s">
        <v>92</v>
      </c>
      <c r="Y154" s="1" t="str">
        <f>_xlfn.XLOOKUP(Master[[#This Row],[cu_id]],Gap_Inventory[cu_id],Gap_Inventory[Gap needed], " ")</f>
        <v xml:space="preserve"> </v>
      </c>
      <c r="AA154" s="1" t="s">
        <v>626</v>
      </c>
    </row>
    <row r="155" spans="1:27" x14ac:dyDescent="0.25">
      <c r="A155">
        <v>11508</v>
      </c>
      <c r="B155">
        <v>102</v>
      </c>
      <c r="C155">
        <v>73422</v>
      </c>
      <c r="D155">
        <v>0</v>
      </c>
      <c r="E155" s="1" t="s">
        <v>455</v>
      </c>
      <c r="F155" s="1" t="s">
        <v>456</v>
      </c>
      <c r="G155" s="1" t="s">
        <v>413</v>
      </c>
      <c r="H155" s="1" t="s">
        <v>417</v>
      </c>
      <c r="I155" s="1" t="s">
        <v>26</v>
      </c>
      <c r="J155">
        <v>49757</v>
      </c>
      <c r="K155">
        <v>7</v>
      </c>
      <c r="L155" s="1" t="s">
        <v>372</v>
      </c>
      <c r="M155">
        <v>0</v>
      </c>
      <c r="N155">
        <v>0</v>
      </c>
      <c r="O155">
        <v>0</v>
      </c>
      <c r="P155">
        <v>80</v>
      </c>
      <c r="Q155">
        <v>0</v>
      </c>
      <c r="R155">
        <v>641.09</v>
      </c>
      <c r="S155">
        <v>641.09</v>
      </c>
      <c r="T155" s="1" t="s">
        <v>372</v>
      </c>
      <c r="U155" s="1" t="s">
        <v>372</v>
      </c>
      <c r="V155">
        <v>80</v>
      </c>
      <c r="W155" s="1" t="s">
        <v>624</v>
      </c>
      <c r="X155" s="1" t="s">
        <v>92</v>
      </c>
      <c r="Y155" s="1" t="str">
        <f>_xlfn.XLOOKUP(Master[[#This Row],[cu_id]],Gap_Inventory[cu_id],Gap_Inventory[Gap needed], " ")</f>
        <v xml:space="preserve"> </v>
      </c>
      <c r="AA155" s="1" t="s">
        <v>626</v>
      </c>
    </row>
    <row r="156" spans="1:27" x14ac:dyDescent="0.25">
      <c r="A156">
        <v>11516</v>
      </c>
      <c r="B156">
        <v>102</v>
      </c>
      <c r="C156">
        <v>73425</v>
      </c>
      <c r="D156">
        <v>0</v>
      </c>
      <c r="E156" s="1" t="s">
        <v>562</v>
      </c>
      <c r="F156" s="1" t="s">
        <v>563</v>
      </c>
      <c r="G156" s="1"/>
      <c r="H156" s="1" t="s">
        <v>521</v>
      </c>
      <c r="I156" s="1" t="s">
        <v>26</v>
      </c>
      <c r="J156">
        <v>49701</v>
      </c>
      <c r="K156">
        <v>7</v>
      </c>
      <c r="L156" s="1" t="s">
        <v>281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201.1412</v>
      </c>
      <c r="S156">
        <v>201.1412</v>
      </c>
      <c r="T156" s="1" t="s">
        <v>281</v>
      </c>
      <c r="U156" s="1" t="s">
        <v>280</v>
      </c>
      <c r="V156">
        <v>75</v>
      </c>
      <c r="W156" s="1" t="s">
        <v>626</v>
      </c>
      <c r="X156" s="1" t="s">
        <v>92</v>
      </c>
      <c r="Y156" s="1" t="str">
        <f>_xlfn.XLOOKUP(Master[[#This Row],[cu_id]],Gap_Inventory[cu_id],Gap_Inventory[Gap needed], " ")</f>
        <v xml:space="preserve"> </v>
      </c>
      <c r="AA156" s="1" t="s">
        <v>626</v>
      </c>
    </row>
    <row r="157" spans="1:27" x14ac:dyDescent="0.25">
      <c r="A157">
        <v>11826</v>
      </c>
      <c r="B157">
        <v>102</v>
      </c>
      <c r="C157">
        <v>73444</v>
      </c>
      <c r="D157">
        <v>0</v>
      </c>
      <c r="E157" s="1" t="s">
        <v>205</v>
      </c>
      <c r="F157" s="1" t="s">
        <v>206</v>
      </c>
      <c r="G157" s="1"/>
      <c r="H157" s="1" t="s">
        <v>207</v>
      </c>
      <c r="I157" s="1" t="s">
        <v>26</v>
      </c>
      <c r="J157">
        <v>49779</v>
      </c>
      <c r="K157">
        <v>7</v>
      </c>
      <c r="L157" s="1" t="s">
        <v>144</v>
      </c>
      <c r="M157">
        <v>0</v>
      </c>
      <c r="N157">
        <v>131</v>
      </c>
      <c r="O157">
        <v>0</v>
      </c>
      <c r="P157">
        <v>0</v>
      </c>
      <c r="Q157">
        <v>0</v>
      </c>
      <c r="R157">
        <v>40.950000000000003</v>
      </c>
      <c r="S157">
        <v>40.950000000000003</v>
      </c>
      <c r="T157" s="1" t="s">
        <v>144</v>
      </c>
      <c r="U157" s="1" t="s">
        <v>144</v>
      </c>
      <c r="V157">
        <v>131</v>
      </c>
      <c r="W157" s="1" t="s">
        <v>624</v>
      </c>
      <c r="X157" s="1" t="s">
        <v>92</v>
      </c>
      <c r="Y157" s="1" t="str">
        <f>_xlfn.XLOOKUP(Master[[#This Row],[cu_id]],Gap_Inventory[cu_id],Gap_Inventory[Gap needed], " ")</f>
        <v xml:space="preserve"> </v>
      </c>
      <c r="Z157">
        <v>44</v>
      </c>
      <c r="AA157" s="1" t="s">
        <v>625</v>
      </c>
    </row>
    <row r="158" spans="1:27" x14ac:dyDescent="0.25">
      <c r="A158">
        <v>11842</v>
      </c>
      <c r="B158">
        <v>102</v>
      </c>
      <c r="C158">
        <v>73445</v>
      </c>
      <c r="D158">
        <v>0</v>
      </c>
      <c r="E158" s="1" t="s">
        <v>318</v>
      </c>
      <c r="F158" s="1" t="s">
        <v>319</v>
      </c>
      <c r="G158" s="1" t="s">
        <v>320</v>
      </c>
      <c r="H158" s="1" t="s">
        <v>176</v>
      </c>
      <c r="I158" s="1" t="s">
        <v>26</v>
      </c>
      <c r="J158">
        <v>49707</v>
      </c>
      <c r="K158">
        <v>7</v>
      </c>
      <c r="L158" s="1" t="s">
        <v>280</v>
      </c>
      <c r="M158">
        <v>0</v>
      </c>
      <c r="N158">
        <v>0</v>
      </c>
      <c r="O158">
        <v>212</v>
      </c>
      <c r="P158">
        <v>0</v>
      </c>
      <c r="Q158">
        <v>0</v>
      </c>
      <c r="R158">
        <v>100.8</v>
      </c>
      <c r="S158">
        <v>100.8</v>
      </c>
      <c r="T158" s="1" t="s">
        <v>280</v>
      </c>
      <c r="U158" s="1" t="s">
        <v>281</v>
      </c>
      <c r="V158">
        <v>212</v>
      </c>
      <c r="W158" s="1" t="s">
        <v>626</v>
      </c>
      <c r="X158" s="1" t="s">
        <v>92</v>
      </c>
      <c r="Y158" s="1" t="str">
        <f>_xlfn.XLOOKUP(Master[[#This Row],[cu_id]],Gap_Inventory[cu_id],Gap_Inventory[Gap needed], " ")</f>
        <v>yes</v>
      </c>
      <c r="AA158" s="1" t="s">
        <v>625</v>
      </c>
    </row>
    <row r="159" spans="1:27" x14ac:dyDescent="0.25">
      <c r="A159">
        <v>12285</v>
      </c>
      <c r="B159">
        <v>102</v>
      </c>
      <c r="C159">
        <v>73459</v>
      </c>
      <c r="D159">
        <v>0</v>
      </c>
      <c r="E159" s="1" t="s">
        <v>241</v>
      </c>
      <c r="F159" s="1" t="s">
        <v>242</v>
      </c>
      <c r="G159" s="1"/>
      <c r="H159" s="1" t="s">
        <v>243</v>
      </c>
      <c r="I159" s="1" t="s">
        <v>26</v>
      </c>
      <c r="J159">
        <v>49779</v>
      </c>
      <c r="K159">
        <v>5</v>
      </c>
      <c r="L159" s="1" t="s">
        <v>144</v>
      </c>
      <c r="M159">
        <v>0</v>
      </c>
      <c r="N159">
        <v>216</v>
      </c>
      <c r="O159">
        <v>0</v>
      </c>
      <c r="P159">
        <v>0</v>
      </c>
      <c r="Q159">
        <v>0</v>
      </c>
      <c r="R159">
        <v>100.53</v>
      </c>
      <c r="S159">
        <v>201.06</v>
      </c>
      <c r="T159" s="1" t="s">
        <v>144</v>
      </c>
      <c r="U159" s="1" t="s">
        <v>144</v>
      </c>
      <c r="V159">
        <v>216</v>
      </c>
      <c r="W159" s="1" t="s">
        <v>624</v>
      </c>
      <c r="X159" s="1" t="s">
        <v>92</v>
      </c>
      <c r="Y159" s="1" t="str">
        <f>_xlfn.XLOOKUP(Master[[#This Row],[cu_id]],Gap_Inventory[cu_id],Gap_Inventory[Gap needed], " ")</f>
        <v xml:space="preserve"> </v>
      </c>
      <c r="AA159" s="1" t="s">
        <v>626</v>
      </c>
    </row>
    <row r="160" spans="1:27" x14ac:dyDescent="0.25">
      <c r="A160">
        <v>12492</v>
      </c>
      <c r="B160">
        <v>102</v>
      </c>
      <c r="C160">
        <v>73464</v>
      </c>
      <c r="D160">
        <v>0</v>
      </c>
      <c r="E160" s="1" t="s">
        <v>98</v>
      </c>
      <c r="F160" s="1" t="s">
        <v>99</v>
      </c>
      <c r="G160" s="1"/>
      <c r="H160" s="1" t="s">
        <v>42</v>
      </c>
      <c r="I160" s="1" t="s">
        <v>26</v>
      </c>
      <c r="J160">
        <v>49749</v>
      </c>
      <c r="K160">
        <v>5</v>
      </c>
      <c r="L160" s="1" t="s">
        <v>27</v>
      </c>
      <c r="M160">
        <v>235</v>
      </c>
      <c r="N160">
        <v>0</v>
      </c>
      <c r="O160">
        <v>0</v>
      </c>
      <c r="P160">
        <v>0</v>
      </c>
      <c r="Q160">
        <v>0</v>
      </c>
      <c r="R160">
        <v>20.46</v>
      </c>
      <c r="S160">
        <v>40.92</v>
      </c>
      <c r="T160" s="1" t="s">
        <v>27</v>
      </c>
      <c r="U160" s="1" t="s">
        <v>27</v>
      </c>
      <c r="V160">
        <v>235</v>
      </c>
      <c r="W160" s="1" t="s">
        <v>624</v>
      </c>
      <c r="X160" s="1" t="s">
        <v>92</v>
      </c>
      <c r="Y160" s="1" t="str">
        <f>_xlfn.XLOOKUP(Master[[#This Row],[cu_id]],Gap_Inventory[cu_id],Gap_Inventory[Gap needed], " ")</f>
        <v xml:space="preserve"> </v>
      </c>
      <c r="AA160" s="1" t="s">
        <v>625</v>
      </c>
    </row>
    <row r="161" spans="1:27" x14ac:dyDescent="0.25">
      <c r="A161">
        <v>12612</v>
      </c>
      <c r="B161">
        <v>102</v>
      </c>
      <c r="C161">
        <v>73474</v>
      </c>
      <c r="D161">
        <v>0</v>
      </c>
      <c r="E161" s="1" t="s">
        <v>437</v>
      </c>
      <c r="F161" s="1" t="s">
        <v>438</v>
      </c>
      <c r="G161" s="1"/>
      <c r="H161" s="1" t="s">
        <v>439</v>
      </c>
      <c r="I161" s="1" t="s">
        <v>26</v>
      </c>
      <c r="J161">
        <v>49757</v>
      </c>
      <c r="K161">
        <v>7</v>
      </c>
      <c r="L161" s="1" t="s">
        <v>372</v>
      </c>
      <c r="M161">
        <v>0</v>
      </c>
      <c r="N161">
        <v>0</v>
      </c>
      <c r="O161">
        <v>0</v>
      </c>
      <c r="P161">
        <v>56</v>
      </c>
      <c r="Q161">
        <v>0</v>
      </c>
      <c r="R161">
        <v>82.27</v>
      </c>
      <c r="S161">
        <v>82.27</v>
      </c>
      <c r="T161" s="1" t="s">
        <v>372</v>
      </c>
      <c r="U161" s="1" t="s">
        <v>372</v>
      </c>
      <c r="V161">
        <v>56</v>
      </c>
      <c r="W161" s="1" t="s">
        <v>624</v>
      </c>
      <c r="X161" s="1" t="s">
        <v>92</v>
      </c>
      <c r="Y161" s="1" t="str">
        <f>_xlfn.XLOOKUP(Master[[#This Row],[cu_id]],Gap_Inventory[cu_id],Gap_Inventory[Gap needed], " ")</f>
        <v xml:space="preserve"> </v>
      </c>
      <c r="AA161" s="1" t="s">
        <v>626</v>
      </c>
    </row>
    <row r="162" spans="1:27" x14ac:dyDescent="0.25">
      <c r="A162">
        <v>12619</v>
      </c>
      <c r="B162">
        <v>102</v>
      </c>
      <c r="C162">
        <v>73476</v>
      </c>
      <c r="D162">
        <v>0</v>
      </c>
      <c r="E162" s="1" t="s">
        <v>465</v>
      </c>
      <c r="F162" s="1" t="s">
        <v>466</v>
      </c>
      <c r="G162" s="1"/>
      <c r="H162" s="1" t="s">
        <v>428</v>
      </c>
      <c r="I162" s="1" t="s">
        <v>26</v>
      </c>
      <c r="J162">
        <v>49781</v>
      </c>
      <c r="K162">
        <v>7</v>
      </c>
      <c r="L162" s="1" t="s">
        <v>372</v>
      </c>
      <c r="M162">
        <v>0</v>
      </c>
      <c r="N162">
        <v>0</v>
      </c>
      <c r="O162">
        <v>0</v>
      </c>
      <c r="P162">
        <v>100</v>
      </c>
      <c r="Q162">
        <v>0</v>
      </c>
      <c r="R162">
        <v>113.52</v>
      </c>
      <c r="S162">
        <v>113.52</v>
      </c>
      <c r="T162" s="1" t="s">
        <v>372</v>
      </c>
      <c r="U162" s="1" t="s">
        <v>372</v>
      </c>
      <c r="V162">
        <v>100</v>
      </c>
      <c r="W162" s="1" t="s">
        <v>624</v>
      </c>
      <c r="X162" s="1" t="s">
        <v>92</v>
      </c>
      <c r="Y162" s="1" t="str">
        <f>_xlfn.XLOOKUP(Master[[#This Row],[cu_id]],Gap_Inventory[cu_id],Gap_Inventory[Gap needed], " ")</f>
        <v xml:space="preserve"> </v>
      </c>
      <c r="AA162" s="1" t="s">
        <v>625</v>
      </c>
    </row>
    <row r="163" spans="1:27" x14ac:dyDescent="0.25">
      <c r="A163">
        <v>12632</v>
      </c>
      <c r="B163">
        <v>102</v>
      </c>
      <c r="C163">
        <v>73477</v>
      </c>
      <c r="D163">
        <v>0</v>
      </c>
      <c r="E163" s="1" t="s">
        <v>448</v>
      </c>
      <c r="F163" s="1" t="s">
        <v>449</v>
      </c>
      <c r="G163" s="1"/>
      <c r="H163" s="1" t="s">
        <v>439</v>
      </c>
      <c r="I163" s="1" t="s">
        <v>26</v>
      </c>
      <c r="J163">
        <v>49757</v>
      </c>
      <c r="K163">
        <v>6</v>
      </c>
      <c r="L163" s="1" t="s">
        <v>372</v>
      </c>
      <c r="M163">
        <v>0</v>
      </c>
      <c r="N163">
        <v>0</v>
      </c>
      <c r="O163">
        <v>0</v>
      </c>
      <c r="P163">
        <v>69</v>
      </c>
      <c r="Q163">
        <v>0</v>
      </c>
      <c r="R163">
        <v>73.510000000000005</v>
      </c>
      <c r="S163">
        <v>147.02000000000001</v>
      </c>
      <c r="T163" s="1" t="s">
        <v>372</v>
      </c>
      <c r="U163" s="1" t="s">
        <v>372</v>
      </c>
      <c r="V163">
        <v>69</v>
      </c>
      <c r="W163" s="1" t="s">
        <v>624</v>
      </c>
      <c r="X163" s="1" t="s">
        <v>92</v>
      </c>
      <c r="Y163" s="1" t="str">
        <f>_xlfn.XLOOKUP(Master[[#This Row],[cu_id]],Gap_Inventory[cu_id],Gap_Inventory[Gap needed], " ")</f>
        <v xml:space="preserve"> </v>
      </c>
      <c r="AA163" s="1" t="s">
        <v>626</v>
      </c>
    </row>
    <row r="164" spans="1:27" x14ac:dyDescent="0.25">
      <c r="A164">
        <v>12635</v>
      </c>
      <c r="B164">
        <v>102</v>
      </c>
      <c r="C164">
        <v>73478</v>
      </c>
      <c r="D164">
        <v>0</v>
      </c>
      <c r="E164" s="1" t="s">
        <v>467</v>
      </c>
      <c r="F164" s="1" t="s">
        <v>468</v>
      </c>
      <c r="G164" s="1"/>
      <c r="H164" s="1" t="s">
        <v>428</v>
      </c>
      <c r="I164" s="1" t="s">
        <v>26</v>
      </c>
      <c r="J164">
        <v>49781</v>
      </c>
      <c r="K164">
        <v>5</v>
      </c>
      <c r="L164" s="1" t="s">
        <v>372</v>
      </c>
      <c r="M164">
        <v>0</v>
      </c>
      <c r="N164">
        <v>0</v>
      </c>
      <c r="O164">
        <v>0</v>
      </c>
      <c r="P164">
        <v>101</v>
      </c>
      <c r="Q164">
        <v>0</v>
      </c>
      <c r="R164">
        <v>44.26</v>
      </c>
      <c r="S164">
        <v>88.52</v>
      </c>
      <c r="T164" s="1" t="s">
        <v>372</v>
      </c>
      <c r="U164" s="1" t="s">
        <v>372</v>
      </c>
      <c r="V164">
        <v>101</v>
      </c>
      <c r="W164" s="1" t="s">
        <v>624</v>
      </c>
      <c r="X164" s="1" t="s">
        <v>92</v>
      </c>
      <c r="Y164" s="1" t="str">
        <f>_xlfn.XLOOKUP(Master[[#This Row],[cu_id]],Gap_Inventory[cu_id],Gap_Inventory[Gap needed], " ")</f>
        <v xml:space="preserve"> </v>
      </c>
      <c r="AA164" s="1" t="s">
        <v>625</v>
      </c>
    </row>
    <row r="165" spans="1:27" x14ac:dyDescent="0.25">
      <c r="A165">
        <v>13227</v>
      </c>
      <c r="B165">
        <v>102</v>
      </c>
      <c r="C165">
        <v>73490</v>
      </c>
      <c r="D165">
        <v>0</v>
      </c>
      <c r="E165" s="1" t="s">
        <v>605</v>
      </c>
      <c r="F165" s="1" t="s">
        <v>606</v>
      </c>
      <c r="G165" s="1"/>
      <c r="H165" s="1" t="s">
        <v>502</v>
      </c>
      <c r="I165" s="1" t="s">
        <v>26</v>
      </c>
      <c r="J165">
        <v>49721</v>
      </c>
      <c r="K165">
        <v>7</v>
      </c>
      <c r="L165" s="1" t="s">
        <v>281</v>
      </c>
      <c r="M165">
        <v>0</v>
      </c>
      <c r="N165">
        <v>0</v>
      </c>
      <c r="O165">
        <v>0</v>
      </c>
      <c r="P165">
        <v>0</v>
      </c>
      <c r="Q165">
        <v>137</v>
      </c>
      <c r="R165">
        <v>5.9786999999999999</v>
      </c>
      <c r="S165">
        <v>5.9786999999999999</v>
      </c>
      <c r="T165" s="1" t="s">
        <v>281</v>
      </c>
      <c r="U165" s="1" t="s">
        <v>280</v>
      </c>
      <c r="V165">
        <v>137</v>
      </c>
      <c r="W165" s="1" t="s">
        <v>626</v>
      </c>
      <c r="X165" s="1" t="s">
        <v>92</v>
      </c>
      <c r="Y165" s="1" t="str">
        <f>_xlfn.XLOOKUP(Master[[#This Row],[cu_id]],Gap_Inventory[cu_id],Gap_Inventory[Gap needed], " ")</f>
        <v xml:space="preserve"> </v>
      </c>
      <c r="AA165" s="1" t="s">
        <v>625</v>
      </c>
    </row>
    <row r="166" spans="1:27" x14ac:dyDescent="0.25">
      <c r="A166">
        <v>13329</v>
      </c>
      <c r="B166">
        <v>102</v>
      </c>
      <c r="C166">
        <v>73491</v>
      </c>
      <c r="D166">
        <v>0</v>
      </c>
      <c r="E166" s="1" t="s">
        <v>609</v>
      </c>
      <c r="F166" s="1" t="s">
        <v>610</v>
      </c>
      <c r="G166" s="1"/>
      <c r="H166" s="1" t="s">
        <v>502</v>
      </c>
      <c r="I166" s="1" t="s">
        <v>26</v>
      </c>
      <c r="J166">
        <v>49721</v>
      </c>
      <c r="K166">
        <v>1</v>
      </c>
      <c r="L166" s="1" t="s">
        <v>281</v>
      </c>
      <c r="M166">
        <v>0</v>
      </c>
      <c r="N166">
        <v>0</v>
      </c>
      <c r="O166">
        <v>0</v>
      </c>
      <c r="P166">
        <v>0</v>
      </c>
      <c r="Q166">
        <v>170</v>
      </c>
      <c r="R166">
        <v>8.7225000000000001</v>
      </c>
      <c r="S166">
        <v>34.89</v>
      </c>
      <c r="T166" s="1" t="s">
        <v>281</v>
      </c>
      <c r="U166" s="1" t="s">
        <v>280</v>
      </c>
      <c r="V166">
        <v>170</v>
      </c>
      <c r="W166" s="1" t="s">
        <v>626</v>
      </c>
      <c r="X166" s="1" t="s">
        <v>92</v>
      </c>
      <c r="Y166" s="1" t="str">
        <f>_xlfn.XLOOKUP(Master[[#This Row],[cu_id]],Gap_Inventory[cu_id],Gap_Inventory[Gap needed], " ")</f>
        <v xml:space="preserve"> </v>
      </c>
      <c r="AA166" s="1" t="s">
        <v>625</v>
      </c>
    </row>
    <row r="167" spans="1:27" x14ac:dyDescent="0.25">
      <c r="A167">
        <v>13544</v>
      </c>
      <c r="B167">
        <v>102</v>
      </c>
      <c r="C167">
        <v>73495</v>
      </c>
      <c r="D167">
        <v>0</v>
      </c>
      <c r="E167" s="1" t="s">
        <v>310</v>
      </c>
      <c r="F167" s="1" t="s">
        <v>311</v>
      </c>
      <c r="G167" s="1"/>
      <c r="H167" s="1" t="s">
        <v>176</v>
      </c>
      <c r="I167" s="1" t="s">
        <v>26</v>
      </c>
      <c r="J167">
        <v>49707</v>
      </c>
      <c r="K167">
        <v>7</v>
      </c>
      <c r="L167" s="1" t="s">
        <v>280</v>
      </c>
      <c r="M167">
        <v>0</v>
      </c>
      <c r="N167">
        <v>0</v>
      </c>
      <c r="O167">
        <v>175</v>
      </c>
      <c r="P167">
        <v>0</v>
      </c>
      <c r="Q167">
        <v>0</v>
      </c>
      <c r="R167">
        <v>20.093699999999998</v>
      </c>
      <c r="S167">
        <v>20.093699999999998</v>
      </c>
      <c r="T167" s="1" t="s">
        <v>280</v>
      </c>
      <c r="U167" s="1" t="s">
        <v>281</v>
      </c>
      <c r="V167">
        <v>175</v>
      </c>
      <c r="W167" s="1" t="s">
        <v>626</v>
      </c>
      <c r="X167" s="1" t="s">
        <v>631</v>
      </c>
      <c r="Y167" s="1" t="str">
        <f>_xlfn.XLOOKUP(Master[[#This Row],[cu_id]],Gap_Inventory[cu_id],Gap_Inventory[Gap needed], " ")</f>
        <v>yes</v>
      </c>
      <c r="Z167">
        <v>24</v>
      </c>
      <c r="AA167" s="1" t="s">
        <v>625</v>
      </c>
    </row>
    <row r="168" spans="1:27" x14ac:dyDescent="0.25">
      <c r="A168">
        <v>13670</v>
      </c>
      <c r="B168">
        <v>102</v>
      </c>
      <c r="C168">
        <v>73499</v>
      </c>
      <c r="D168">
        <v>0</v>
      </c>
      <c r="E168" s="1" t="s">
        <v>100</v>
      </c>
      <c r="F168" s="1" t="s">
        <v>101</v>
      </c>
      <c r="G168" s="1"/>
      <c r="H168" s="1" t="s">
        <v>42</v>
      </c>
      <c r="I168" s="1" t="s">
        <v>26</v>
      </c>
      <c r="J168">
        <v>49749</v>
      </c>
      <c r="K168">
        <v>2</v>
      </c>
      <c r="L168" s="1" t="s">
        <v>27</v>
      </c>
      <c r="M168">
        <v>240</v>
      </c>
      <c r="N168">
        <v>0</v>
      </c>
      <c r="O168">
        <v>0</v>
      </c>
      <c r="P168">
        <v>0</v>
      </c>
      <c r="Q168">
        <v>0</v>
      </c>
      <c r="R168">
        <v>24.7</v>
      </c>
      <c r="S168">
        <v>98.8</v>
      </c>
      <c r="T168" s="1" t="s">
        <v>27</v>
      </c>
      <c r="U168" s="1" t="s">
        <v>27</v>
      </c>
      <c r="V168">
        <v>240</v>
      </c>
      <c r="W168" s="1" t="s">
        <v>624</v>
      </c>
      <c r="X168" s="1" t="s">
        <v>92</v>
      </c>
      <c r="Y168" s="1" t="str">
        <f>_xlfn.XLOOKUP(Master[[#This Row],[cu_id]],Gap_Inventory[cu_id],Gap_Inventory[Gap needed], " ")</f>
        <v xml:space="preserve"> </v>
      </c>
      <c r="AA168" s="1" t="s">
        <v>625</v>
      </c>
    </row>
    <row r="169" spans="1:27" x14ac:dyDescent="0.25">
      <c r="A169">
        <v>13967</v>
      </c>
      <c r="B169">
        <v>102</v>
      </c>
      <c r="C169">
        <v>73502</v>
      </c>
      <c r="D169">
        <v>0</v>
      </c>
      <c r="E169" s="1" t="s">
        <v>405</v>
      </c>
      <c r="F169" s="1" t="s">
        <v>406</v>
      </c>
      <c r="G169" s="1"/>
      <c r="H169" s="1" t="s">
        <v>407</v>
      </c>
      <c r="I169" s="1" t="s">
        <v>26</v>
      </c>
      <c r="J169">
        <v>49757</v>
      </c>
      <c r="K169">
        <v>7</v>
      </c>
      <c r="L169" s="1" t="s">
        <v>372</v>
      </c>
      <c r="M169">
        <v>0</v>
      </c>
      <c r="N169">
        <v>0</v>
      </c>
      <c r="O169">
        <v>0</v>
      </c>
      <c r="P169">
        <v>22</v>
      </c>
      <c r="Q169">
        <v>0</v>
      </c>
      <c r="R169">
        <v>143.65870000000001</v>
      </c>
      <c r="S169">
        <v>143.65870000000001</v>
      </c>
      <c r="T169" s="1" t="s">
        <v>372</v>
      </c>
      <c r="U169" s="1" t="s">
        <v>372</v>
      </c>
      <c r="V169">
        <v>22</v>
      </c>
      <c r="W169" s="1" t="s">
        <v>624</v>
      </c>
      <c r="X169" s="1" t="s">
        <v>92</v>
      </c>
      <c r="Y169" s="1" t="str">
        <f>_xlfn.XLOOKUP(Master[[#This Row],[cu_id]],Gap_Inventory[cu_id],Gap_Inventory[Gap needed], " ")</f>
        <v xml:space="preserve"> </v>
      </c>
      <c r="AA169" s="1" t="s">
        <v>626</v>
      </c>
    </row>
    <row r="170" spans="1:27" x14ac:dyDescent="0.25">
      <c r="A170">
        <v>13972</v>
      </c>
      <c r="B170">
        <v>102</v>
      </c>
      <c r="C170">
        <v>73504</v>
      </c>
      <c r="D170">
        <v>0</v>
      </c>
      <c r="E170" s="1" t="s">
        <v>198</v>
      </c>
      <c r="F170" s="1" t="s">
        <v>199</v>
      </c>
      <c r="G170" s="1"/>
      <c r="H170" s="1" t="s">
        <v>200</v>
      </c>
      <c r="I170" s="1" t="s">
        <v>26</v>
      </c>
      <c r="J170">
        <v>49707</v>
      </c>
      <c r="K170">
        <v>7</v>
      </c>
      <c r="L170" s="1" t="s">
        <v>144</v>
      </c>
      <c r="M170">
        <v>0</v>
      </c>
      <c r="N170">
        <v>110</v>
      </c>
      <c r="O170">
        <v>0</v>
      </c>
      <c r="P170">
        <v>0</v>
      </c>
      <c r="Q170">
        <v>0</v>
      </c>
      <c r="R170">
        <v>142.12</v>
      </c>
      <c r="S170">
        <v>142.12</v>
      </c>
      <c r="T170" s="1" t="s">
        <v>144</v>
      </c>
      <c r="U170" s="1" t="s">
        <v>144</v>
      </c>
      <c r="V170">
        <v>110</v>
      </c>
      <c r="W170" s="1" t="s">
        <v>624</v>
      </c>
      <c r="X170" s="1" t="s">
        <v>92</v>
      </c>
      <c r="Y170" s="1" t="str">
        <f>_xlfn.XLOOKUP(Master[[#This Row],[cu_id]],Gap_Inventory[cu_id],Gap_Inventory[Gap needed], " ")</f>
        <v xml:space="preserve"> </v>
      </c>
      <c r="AA170" s="1" t="s">
        <v>625</v>
      </c>
    </row>
    <row r="171" spans="1:27" x14ac:dyDescent="0.25">
      <c r="A171">
        <v>14131</v>
      </c>
      <c r="B171">
        <v>102</v>
      </c>
      <c r="C171">
        <v>73508</v>
      </c>
      <c r="D171">
        <v>0</v>
      </c>
      <c r="E171" s="1" t="s">
        <v>54</v>
      </c>
      <c r="F171" s="1" t="s">
        <v>55</v>
      </c>
      <c r="G171" s="1"/>
      <c r="H171" s="1" t="s">
        <v>48</v>
      </c>
      <c r="I171" s="1" t="s">
        <v>26</v>
      </c>
      <c r="J171">
        <v>49765</v>
      </c>
      <c r="K171">
        <v>7</v>
      </c>
      <c r="L171" s="1" t="s">
        <v>27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83.85</v>
      </c>
      <c r="S171">
        <v>83.85</v>
      </c>
      <c r="T171" s="1" t="s">
        <v>27</v>
      </c>
      <c r="U171" s="1" t="s">
        <v>27</v>
      </c>
      <c r="V171">
        <v>5</v>
      </c>
      <c r="W171" s="1" t="s">
        <v>624</v>
      </c>
      <c r="X171" s="1" t="s">
        <v>92</v>
      </c>
      <c r="Y171" s="1" t="str">
        <f>_xlfn.XLOOKUP(Master[[#This Row],[cu_id]],Gap_Inventory[cu_id],Gap_Inventory[Gap needed], " ")</f>
        <v xml:space="preserve"> </v>
      </c>
      <c r="Z171">
        <v>143</v>
      </c>
      <c r="AA171" s="1" t="s">
        <v>625</v>
      </c>
    </row>
    <row r="172" spans="1:27" x14ac:dyDescent="0.25">
      <c r="A172">
        <v>14475</v>
      </c>
      <c r="B172">
        <v>102</v>
      </c>
      <c r="C172">
        <v>73516</v>
      </c>
      <c r="D172">
        <v>0</v>
      </c>
      <c r="E172" s="1" t="s">
        <v>66</v>
      </c>
      <c r="F172" s="1" t="s">
        <v>67</v>
      </c>
      <c r="G172" s="1"/>
      <c r="H172" s="1" t="s">
        <v>48</v>
      </c>
      <c r="I172" s="1" t="s">
        <v>26</v>
      </c>
      <c r="J172">
        <v>49765</v>
      </c>
      <c r="K172">
        <v>7</v>
      </c>
      <c r="L172" s="1" t="s">
        <v>27</v>
      </c>
      <c r="M172">
        <v>45</v>
      </c>
      <c r="N172">
        <v>0</v>
      </c>
      <c r="O172">
        <v>0</v>
      </c>
      <c r="P172">
        <v>0</v>
      </c>
      <c r="Q172">
        <v>0</v>
      </c>
      <c r="R172">
        <v>40.520000000000003</v>
      </c>
      <c r="S172">
        <v>40.520000000000003</v>
      </c>
      <c r="T172" s="1" t="s">
        <v>27</v>
      </c>
      <c r="U172" s="1" t="s">
        <v>27</v>
      </c>
      <c r="V172">
        <v>45</v>
      </c>
      <c r="W172" s="1" t="s">
        <v>624</v>
      </c>
      <c r="X172" s="1" t="s">
        <v>92</v>
      </c>
      <c r="Y172" s="1" t="str">
        <f>_xlfn.XLOOKUP(Master[[#This Row],[cu_id]],Gap_Inventory[cu_id],Gap_Inventory[Gap needed], " ")</f>
        <v xml:space="preserve"> </v>
      </c>
      <c r="AA172" s="1" t="s">
        <v>625</v>
      </c>
    </row>
    <row r="173" spans="1:27" x14ac:dyDescent="0.25">
      <c r="A173">
        <v>14480</v>
      </c>
      <c r="B173">
        <v>102</v>
      </c>
      <c r="C173">
        <v>73517</v>
      </c>
      <c r="D173">
        <v>0</v>
      </c>
      <c r="E173" s="1" t="s">
        <v>113</v>
      </c>
      <c r="F173" s="1" t="s">
        <v>114</v>
      </c>
      <c r="G173" s="1"/>
      <c r="H173" s="1" t="s">
        <v>115</v>
      </c>
      <c r="I173" s="1" t="s">
        <v>26</v>
      </c>
      <c r="J173">
        <v>49799</v>
      </c>
      <c r="K173">
        <v>7</v>
      </c>
      <c r="L173" s="1" t="s">
        <v>27</v>
      </c>
      <c r="M173">
        <v>295</v>
      </c>
      <c r="N173">
        <v>0</v>
      </c>
      <c r="O173">
        <v>0</v>
      </c>
      <c r="P173">
        <v>0</v>
      </c>
      <c r="Q173">
        <v>0</v>
      </c>
      <c r="R173">
        <v>83.098699999999994</v>
      </c>
      <c r="S173">
        <v>83.098699999999994</v>
      </c>
      <c r="T173" s="1" t="s">
        <v>27</v>
      </c>
      <c r="U173" s="1" t="s">
        <v>27</v>
      </c>
      <c r="V173">
        <v>295</v>
      </c>
      <c r="W173" s="1" t="s">
        <v>624</v>
      </c>
      <c r="X173" s="1" t="s">
        <v>92</v>
      </c>
      <c r="Y173" s="1" t="str">
        <f>_xlfn.XLOOKUP(Master[[#This Row],[cu_id]],Gap_Inventory[cu_id],Gap_Inventory[Gap needed], " ")</f>
        <v xml:space="preserve"> </v>
      </c>
      <c r="AA173" s="1" t="s">
        <v>625</v>
      </c>
    </row>
    <row r="174" spans="1:27" x14ac:dyDescent="0.25">
      <c r="A174">
        <v>14487</v>
      </c>
      <c r="B174">
        <v>102</v>
      </c>
      <c r="C174">
        <v>73519</v>
      </c>
      <c r="D174">
        <v>0</v>
      </c>
      <c r="E174" s="1" t="s">
        <v>567</v>
      </c>
      <c r="F174" s="1" t="s">
        <v>568</v>
      </c>
      <c r="G174" s="1"/>
      <c r="H174" s="1" t="s">
        <v>569</v>
      </c>
      <c r="I174" s="1" t="s">
        <v>26</v>
      </c>
      <c r="J174">
        <v>49701</v>
      </c>
      <c r="K174">
        <v>7</v>
      </c>
      <c r="L174" s="1" t="s">
        <v>281</v>
      </c>
      <c r="M174">
        <v>0</v>
      </c>
      <c r="N174">
        <v>0</v>
      </c>
      <c r="O174">
        <v>0</v>
      </c>
      <c r="P174">
        <v>0</v>
      </c>
      <c r="Q174">
        <v>83</v>
      </c>
      <c r="R174">
        <v>276.47750000000002</v>
      </c>
      <c r="S174">
        <v>276.47750000000002</v>
      </c>
      <c r="T174" s="1" t="s">
        <v>281</v>
      </c>
      <c r="U174" s="1" t="s">
        <v>280</v>
      </c>
      <c r="V174">
        <v>83</v>
      </c>
      <c r="W174" s="1" t="s">
        <v>626</v>
      </c>
      <c r="X174" s="1" t="s">
        <v>92</v>
      </c>
      <c r="Y174" s="1" t="str">
        <f>_xlfn.XLOOKUP(Master[[#This Row],[cu_id]],Gap_Inventory[cu_id],Gap_Inventory[Gap needed], " ")</f>
        <v xml:space="preserve"> </v>
      </c>
      <c r="AA174" s="1" t="s">
        <v>625</v>
      </c>
    </row>
    <row r="175" spans="1:27" x14ac:dyDescent="0.25">
      <c r="A175">
        <v>14501</v>
      </c>
      <c r="B175">
        <v>102</v>
      </c>
      <c r="C175">
        <v>73521</v>
      </c>
      <c r="D175">
        <v>0</v>
      </c>
      <c r="E175" s="1" t="s">
        <v>495</v>
      </c>
      <c r="F175" s="1" t="s">
        <v>496</v>
      </c>
      <c r="G175" s="1"/>
      <c r="H175" s="1" t="s">
        <v>492</v>
      </c>
      <c r="I175" s="1" t="s">
        <v>26</v>
      </c>
      <c r="J175">
        <v>49769</v>
      </c>
      <c r="K175">
        <v>6</v>
      </c>
      <c r="L175" s="1" t="s">
        <v>372</v>
      </c>
      <c r="M175">
        <v>0</v>
      </c>
      <c r="N175">
        <v>0</v>
      </c>
      <c r="O175">
        <v>0</v>
      </c>
      <c r="P175">
        <v>160</v>
      </c>
      <c r="Q175">
        <v>0</v>
      </c>
      <c r="R175">
        <v>93.748699999999999</v>
      </c>
      <c r="S175">
        <v>187.4974</v>
      </c>
      <c r="T175" s="1" t="s">
        <v>372</v>
      </c>
      <c r="U175" s="1" t="s">
        <v>372</v>
      </c>
      <c r="V175">
        <v>160</v>
      </c>
      <c r="W175" s="1" t="s">
        <v>624</v>
      </c>
      <c r="X175" s="1" t="s">
        <v>92</v>
      </c>
      <c r="Y175" s="1" t="str">
        <f>_xlfn.XLOOKUP(Master[[#This Row],[cu_id]],Gap_Inventory[cu_id],Gap_Inventory[Gap needed], " ")</f>
        <v xml:space="preserve"> </v>
      </c>
      <c r="AA175" s="1" t="s">
        <v>625</v>
      </c>
    </row>
    <row r="176" spans="1:27" x14ac:dyDescent="0.25">
      <c r="A176">
        <v>14502</v>
      </c>
      <c r="B176">
        <v>102</v>
      </c>
      <c r="C176">
        <v>73522</v>
      </c>
      <c r="D176">
        <v>0</v>
      </c>
      <c r="E176" s="1" t="s">
        <v>593</v>
      </c>
      <c r="F176" s="1" t="s">
        <v>594</v>
      </c>
      <c r="G176" s="1"/>
      <c r="H176" s="1" t="s">
        <v>502</v>
      </c>
      <c r="I176" s="1" t="s">
        <v>26</v>
      </c>
      <c r="J176">
        <v>49721</v>
      </c>
      <c r="K176">
        <v>7</v>
      </c>
      <c r="L176" s="1" t="s">
        <v>281</v>
      </c>
      <c r="M176">
        <v>0</v>
      </c>
      <c r="N176">
        <v>0</v>
      </c>
      <c r="O176">
        <v>0</v>
      </c>
      <c r="P176">
        <v>0</v>
      </c>
      <c r="Q176">
        <v>110</v>
      </c>
      <c r="R176">
        <v>158.75620000000001</v>
      </c>
      <c r="S176">
        <v>158.75620000000001</v>
      </c>
      <c r="T176" s="1" t="s">
        <v>281</v>
      </c>
      <c r="U176" s="1" t="s">
        <v>280</v>
      </c>
      <c r="V176">
        <v>110</v>
      </c>
      <c r="W176" s="1" t="s">
        <v>626</v>
      </c>
      <c r="X176" s="1" t="s">
        <v>92</v>
      </c>
      <c r="Y176" s="1" t="str">
        <f>_xlfn.XLOOKUP(Master[[#This Row],[cu_id]],Gap_Inventory[cu_id],Gap_Inventory[Gap needed], " ")</f>
        <v xml:space="preserve"> </v>
      </c>
      <c r="AA176" s="1" t="s">
        <v>625</v>
      </c>
    </row>
    <row r="177" spans="1:27" x14ac:dyDescent="0.25">
      <c r="A177">
        <v>14510</v>
      </c>
      <c r="B177">
        <v>102</v>
      </c>
      <c r="C177">
        <v>73523</v>
      </c>
      <c r="D177">
        <v>0</v>
      </c>
      <c r="E177" s="1" t="s">
        <v>248</v>
      </c>
      <c r="F177" s="1" t="s">
        <v>249</v>
      </c>
      <c r="G177" s="1"/>
      <c r="H177" s="1" t="s">
        <v>160</v>
      </c>
      <c r="I177" s="1" t="s">
        <v>26</v>
      </c>
      <c r="J177">
        <v>49779</v>
      </c>
      <c r="K177">
        <v>5</v>
      </c>
      <c r="L177" s="1" t="s">
        <v>144</v>
      </c>
      <c r="M177">
        <v>0</v>
      </c>
      <c r="N177">
        <v>300</v>
      </c>
      <c r="O177">
        <v>0</v>
      </c>
      <c r="P177">
        <v>0</v>
      </c>
      <c r="Q177">
        <v>0</v>
      </c>
      <c r="R177">
        <v>26.08</v>
      </c>
      <c r="S177">
        <v>52.16</v>
      </c>
      <c r="T177" s="1" t="s">
        <v>144</v>
      </c>
      <c r="U177" s="1" t="s">
        <v>144</v>
      </c>
      <c r="V177">
        <v>300</v>
      </c>
      <c r="W177" s="1" t="s">
        <v>624</v>
      </c>
      <c r="X177" s="1" t="s">
        <v>92</v>
      </c>
      <c r="Y177" s="1" t="str">
        <f>_xlfn.XLOOKUP(Master[[#This Row],[cu_id]],Gap_Inventory[cu_id],Gap_Inventory[Gap needed], " ")</f>
        <v xml:space="preserve"> </v>
      </c>
      <c r="AA177" s="1" t="s">
        <v>625</v>
      </c>
    </row>
    <row r="178" spans="1:27" x14ac:dyDescent="0.25">
      <c r="A178">
        <v>14511</v>
      </c>
      <c r="B178">
        <v>102</v>
      </c>
      <c r="C178">
        <v>73523</v>
      </c>
      <c r="D178">
        <v>1</v>
      </c>
      <c r="E178" s="1" t="s">
        <v>269</v>
      </c>
      <c r="F178" s="1" t="s">
        <v>270</v>
      </c>
      <c r="G178" s="1"/>
      <c r="H178" s="1" t="s">
        <v>259</v>
      </c>
      <c r="I178" s="1" t="s">
        <v>26</v>
      </c>
      <c r="J178">
        <v>49776</v>
      </c>
      <c r="K178">
        <v>5</v>
      </c>
      <c r="L178" s="1" t="s">
        <v>144</v>
      </c>
      <c r="M178">
        <v>0</v>
      </c>
      <c r="N178">
        <v>570</v>
      </c>
      <c r="O178">
        <v>0</v>
      </c>
      <c r="P178">
        <v>0</v>
      </c>
      <c r="Q178">
        <v>0</v>
      </c>
      <c r="R178">
        <v>22.19</v>
      </c>
      <c r="S178">
        <v>44.38</v>
      </c>
      <c r="T178" s="1" t="s">
        <v>144</v>
      </c>
      <c r="U178" s="1" t="s">
        <v>144</v>
      </c>
      <c r="V178">
        <v>570</v>
      </c>
      <c r="W178" s="1" t="s">
        <v>624</v>
      </c>
      <c r="X178" s="1" t="s">
        <v>92</v>
      </c>
      <c r="Y178" s="1" t="str">
        <f>_xlfn.XLOOKUP(Master[[#This Row],[cu_id]],Gap_Inventory[cu_id],Gap_Inventory[Gap needed], " ")</f>
        <v xml:space="preserve"> </v>
      </c>
      <c r="AA178" s="1" t="s">
        <v>625</v>
      </c>
    </row>
    <row r="179" spans="1:27" x14ac:dyDescent="0.25">
      <c r="A179">
        <v>14550</v>
      </c>
      <c r="B179">
        <v>102</v>
      </c>
      <c r="C179">
        <v>73524</v>
      </c>
      <c r="D179">
        <v>0</v>
      </c>
      <c r="E179" s="1" t="s">
        <v>46</v>
      </c>
      <c r="F179" s="1" t="s">
        <v>47</v>
      </c>
      <c r="G179" s="1"/>
      <c r="H179" s="1" t="s">
        <v>48</v>
      </c>
      <c r="I179" s="1" t="s">
        <v>26</v>
      </c>
      <c r="J179">
        <v>49765</v>
      </c>
      <c r="K179">
        <v>6</v>
      </c>
      <c r="L179" s="1" t="s">
        <v>27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32.517499999999998</v>
      </c>
      <c r="S179">
        <v>65.034999999999997</v>
      </c>
      <c r="T179" s="1" t="s">
        <v>27</v>
      </c>
      <c r="U179" s="1" t="s">
        <v>27</v>
      </c>
      <c r="V179">
        <v>1</v>
      </c>
      <c r="W179" s="1" t="s">
        <v>624</v>
      </c>
      <c r="X179" s="1" t="s">
        <v>92</v>
      </c>
      <c r="Y179" s="1" t="str">
        <f>_xlfn.XLOOKUP(Master[[#This Row],[cu_id]],Gap_Inventory[cu_id],Gap_Inventory[Gap needed], " ")</f>
        <v xml:space="preserve"> </v>
      </c>
      <c r="AA179" s="1" t="s">
        <v>625</v>
      </c>
    </row>
    <row r="180" spans="1:27" x14ac:dyDescent="0.25">
      <c r="A180">
        <v>14553</v>
      </c>
      <c r="B180">
        <v>102</v>
      </c>
      <c r="C180">
        <v>73525</v>
      </c>
      <c r="D180">
        <v>0</v>
      </c>
      <c r="E180" s="1" t="s">
        <v>538</v>
      </c>
      <c r="F180" s="1" t="s">
        <v>539</v>
      </c>
      <c r="G180" s="1"/>
      <c r="H180" s="1" t="s">
        <v>502</v>
      </c>
      <c r="I180" s="1" t="s">
        <v>26</v>
      </c>
      <c r="J180">
        <v>49721</v>
      </c>
      <c r="K180">
        <v>5</v>
      </c>
      <c r="L180" s="1" t="s">
        <v>281</v>
      </c>
      <c r="M180">
        <v>0</v>
      </c>
      <c r="N180">
        <v>0</v>
      </c>
      <c r="O180">
        <v>0</v>
      </c>
      <c r="P180">
        <v>0</v>
      </c>
      <c r="Q180">
        <v>28</v>
      </c>
      <c r="R180">
        <v>19.965</v>
      </c>
      <c r="S180">
        <v>39.93</v>
      </c>
      <c r="T180" s="1" t="s">
        <v>281</v>
      </c>
      <c r="U180" s="1" t="s">
        <v>280</v>
      </c>
      <c r="V180">
        <v>28</v>
      </c>
      <c r="W180" s="1" t="s">
        <v>626</v>
      </c>
      <c r="X180" s="1" t="s">
        <v>92</v>
      </c>
      <c r="Y180" s="1" t="str">
        <f>_xlfn.XLOOKUP(Master[[#This Row],[cu_id]],Gap_Inventory[cu_id],Gap_Inventory[Gap needed], " ")</f>
        <v xml:space="preserve"> </v>
      </c>
      <c r="AA180" s="1" t="s">
        <v>626</v>
      </c>
    </row>
    <row r="181" spans="1:27" x14ac:dyDescent="0.25">
      <c r="A181">
        <v>14554</v>
      </c>
      <c r="B181">
        <v>102</v>
      </c>
      <c r="C181">
        <v>73526</v>
      </c>
      <c r="D181">
        <v>0</v>
      </c>
      <c r="E181" s="1" t="s">
        <v>591</v>
      </c>
      <c r="F181" s="1" t="s">
        <v>592</v>
      </c>
      <c r="G181" s="1"/>
      <c r="H181" s="1" t="s">
        <v>569</v>
      </c>
      <c r="I181" s="1" t="s">
        <v>26</v>
      </c>
      <c r="J181">
        <v>49701</v>
      </c>
      <c r="K181">
        <v>5</v>
      </c>
      <c r="L181" s="1" t="s">
        <v>281</v>
      </c>
      <c r="M181">
        <v>0</v>
      </c>
      <c r="N181">
        <v>0</v>
      </c>
      <c r="O181">
        <v>0</v>
      </c>
      <c r="P181">
        <v>0</v>
      </c>
      <c r="Q181">
        <v>109</v>
      </c>
      <c r="R181">
        <v>25.324999999999999</v>
      </c>
      <c r="S181">
        <v>50.65</v>
      </c>
      <c r="T181" s="1" t="s">
        <v>281</v>
      </c>
      <c r="U181" s="1" t="s">
        <v>280</v>
      </c>
      <c r="V181">
        <v>109</v>
      </c>
      <c r="W181" s="1" t="s">
        <v>626</v>
      </c>
      <c r="X181" s="1" t="s">
        <v>92</v>
      </c>
      <c r="Y181" s="1" t="str">
        <f>_xlfn.XLOOKUP(Master[[#This Row],[cu_id]],Gap_Inventory[cu_id],Gap_Inventory[Gap needed], " ")</f>
        <v xml:space="preserve"> </v>
      </c>
      <c r="AA181" s="1" t="s">
        <v>626</v>
      </c>
    </row>
    <row r="182" spans="1:27" x14ac:dyDescent="0.25">
      <c r="A182">
        <v>14740</v>
      </c>
      <c r="B182">
        <v>102</v>
      </c>
      <c r="C182">
        <v>73534</v>
      </c>
      <c r="D182">
        <v>0</v>
      </c>
      <c r="E182" s="1" t="s">
        <v>334</v>
      </c>
      <c r="F182" s="1" t="s">
        <v>335</v>
      </c>
      <c r="G182" s="1"/>
      <c r="H182" s="1" t="s">
        <v>333</v>
      </c>
      <c r="I182" s="1" t="s">
        <v>26</v>
      </c>
      <c r="J182">
        <v>49746</v>
      </c>
      <c r="K182">
        <v>4</v>
      </c>
      <c r="L182" s="1" t="s">
        <v>280</v>
      </c>
      <c r="M182">
        <v>0</v>
      </c>
      <c r="N182">
        <v>0</v>
      </c>
      <c r="O182">
        <v>245</v>
      </c>
      <c r="P182">
        <v>0</v>
      </c>
      <c r="Q182">
        <v>0</v>
      </c>
      <c r="R182">
        <v>9.73</v>
      </c>
      <c r="S182">
        <v>38.92</v>
      </c>
      <c r="T182" s="1" t="s">
        <v>280</v>
      </c>
      <c r="U182" s="1" t="s">
        <v>281</v>
      </c>
      <c r="V182">
        <v>245</v>
      </c>
      <c r="W182" s="1" t="s">
        <v>626</v>
      </c>
      <c r="X182" s="1" t="s">
        <v>92</v>
      </c>
      <c r="Y182" s="1" t="str">
        <f>_xlfn.XLOOKUP(Master[[#This Row],[cu_id]],Gap_Inventory[cu_id],Gap_Inventory[Gap needed], " ")</f>
        <v>no</v>
      </c>
      <c r="AA182" s="1" t="s">
        <v>625</v>
      </c>
    </row>
    <row r="183" spans="1:27" x14ac:dyDescent="0.25">
      <c r="A183">
        <v>14760</v>
      </c>
      <c r="B183">
        <v>102</v>
      </c>
      <c r="C183">
        <v>73535</v>
      </c>
      <c r="D183">
        <v>0</v>
      </c>
      <c r="E183" s="1" t="s">
        <v>275</v>
      </c>
      <c r="F183" s="1" t="s">
        <v>276</v>
      </c>
      <c r="G183" s="1"/>
      <c r="H183" s="1" t="s">
        <v>176</v>
      </c>
      <c r="I183" s="1" t="s">
        <v>26</v>
      </c>
      <c r="J183">
        <v>49707</v>
      </c>
      <c r="K183">
        <v>2</v>
      </c>
      <c r="L183" s="1" t="s">
        <v>144</v>
      </c>
      <c r="M183">
        <v>0</v>
      </c>
      <c r="N183">
        <v>600</v>
      </c>
      <c r="O183">
        <v>0</v>
      </c>
      <c r="P183">
        <v>0</v>
      </c>
      <c r="Q183">
        <v>0</v>
      </c>
      <c r="R183">
        <v>11.76</v>
      </c>
      <c r="S183">
        <v>47.04</v>
      </c>
      <c r="T183" s="1" t="s">
        <v>144</v>
      </c>
      <c r="U183" s="1" t="s">
        <v>144</v>
      </c>
      <c r="V183">
        <v>600</v>
      </c>
      <c r="W183" s="1" t="s">
        <v>624</v>
      </c>
      <c r="X183" s="1" t="s">
        <v>92</v>
      </c>
      <c r="Y183" s="1" t="str">
        <f>_xlfn.XLOOKUP(Master[[#This Row],[cu_id]],Gap_Inventory[cu_id],Gap_Inventory[Gap needed], " ")</f>
        <v xml:space="preserve"> </v>
      </c>
      <c r="AA183" s="1" t="s">
        <v>625</v>
      </c>
    </row>
    <row r="184" spans="1:27" x14ac:dyDescent="0.25">
      <c r="A184">
        <v>14832</v>
      </c>
      <c r="B184">
        <v>102</v>
      </c>
      <c r="C184">
        <v>73539</v>
      </c>
      <c r="D184">
        <v>0</v>
      </c>
      <c r="E184" s="1" t="s">
        <v>589</v>
      </c>
      <c r="F184" s="1" t="s">
        <v>590</v>
      </c>
      <c r="G184" s="1"/>
      <c r="H184" s="1" t="s">
        <v>502</v>
      </c>
      <c r="I184" s="1" t="s">
        <v>26</v>
      </c>
      <c r="J184">
        <v>49707</v>
      </c>
      <c r="K184">
        <v>6</v>
      </c>
      <c r="L184" s="1" t="s">
        <v>281</v>
      </c>
      <c r="M184">
        <v>0</v>
      </c>
      <c r="N184">
        <v>0</v>
      </c>
      <c r="O184">
        <v>0</v>
      </c>
      <c r="P184">
        <v>0</v>
      </c>
      <c r="Q184">
        <v>105</v>
      </c>
      <c r="R184">
        <v>26.715</v>
      </c>
      <c r="S184">
        <v>53.43</v>
      </c>
      <c r="T184" s="1" t="s">
        <v>281</v>
      </c>
      <c r="U184" s="1" t="s">
        <v>280</v>
      </c>
      <c r="V184">
        <v>105</v>
      </c>
      <c r="W184" s="1" t="s">
        <v>626</v>
      </c>
      <c r="X184" s="1" t="s">
        <v>92</v>
      </c>
      <c r="Y184" s="1" t="str">
        <f>_xlfn.XLOOKUP(Master[[#This Row],[cu_id]],Gap_Inventory[cu_id],Gap_Inventory[Gap needed], " ")</f>
        <v xml:space="preserve"> </v>
      </c>
      <c r="AA184" s="1" t="s">
        <v>625</v>
      </c>
    </row>
    <row r="185" spans="1:27" x14ac:dyDescent="0.25">
      <c r="A185">
        <v>14866</v>
      </c>
      <c r="B185">
        <v>102</v>
      </c>
      <c r="C185">
        <v>73540</v>
      </c>
      <c r="D185">
        <v>0</v>
      </c>
      <c r="E185" s="1" t="s">
        <v>260</v>
      </c>
      <c r="F185" s="1" t="s">
        <v>261</v>
      </c>
      <c r="G185" s="1"/>
      <c r="H185" s="1" t="s">
        <v>259</v>
      </c>
      <c r="I185" s="1" t="s">
        <v>26</v>
      </c>
      <c r="J185">
        <v>49776</v>
      </c>
      <c r="K185">
        <v>6</v>
      </c>
      <c r="L185" s="1" t="s">
        <v>144</v>
      </c>
      <c r="M185">
        <v>0</v>
      </c>
      <c r="N185">
        <v>540</v>
      </c>
      <c r="O185">
        <v>0</v>
      </c>
      <c r="P185">
        <v>0</v>
      </c>
      <c r="Q185">
        <v>0</v>
      </c>
      <c r="R185">
        <v>40.677500000000002</v>
      </c>
      <c r="S185">
        <v>81.355000000000004</v>
      </c>
      <c r="T185" s="1" t="s">
        <v>144</v>
      </c>
      <c r="U185" s="1" t="s">
        <v>144</v>
      </c>
      <c r="V185">
        <v>540</v>
      </c>
      <c r="W185" s="1" t="s">
        <v>624</v>
      </c>
      <c r="X185" s="1" t="s">
        <v>92</v>
      </c>
      <c r="Y185" s="1" t="str">
        <f>_xlfn.XLOOKUP(Master[[#This Row],[cu_id]],Gap_Inventory[cu_id],Gap_Inventory[Gap needed], " ")</f>
        <v xml:space="preserve"> </v>
      </c>
      <c r="AA185" s="1" t="s">
        <v>625</v>
      </c>
    </row>
    <row r="186" spans="1:27" x14ac:dyDescent="0.25">
      <c r="A186">
        <v>14908</v>
      </c>
      <c r="B186">
        <v>102</v>
      </c>
      <c r="C186">
        <v>73543</v>
      </c>
      <c r="D186">
        <v>0</v>
      </c>
      <c r="E186" s="1" t="s">
        <v>475</v>
      </c>
      <c r="F186" s="1" t="s">
        <v>476</v>
      </c>
      <c r="G186" s="1"/>
      <c r="H186" s="1" t="s">
        <v>428</v>
      </c>
      <c r="I186" s="1" t="s">
        <v>26</v>
      </c>
      <c r="J186">
        <v>49781</v>
      </c>
      <c r="K186">
        <v>7</v>
      </c>
      <c r="L186" s="1" t="s">
        <v>372</v>
      </c>
      <c r="M186">
        <v>0</v>
      </c>
      <c r="N186">
        <v>0</v>
      </c>
      <c r="O186">
        <v>0</v>
      </c>
      <c r="P186">
        <v>117</v>
      </c>
      <c r="Q186">
        <v>0</v>
      </c>
      <c r="R186">
        <v>78.97</v>
      </c>
      <c r="S186">
        <v>78.97</v>
      </c>
      <c r="T186" s="1" t="s">
        <v>372</v>
      </c>
      <c r="U186" s="1" t="s">
        <v>372</v>
      </c>
      <c r="V186">
        <v>117</v>
      </c>
      <c r="W186" s="1" t="s">
        <v>624</v>
      </c>
      <c r="X186" s="1" t="s">
        <v>92</v>
      </c>
      <c r="Y186" s="1" t="str">
        <f>_xlfn.XLOOKUP(Master[[#This Row],[cu_id]],Gap_Inventory[cu_id],Gap_Inventory[Gap needed], " ")</f>
        <v xml:space="preserve"> </v>
      </c>
      <c r="AA186" s="1" t="s">
        <v>625</v>
      </c>
    </row>
    <row r="187" spans="1:27" x14ac:dyDescent="0.25">
      <c r="A187">
        <v>14926</v>
      </c>
      <c r="B187">
        <v>102</v>
      </c>
      <c r="C187">
        <v>73544</v>
      </c>
      <c r="D187">
        <v>0</v>
      </c>
      <c r="E187" s="1" t="s">
        <v>493</v>
      </c>
      <c r="F187" s="1" t="s">
        <v>494</v>
      </c>
      <c r="G187" s="1"/>
      <c r="H187" s="1" t="s">
        <v>492</v>
      </c>
      <c r="I187" s="1" t="s">
        <v>26</v>
      </c>
      <c r="J187">
        <v>49769</v>
      </c>
      <c r="K187">
        <v>7</v>
      </c>
      <c r="L187" s="1" t="s">
        <v>372</v>
      </c>
      <c r="M187">
        <v>0</v>
      </c>
      <c r="N187">
        <v>0</v>
      </c>
      <c r="O187">
        <v>0</v>
      </c>
      <c r="P187">
        <v>156</v>
      </c>
      <c r="Q187">
        <v>0</v>
      </c>
      <c r="R187">
        <v>52.07</v>
      </c>
      <c r="S187">
        <v>52.07</v>
      </c>
      <c r="T187" s="1" t="s">
        <v>372</v>
      </c>
      <c r="U187" s="1" t="s">
        <v>372</v>
      </c>
      <c r="V187">
        <v>156</v>
      </c>
      <c r="W187" s="1" t="s">
        <v>624</v>
      </c>
      <c r="X187" s="1" t="s">
        <v>92</v>
      </c>
      <c r="Y187" s="1" t="str">
        <f>_xlfn.XLOOKUP(Master[[#This Row],[cu_id]],Gap_Inventory[cu_id],Gap_Inventory[Gap needed], " ")</f>
        <v xml:space="preserve"> </v>
      </c>
      <c r="AA187" s="1" t="s">
        <v>625</v>
      </c>
    </row>
    <row r="188" spans="1:27" x14ac:dyDescent="0.25">
      <c r="A188">
        <v>15575</v>
      </c>
      <c r="B188">
        <v>102</v>
      </c>
      <c r="C188">
        <v>73547</v>
      </c>
      <c r="D188">
        <v>0</v>
      </c>
      <c r="E188" s="1" t="s">
        <v>426</v>
      </c>
      <c r="F188" s="1" t="s">
        <v>427</v>
      </c>
      <c r="G188" s="1"/>
      <c r="H188" s="1" t="s">
        <v>428</v>
      </c>
      <c r="I188" s="1" t="s">
        <v>26</v>
      </c>
      <c r="J188">
        <v>49781</v>
      </c>
      <c r="K188">
        <v>7</v>
      </c>
      <c r="L188" s="1" t="s">
        <v>372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72.77</v>
      </c>
      <c r="S188">
        <v>72.77</v>
      </c>
      <c r="T188" s="1" t="s">
        <v>372</v>
      </c>
      <c r="U188" s="1" t="s">
        <v>372</v>
      </c>
      <c r="V188">
        <v>40</v>
      </c>
      <c r="W188" s="1" t="s">
        <v>624</v>
      </c>
      <c r="X188" s="1" t="s">
        <v>92</v>
      </c>
      <c r="Y188" s="1" t="str">
        <f>_xlfn.XLOOKUP(Master[[#This Row],[cu_id]],Gap_Inventory[cu_id],Gap_Inventory[Gap needed], " ")</f>
        <v xml:space="preserve"> </v>
      </c>
      <c r="AA188" s="1" t="s">
        <v>626</v>
      </c>
    </row>
    <row r="189" spans="1:27" x14ac:dyDescent="0.25">
      <c r="A189">
        <v>15577</v>
      </c>
      <c r="B189">
        <v>102</v>
      </c>
      <c r="C189">
        <v>73549</v>
      </c>
      <c r="D189">
        <v>0</v>
      </c>
      <c r="E189" s="1" t="s">
        <v>273</v>
      </c>
      <c r="F189" s="1" t="s">
        <v>274</v>
      </c>
      <c r="G189" s="1"/>
      <c r="H189" s="1" t="s">
        <v>259</v>
      </c>
      <c r="I189" s="1" t="s">
        <v>26</v>
      </c>
      <c r="J189">
        <v>49776</v>
      </c>
      <c r="K189">
        <v>7</v>
      </c>
      <c r="L189" s="1" t="s">
        <v>144</v>
      </c>
      <c r="M189">
        <v>0</v>
      </c>
      <c r="N189">
        <v>590</v>
      </c>
      <c r="O189">
        <v>0</v>
      </c>
      <c r="P189">
        <v>0</v>
      </c>
      <c r="Q189">
        <v>0</v>
      </c>
      <c r="R189">
        <v>78.777500000000003</v>
      </c>
      <c r="S189">
        <v>78.777500000000003</v>
      </c>
      <c r="T189" s="1" t="s">
        <v>144</v>
      </c>
      <c r="U189" s="1" t="s">
        <v>144</v>
      </c>
      <c r="V189">
        <v>590</v>
      </c>
      <c r="W189" s="1" t="s">
        <v>624</v>
      </c>
      <c r="X189" s="1" t="s">
        <v>92</v>
      </c>
      <c r="Y189" s="1" t="str">
        <f>_xlfn.XLOOKUP(Master[[#This Row],[cu_id]],Gap_Inventory[cu_id],Gap_Inventory[Gap needed], " ")</f>
        <v xml:space="preserve"> </v>
      </c>
      <c r="AA189" s="1" t="s">
        <v>625</v>
      </c>
    </row>
    <row r="190" spans="1:27" x14ac:dyDescent="0.25">
      <c r="A190">
        <v>15590</v>
      </c>
      <c r="B190">
        <v>102</v>
      </c>
      <c r="C190">
        <v>73550</v>
      </c>
      <c r="D190">
        <v>0</v>
      </c>
      <c r="E190" s="1" t="s">
        <v>509</v>
      </c>
      <c r="F190" s="1" t="s">
        <v>510</v>
      </c>
      <c r="G190" s="1"/>
      <c r="H190" s="1" t="s">
        <v>176</v>
      </c>
      <c r="I190" s="1" t="s">
        <v>26</v>
      </c>
      <c r="J190">
        <v>49707</v>
      </c>
      <c r="K190">
        <v>6</v>
      </c>
      <c r="L190" s="1" t="s">
        <v>372</v>
      </c>
      <c r="M190">
        <v>0</v>
      </c>
      <c r="N190">
        <v>0</v>
      </c>
      <c r="O190">
        <v>0</v>
      </c>
      <c r="P190">
        <v>320</v>
      </c>
      <c r="Q190">
        <v>0</v>
      </c>
      <c r="R190">
        <v>21.0412</v>
      </c>
      <c r="S190">
        <v>42.0824</v>
      </c>
      <c r="T190" s="1" t="s">
        <v>372</v>
      </c>
      <c r="U190" s="1" t="s">
        <v>372</v>
      </c>
      <c r="V190">
        <v>320</v>
      </c>
      <c r="W190" s="1" t="s">
        <v>624</v>
      </c>
      <c r="X190" s="1" t="s">
        <v>92</v>
      </c>
      <c r="Y190" s="1" t="str">
        <f>_xlfn.XLOOKUP(Master[[#This Row],[cu_id]],Gap_Inventory[cu_id],Gap_Inventory[Gap needed], " ")</f>
        <v xml:space="preserve"> </v>
      </c>
      <c r="AA190" s="1" t="s">
        <v>625</v>
      </c>
    </row>
    <row r="191" spans="1:27" x14ac:dyDescent="0.25">
      <c r="A191">
        <v>8534</v>
      </c>
      <c r="B191">
        <v>102</v>
      </c>
      <c r="C191">
        <v>99031</v>
      </c>
      <c r="D191">
        <v>61</v>
      </c>
      <c r="E191" s="1" t="s">
        <v>479</v>
      </c>
      <c r="F191" s="1" t="s">
        <v>480</v>
      </c>
      <c r="G191" s="1" t="s">
        <v>92</v>
      </c>
      <c r="H191" s="1" t="s">
        <v>481</v>
      </c>
      <c r="I191" s="1" t="s">
        <v>26</v>
      </c>
      <c r="J191">
        <v>49706</v>
      </c>
      <c r="K191">
        <v>7</v>
      </c>
      <c r="L191" s="1" t="s">
        <v>372</v>
      </c>
      <c r="M191">
        <v>0</v>
      </c>
      <c r="N191">
        <v>0</v>
      </c>
      <c r="O191">
        <v>0</v>
      </c>
      <c r="P191">
        <v>135</v>
      </c>
      <c r="Q191">
        <v>0</v>
      </c>
      <c r="R191">
        <v>90.782499999999999</v>
      </c>
      <c r="S191">
        <v>90.782499999999999</v>
      </c>
      <c r="T191" s="1" t="s">
        <v>372</v>
      </c>
      <c r="U191" s="1" t="s">
        <v>372</v>
      </c>
      <c r="V191">
        <v>135</v>
      </c>
      <c r="W191" s="1" t="s">
        <v>624</v>
      </c>
      <c r="X191" s="1" t="s">
        <v>92</v>
      </c>
      <c r="Y191" s="1" t="str">
        <f>_xlfn.XLOOKUP(Master[[#This Row],[cu_id]],Gap_Inventory[cu_id],Gap_Inventory[Gap needed], " ")</f>
        <v xml:space="preserve"> </v>
      </c>
      <c r="AA191" s="1" t="s">
        <v>625</v>
      </c>
    </row>
    <row r="192" spans="1:27" x14ac:dyDescent="0.25">
      <c r="A192">
        <v>8562</v>
      </c>
      <c r="B192">
        <v>102</v>
      </c>
      <c r="C192">
        <v>99031</v>
      </c>
      <c r="D192">
        <v>89</v>
      </c>
      <c r="E192" s="1" t="s">
        <v>106</v>
      </c>
      <c r="F192" s="1" t="s">
        <v>107</v>
      </c>
      <c r="G192" s="1" t="s">
        <v>92</v>
      </c>
      <c r="H192" s="1" t="s">
        <v>42</v>
      </c>
      <c r="I192" s="1" t="s">
        <v>26</v>
      </c>
      <c r="J192">
        <v>49749</v>
      </c>
      <c r="K192">
        <v>7</v>
      </c>
      <c r="L192" s="1" t="s">
        <v>27</v>
      </c>
      <c r="M192">
        <v>270</v>
      </c>
      <c r="N192">
        <v>0</v>
      </c>
      <c r="O192">
        <v>0</v>
      </c>
      <c r="P192">
        <v>0</v>
      </c>
      <c r="Q192">
        <v>0</v>
      </c>
      <c r="R192">
        <v>61.6312</v>
      </c>
      <c r="S192">
        <v>61.6312</v>
      </c>
      <c r="T192" s="1" t="s">
        <v>27</v>
      </c>
      <c r="U192" s="1" t="s">
        <v>27</v>
      </c>
      <c r="V192">
        <v>270</v>
      </c>
      <c r="W192" s="1" t="s">
        <v>624</v>
      </c>
      <c r="X192" s="1" t="s">
        <v>92</v>
      </c>
      <c r="Y192" s="1" t="str">
        <f>_xlfn.XLOOKUP(Master[[#This Row],[cu_id]],Gap_Inventory[cu_id],Gap_Inventory[Gap needed], " ")</f>
        <v xml:space="preserve"> </v>
      </c>
      <c r="AA192" s="1" t="s">
        <v>625</v>
      </c>
    </row>
    <row r="193" spans="1:27" x14ac:dyDescent="0.25">
      <c r="A193">
        <v>8563</v>
      </c>
      <c r="B193">
        <v>102</v>
      </c>
      <c r="C193">
        <v>99031</v>
      </c>
      <c r="D193">
        <v>90</v>
      </c>
      <c r="E193" s="1" t="s">
        <v>90</v>
      </c>
      <c r="F193" s="1" t="s">
        <v>91</v>
      </c>
      <c r="G193" s="1" t="s">
        <v>92</v>
      </c>
      <c r="H193" s="1" t="s">
        <v>42</v>
      </c>
      <c r="I193" s="1" t="s">
        <v>26</v>
      </c>
      <c r="J193">
        <v>49749</v>
      </c>
      <c r="K193">
        <v>7</v>
      </c>
      <c r="L193" s="1" t="s">
        <v>27</v>
      </c>
      <c r="M193">
        <v>210</v>
      </c>
      <c r="N193">
        <v>0</v>
      </c>
      <c r="O193">
        <v>0</v>
      </c>
      <c r="P193">
        <v>0</v>
      </c>
      <c r="Q193">
        <v>0</v>
      </c>
      <c r="R193">
        <v>133.19120000000001</v>
      </c>
      <c r="S193">
        <v>133.19120000000001</v>
      </c>
      <c r="T193" s="1" t="s">
        <v>27</v>
      </c>
      <c r="U193" s="1" t="s">
        <v>27</v>
      </c>
      <c r="V193">
        <v>210</v>
      </c>
      <c r="W193" s="1" t="s">
        <v>624</v>
      </c>
      <c r="X193" s="1" t="s">
        <v>92</v>
      </c>
      <c r="Y193" s="1" t="str">
        <f>_xlfn.XLOOKUP(Master[[#This Row],[cu_id]],Gap_Inventory[cu_id],Gap_Inventory[Gap needed], " ")</f>
        <v xml:space="preserve"> </v>
      </c>
      <c r="AA193" s="1" t="s">
        <v>625</v>
      </c>
    </row>
    <row r="194" spans="1:27" x14ac:dyDescent="0.25">
      <c r="A194">
        <v>8564</v>
      </c>
      <c r="B194">
        <v>102</v>
      </c>
      <c r="C194">
        <v>99031</v>
      </c>
      <c r="D194">
        <v>91</v>
      </c>
      <c r="E194" s="1" t="s">
        <v>528</v>
      </c>
      <c r="F194" s="1" t="s">
        <v>529</v>
      </c>
      <c r="G194" s="1" t="s">
        <v>92</v>
      </c>
      <c r="H194" s="1" t="s">
        <v>502</v>
      </c>
      <c r="I194" s="1" t="s">
        <v>26</v>
      </c>
      <c r="J194">
        <v>49721</v>
      </c>
      <c r="K194">
        <v>7</v>
      </c>
      <c r="L194" s="1" t="s">
        <v>281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45.956200000000003</v>
      </c>
      <c r="S194">
        <v>45.956200000000003</v>
      </c>
      <c r="T194" s="1" t="s">
        <v>281</v>
      </c>
      <c r="U194" s="1" t="s">
        <v>280</v>
      </c>
      <c r="V194">
        <v>15</v>
      </c>
      <c r="W194" s="1" t="s">
        <v>626</v>
      </c>
      <c r="X194" s="1" t="s">
        <v>92</v>
      </c>
      <c r="Y194" s="1" t="str">
        <f>_xlfn.XLOOKUP(Master[[#This Row],[cu_id]],Gap_Inventory[cu_id],Gap_Inventory[Gap needed], " ")</f>
        <v xml:space="preserve"> </v>
      </c>
      <c r="AA194" s="1" t="s">
        <v>625</v>
      </c>
    </row>
    <row r="195" spans="1:27" x14ac:dyDescent="0.25">
      <c r="A195">
        <v>8565</v>
      </c>
      <c r="B195">
        <v>102</v>
      </c>
      <c r="C195">
        <v>99031</v>
      </c>
      <c r="D195">
        <v>92</v>
      </c>
      <c r="E195" s="1" t="s">
        <v>221</v>
      </c>
      <c r="F195" s="1" t="s">
        <v>222</v>
      </c>
      <c r="G195" s="1" t="s">
        <v>92</v>
      </c>
      <c r="H195" s="1" t="s">
        <v>160</v>
      </c>
      <c r="I195" s="1" t="s">
        <v>26</v>
      </c>
      <c r="J195">
        <v>49779</v>
      </c>
      <c r="K195">
        <v>7</v>
      </c>
      <c r="L195" s="1" t="s">
        <v>144</v>
      </c>
      <c r="M195">
        <v>0</v>
      </c>
      <c r="N195">
        <v>161</v>
      </c>
      <c r="O195">
        <v>0</v>
      </c>
      <c r="P195">
        <v>0</v>
      </c>
      <c r="Q195">
        <v>0</v>
      </c>
      <c r="R195">
        <v>70.536199999999994</v>
      </c>
      <c r="S195">
        <v>70.536199999999994</v>
      </c>
      <c r="T195" s="1" t="s">
        <v>144</v>
      </c>
      <c r="U195" s="1" t="s">
        <v>144</v>
      </c>
      <c r="V195">
        <v>161</v>
      </c>
      <c r="W195" s="1" t="s">
        <v>624</v>
      </c>
      <c r="X195" s="1" t="s">
        <v>92</v>
      </c>
      <c r="Y195" s="1" t="str">
        <f>_xlfn.XLOOKUP(Master[[#This Row],[cu_id]],Gap_Inventory[cu_id],Gap_Inventory[Gap needed], " ")</f>
        <v xml:space="preserve"> </v>
      </c>
      <c r="AA195" s="1" t="s">
        <v>625</v>
      </c>
    </row>
    <row r="196" spans="1:27" x14ac:dyDescent="0.25">
      <c r="A196">
        <v>8566</v>
      </c>
      <c r="B196">
        <v>102</v>
      </c>
      <c r="C196">
        <v>99031</v>
      </c>
      <c r="D196">
        <v>93</v>
      </c>
      <c r="E196" s="1" t="s">
        <v>469</v>
      </c>
      <c r="F196" s="1" t="s">
        <v>470</v>
      </c>
      <c r="G196" s="1" t="s">
        <v>92</v>
      </c>
      <c r="H196" s="1" t="s">
        <v>428</v>
      </c>
      <c r="I196" s="1" t="s">
        <v>26</v>
      </c>
      <c r="J196">
        <v>49781</v>
      </c>
      <c r="K196">
        <v>7</v>
      </c>
      <c r="L196" s="1" t="s">
        <v>372</v>
      </c>
      <c r="M196">
        <v>0</v>
      </c>
      <c r="N196">
        <v>0</v>
      </c>
      <c r="O196">
        <v>0</v>
      </c>
      <c r="P196">
        <v>105</v>
      </c>
      <c r="Q196">
        <v>0</v>
      </c>
      <c r="R196">
        <v>105.80119999999999</v>
      </c>
      <c r="S196">
        <v>105.80119999999999</v>
      </c>
      <c r="T196" s="1" t="s">
        <v>372</v>
      </c>
      <c r="U196" s="1" t="s">
        <v>372</v>
      </c>
      <c r="V196">
        <v>105</v>
      </c>
      <c r="W196" s="1" t="s">
        <v>624</v>
      </c>
      <c r="X196" s="1" t="s">
        <v>92</v>
      </c>
      <c r="Y196" s="1" t="str">
        <f>_xlfn.XLOOKUP(Master[[#This Row],[cu_id]],Gap_Inventory[cu_id],Gap_Inventory[Gap needed], " ")</f>
        <v xml:space="preserve"> </v>
      </c>
      <c r="AA196" s="1" t="s">
        <v>625</v>
      </c>
    </row>
    <row r="197" spans="1:27" x14ac:dyDescent="0.25">
      <c r="A197">
        <v>8567</v>
      </c>
      <c r="B197">
        <v>102</v>
      </c>
      <c r="C197">
        <v>99031</v>
      </c>
      <c r="D197">
        <v>94</v>
      </c>
      <c r="E197" s="1" t="s">
        <v>473</v>
      </c>
      <c r="F197" s="1" t="s">
        <v>474</v>
      </c>
      <c r="G197" s="1" t="s">
        <v>92</v>
      </c>
      <c r="H197" s="1" t="s">
        <v>428</v>
      </c>
      <c r="I197" s="1" t="s">
        <v>26</v>
      </c>
      <c r="J197">
        <v>49781</v>
      </c>
      <c r="K197">
        <v>7</v>
      </c>
      <c r="L197" s="1" t="s">
        <v>372</v>
      </c>
      <c r="M197">
        <v>0</v>
      </c>
      <c r="N197">
        <v>0</v>
      </c>
      <c r="O197">
        <v>0</v>
      </c>
      <c r="P197">
        <v>115</v>
      </c>
      <c r="Q197">
        <v>0</v>
      </c>
      <c r="R197">
        <v>215.31120000000001</v>
      </c>
      <c r="S197">
        <v>215.31120000000001</v>
      </c>
      <c r="T197" s="1" t="s">
        <v>372</v>
      </c>
      <c r="U197" s="1" t="s">
        <v>372</v>
      </c>
      <c r="V197">
        <v>115</v>
      </c>
      <c r="W197" s="1" t="s">
        <v>624</v>
      </c>
      <c r="X197" s="1" t="s">
        <v>92</v>
      </c>
      <c r="Y197" s="1" t="str">
        <f>_xlfn.XLOOKUP(Master[[#This Row],[cu_id]],Gap_Inventory[cu_id],Gap_Inventory[Gap needed], " ")</f>
        <v xml:space="preserve"> </v>
      </c>
      <c r="AA197" s="1" t="s">
        <v>625</v>
      </c>
    </row>
    <row r="198" spans="1:27" x14ac:dyDescent="0.25">
      <c r="A198">
        <v>8650</v>
      </c>
      <c r="B198">
        <v>102</v>
      </c>
      <c r="C198">
        <v>99031</v>
      </c>
      <c r="D198">
        <v>97</v>
      </c>
      <c r="E198" s="1" t="s">
        <v>500</v>
      </c>
      <c r="F198" s="1" t="s">
        <v>501</v>
      </c>
      <c r="G198" s="1" t="s">
        <v>92</v>
      </c>
      <c r="H198" s="1" t="s">
        <v>502</v>
      </c>
      <c r="I198" s="1" t="s">
        <v>26</v>
      </c>
      <c r="J198">
        <v>49721</v>
      </c>
      <c r="K198">
        <v>7</v>
      </c>
      <c r="L198" s="1" t="s">
        <v>372</v>
      </c>
      <c r="M198">
        <v>0</v>
      </c>
      <c r="N198">
        <v>0</v>
      </c>
      <c r="O198">
        <v>0</v>
      </c>
      <c r="P198">
        <v>165</v>
      </c>
      <c r="Q198">
        <v>0</v>
      </c>
      <c r="R198">
        <v>32.012500000000003</v>
      </c>
      <c r="S198">
        <v>32.012500000000003</v>
      </c>
      <c r="T198" s="1" t="s">
        <v>372</v>
      </c>
      <c r="U198" s="1" t="s">
        <v>372</v>
      </c>
      <c r="V198">
        <v>165</v>
      </c>
      <c r="W198" s="1" t="s">
        <v>624</v>
      </c>
      <c r="X198" s="1" t="s">
        <v>92</v>
      </c>
      <c r="Y198" s="1" t="str">
        <f>_xlfn.XLOOKUP(Master[[#This Row],[cu_id]],Gap_Inventory[cu_id],Gap_Inventory[Gap needed], " ")</f>
        <v xml:space="preserve"> </v>
      </c>
      <c r="AA198" s="1" t="s">
        <v>625</v>
      </c>
    </row>
    <row r="199" spans="1:27" x14ac:dyDescent="0.25">
      <c r="A199">
        <v>9732</v>
      </c>
      <c r="B199">
        <v>102</v>
      </c>
      <c r="C199">
        <v>99031</v>
      </c>
      <c r="D199">
        <v>104</v>
      </c>
      <c r="E199" s="1" t="s">
        <v>256</v>
      </c>
      <c r="F199" s="1" t="s">
        <v>257</v>
      </c>
      <c r="G199" s="1" t="s">
        <v>258</v>
      </c>
      <c r="H199" s="1" t="s">
        <v>259</v>
      </c>
      <c r="I199" s="1" t="s">
        <v>26</v>
      </c>
      <c r="J199">
        <v>49776</v>
      </c>
      <c r="K199">
        <v>7</v>
      </c>
      <c r="L199" s="1" t="s">
        <v>144</v>
      </c>
      <c r="M199">
        <v>0</v>
      </c>
      <c r="N199">
        <v>530</v>
      </c>
      <c r="O199">
        <v>0</v>
      </c>
      <c r="P199">
        <v>0</v>
      </c>
      <c r="Q199">
        <v>0</v>
      </c>
      <c r="R199">
        <v>69.158699999999996</v>
      </c>
      <c r="S199">
        <v>69.158699999999996</v>
      </c>
      <c r="T199" s="1" t="s">
        <v>144</v>
      </c>
      <c r="U199" s="1" t="s">
        <v>144</v>
      </c>
      <c r="V199">
        <v>530</v>
      </c>
      <c r="W199" s="1" t="s">
        <v>624</v>
      </c>
      <c r="X199" s="1" t="s">
        <v>92</v>
      </c>
      <c r="Y199" s="1" t="str">
        <f>_xlfn.XLOOKUP(Master[[#This Row],[cu_id]],Gap_Inventory[cu_id],Gap_Inventory[Gap needed], " ")</f>
        <v xml:space="preserve"> </v>
      </c>
      <c r="AA199" s="1" t="s">
        <v>625</v>
      </c>
    </row>
    <row r="200" spans="1:27" x14ac:dyDescent="0.25">
      <c r="A200">
        <v>2241</v>
      </c>
      <c r="B200">
        <v>102</v>
      </c>
      <c r="C200">
        <v>99031</v>
      </c>
      <c r="D200">
        <v>138</v>
      </c>
      <c r="E200" s="1" t="s">
        <v>256</v>
      </c>
      <c r="F200" s="1" t="s">
        <v>360</v>
      </c>
      <c r="G200" s="1" t="s">
        <v>24</v>
      </c>
      <c r="H200" s="1" t="s">
        <v>279</v>
      </c>
      <c r="I200" s="1" t="s">
        <v>26</v>
      </c>
      <c r="J200">
        <v>49746</v>
      </c>
      <c r="K200">
        <v>7</v>
      </c>
      <c r="L200" s="1" t="s">
        <v>280</v>
      </c>
      <c r="M200">
        <v>0</v>
      </c>
      <c r="N200">
        <v>0</v>
      </c>
      <c r="O200">
        <v>330</v>
      </c>
      <c r="P200">
        <v>0</v>
      </c>
      <c r="Q200">
        <v>0</v>
      </c>
      <c r="R200">
        <v>131.53870000000001</v>
      </c>
      <c r="S200">
        <v>131.53870000000001</v>
      </c>
      <c r="T200" s="1" t="s">
        <v>280</v>
      </c>
      <c r="U200" s="1" t="s">
        <v>281</v>
      </c>
      <c r="V200">
        <v>330</v>
      </c>
      <c r="W200" s="1" t="s">
        <v>626</v>
      </c>
      <c r="X200" s="1" t="s">
        <v>92</v>
      </c>
      <c r="Y200" s="1" t="str">
        <f>_xlfn.XLOOKUP(Master[[#This Row],[cu_id]],Gap_Inventory[cu_id],Gap_Inventory[Gap needed], " ")</f>
        <v>yes</v>
      </c>
      <c r="AA200" s="1" t="s">
        <v>625</v>
      </c>
    </row>
    <row r="201" spans="1:27" x14ac:dyDescent="0.25">
      <c r="A201">
        <v>11852</v>
      </c>
      <c r="B201">
        <v>102</v>
      </c>
      <c r="C201">
        <v>99031</v>
      </c>
      <c r="D201">
        <v>148</v>
      </c>
      <c r="E201" s="1" t="s">
        <v>471</v>
      </c>
      <c r="F201" s="1" t="s">
        <v>472</v>
      </c>
      <c r="G201" s="1"/>
      <c r="H201" s="1" t="s">
        <v>392</v>
      </c>
      <c r="I201" s="1" t="s">
        <v>26</v>
      </c>
      <c r="J201">
        <v>49781</v>
      </c>
      <c r="K201">
        <v>7</v>
      </c>
      <c r="L201" s="1" t="s">
        <v>372</v>
      </c>
      <c r="M201">
        <v>0</v>
      </c>
      <c r="N201">
        <v>0</v>
      </c>
      <c r="O201">
        <v>0</v>
      </c>
      <c r="P201">
        <v>114</v>
      </c>
      <c r="Q201">
        <v>0</v>
      </c>
      <c r="R201">
        <v>147.7775</v>
      </c>
      <c r="S201">
        <v>147.7775</v>
      </c>
      <c r="T201" s="1" t="s">
        <v>372</v>
      </c>
      <c r="U201" s="1" t="s">
        <v>372</v>
      </c>
      <c r="V201">
        <v>114</v>
      </c>
      <c r="W201" s="1" t="s">
        <v>624</v>
      </c>
      <c r="X201" s="1" t="s">
        <v>92</v>
      </c>
      <c r="Y201" s="1" t="str">
        <f>_xlfn.XLOOKUP(Master[[#This Row],[cu_id]],Gap_Inventory[cu_id],Gap_Inventory[Gap needed], " ")</f>
        <v xml:space="preserve"> </v>
      </c>
      <c r="AA201" s="1" t="s">
        <v>625</v>
      </c>
    </row>
    <row r="202" spans="1:27" x14ac:dyDescent="0.25">
      <c r="A202">
        <v>2023</v>
      </c>
      <c r="B202">
        <v>102</v>
      </c>
      <c r="C202">
        <v>99046</v>
      </c>
      <c r="D202">
        <v>8</v>
      </c>
      <c r="E202" s="1" t="s">
        <v>70</v>
      </c>
      <c r="F202" s="1" t="s">
        <v>71</v>
      </c>
      <c r="G202" s="1" t="s">
        <v>24</v>
      </c>
      <c r="H202" s="1" t="s">
        <v>65</v>
      </c>
      <c r="I202" s="1" t="s">
        <v>26</v>
      </c>
      <c r="J202">
        <v>49765</v>
      </c>
      <c r="K202">
        <v>6</v>
      </c>
      <c r="L202" s="1" t="s">
        <v>27</v>
      </c>
      <c r="M202">
        <v>60</v>
      </c>
      <c r="N202">
        <v>0</v>
      </c>
      <c r="O202">
        <v>0</v>
      </c>
      <c r="P202">
        <v>0</v>
      </c>
      <c r="Q202">
        <v>0</v>
      </c>
      <c r="R202">
        <v>92.648700000000005</v>
      </c>
      <c r="S202">
        <v>185.29740000000001</v>
      </c>
      <c r="T202" s="1" t="s">
        <v>27</v>
      </c>
      <c r="U202" s="1" t="s">
        <v>27</v>
      </c>
      <c r="V202">
        <v>60</v>
      </c>
      <c r="W202" s="1" t="s">
        <v>624</v>
      </c>
      <c r="X202" s="1" t="s">
        <v>92</v>
      </c>
      <c r="Y202" s="1" t="str">
        <f>_xlfn.XLOOKUP(Master[[#This Row],[cu_id]],Gap_Inventory[cu_id],Gap_Inventory[Gap needed], " ")</f>
        <v xml:space="preserve"> </v>
      </c>
      <c r="AA202" s="1" t="s">
        <v>625</v>
      </c>
    </row>
    <row r="203" spans="1:27" x14ac:dyDescent="0.25">
      <c r="A203">
        <v>2260</v>
      </c>
      <c r="B203">
        <v>102</v>
      </c>
      <c r="C203">
        <v>99046</v>
      </c>
      <c r="D203">
        <v>11</v>
      </c>
      <c r="E203" s="1" t="s">
        <v>93</v>
      </c>
      <c r="F203" s="1" t="s">
        <v>94</v>
      </c>
      <c r="G203" s="1" t="s">
        <v>24</v>
      </c>
      <c r="H203" s="1" t="s">
        <v>95</v>
      </c>
      <c r="I203" s="1" t="s">
        <v>26</v>
      </c>
      <c r="J203">
        <v>49749</v>
      </c>
      <c r="K203">
        <v>6</v>
      </c>
      <c r="L203" s="1" t="s">
        <v>27</v>
      </c>
      <c r="M203">
        <v>220</v>
      </c>
      <c r="N203">
        <v>0</v>
      </c>
      <c r="O203">
        <v>0</v>
      </c>
      <c r="P203">
        <v>0</v>
      </c>
      <c r="Q203">
        <v>0</v>
      </c>
      <c r="R203">
        <v>95.322500000000005</v>
      </c>
      <c r="S203">
        <v>190.64500000000001</v>
      </c>
      <c r="T203" s="1" t="s">
        <v>27</v>
      </c>
      <c r="U203" s="1" t="s">
        <v>27</v>
      </c>
      <c r="V203">
        <v>220</v>
      </c>
      <c r="W203" s="1" t="s">
        <v>624</v>
      </c>
      <c r="X203" s="1" t="s">
        <v>92</v>
      </c>
      <c r="Y203" s="1" t="str">
        <f>_xlfn.XLOOKUP(Master[[#This Row],[cu_id]],Gap_Inventory[cu_id],Gap_Inventory[Gap needed], " ")</f>
        <v xml:space="preserve"> </v>
      </c>
      <c r="AA203" s="1" t="s">
        <v>625</v>
      </c>
    </row>
    <row r="204" spans="1:27" x14ac:dyDescent="0.25">
      <c r="A204">
        <v>2018</v>
      </c>
      <c r="B204">
        <v>102</v>
      </c>
      <c r="C204">
        <v>99046</v>
      </c>
      <c r="D204">
        <v>12</v>
      </c>
      <c r="E204" s="1" t="s">
        <v>572</v>
      </c>
      <c r="F204" s="1" t="s">
        <v>573</v>
      </c>
      <c r="G204" s="1" t="s">
        <v>24</v>
      </c>
      <c r="H204" s="1" t="s">
        <v>517</v>
      </c>
      <c r="I204" s="1" t="s">
        <v>26</v>
      </c>
      <c r="J204">
        <v>49701</v>
      </c>
      <c r="K204">
        <v>6</v>
      </c>
      <c r="L204" s="1" t="s">
        <v>281</v>
      </c>
      <c r="M204">
        <v>0</v>
      </c>
      <c r="N204">
        <v>0</v>
      </c>
      <c r="O204">
        <v>0</v>
      </c>
      <c r="P204">
        <v>0</v>
      </c>
      <c r="Q204">
        <v>85</v>
      </c>
      <c r="R204">
        <v>36.747500000000002</v>
      </c>
      <c r="S204">
        <v>73.495000000000005</v>
      </c>
      <c r="T204" s="1" t="s">
        <v>281</v>
      </c>
      <c r="U204" s="1" t="s">
        <v>280</v>
      </c>
      <c r="V204">
        <v>85</v>
      </c>
      <c r="W204" s="1" t="s">
        <v>626</v>
      </c>
      <c r="X204" s="1" t="s">
        <v>92</v>
      </c>
      <c r="Y204" s="1" t="str">
        <f>_xlfn.XLOOKUP(Master[[#This Row],[cu_id]],Gap_Inventory[cu_id],Gap_Inventory[Gap needed], " ")</f>
        <v xml:space="preserve"> </v>
      </c>
      <c r="AA204" s="1" t="s">
        <v>625</v>
      </c>
    </row>
    <row r="205" spans="1:27" x14ac:dyDescent="0.25">
      <c r="A205">
        <v>2278</v>
      </c>
      <c r="B205">
        <v>102</v>
      </c>
      <c r="C205">
        <v>99046</v>
      </c>
      <c r="D205">
        <v>15</v>
      </c>
      <c r="E205" s="1" t="s">
        <v>477</v>
      </c>
      <c r="F205" s="1" t="s">
        <v>94</v>
      </c>
      <c r="G205" s="1" t="s">
        <v>24</v>
      </c>
      <c r="H205" s="1" t="s">
        <v>478</v>
      </c>
      <c r="I205" s="1" t="s">
        <v>26</v>
      </c>
      <c r="J205">
        <v>49706</v>
      </c>
      <c r="K205">
        <v>6</v>
      </c>
      <c r="L205" s="1" t="s">
        <v>372</v>
      </c>
      <c r="M205">
        <v>0</v>
      </c>
      <c r="N205">
        <v>0</v>
      </c>
      <c r="O205">
        <v>0</v>
      </c>
      <c r="P205">
        <v>120</v>
      </c>
      <c r="Q205">
        <v>0</v>
      </c>
      <c r="R205">
        <v>178.2362</v>
      </c>
      <c r="S205">
        <v>356.47239999999999</v>
      </c>
      <c r="T205" s="1" t="s">
        <v>372</v>
      </c>
      <c r="U205" s="1" t="s">
        <v>372</v>
      </c>
      <c r="V205">
        <v>120</v>
      </c>
      <c r="W205" s="1" t="s">
        <v>624</v>
      </c>
      <c r="X205" s="1" t="s">
        <v>92</v>
      </c>
      <c r="Y205" s="1" t="str">
        <f>_xlfn.XLOOKUP(Master[[#This Row],[cu_id]],Gap_Inventory[cu_id],Gap_Inventory[Gap needed], " ")</f>
        <v xml:space="preserve"> </v>
      </c>
      <c r="Z205">
        <v>41</v>
      </c>
      <c r="AA205" s="1" t="s">
        <v>625</v>
      </c>
    </row>
    <row r="206" spans="1:27" x14ac:dyDescent="0.25">
      <c r="A206">
        <v>2293</v>
      </c>
      <c r="B206">
        <v>102</v>
      </c>
      <c r="C206">
        <v>99046</v>
      </c>
      <c r="D206">
        <v>16</v>
      </c>
      <c r="E206" s="1" t="s">
        <v>534</v>
      </c>
      <c r="F206" s="1" t="s">
        <v>535</v>
      </c>
      <c r="G206" s="1" t="s">
        <v>94</v>
      </c>
      <c r="H206" s="1" t="s">
        <v>30</v>
      </c>
      <c r="I206" s="1" t="s">
        <v>26</v>
      </c>
      <c r="J206">
        <v>49721</v>
      </c>
      <c r="K206">
        <v>6</v>
      </c>
      <c r="L206" s="1" t="s">
        <v>281</v>
      </c>
      <c r="M206">
        <v>0</v>
      </c>
      <c r="N206">
        <v>0</v>
      </c>
      <c r="O206">
        <v>0</v>
      </c>
      <c r="P206">
        <v>0</v>
      </c>
      <c r="Q206">
        <v>25</v>
      </c>
      <c r="R206">
        <v>137.71250000000001</v>
      </c>
      <c r="S206">
        <v>275.42500000000001</v>
      </c>
      <c r="T206" s="1" t="s">
        <v>281</v>
      </c>
      <c r="U206" s="1" t="s">
        <v>280</v>
      </c>
      <c r="V206">
        <v>25</v>
      </c>
      <c r="W206" s="1" t="s">
        <v>626</v>
      </c>
      <c r="X206" s="1" t="s">
        <v>637</v>
      </c>
      <c r="Y206" s="1" t="str">
        <f>_xlfn.XLOOKUP(Master[[#This Row],[cu_id]],Gap_Inventory[cu_id],Gap_Inventory[Gap needed], " ")</f>
        <v xml:space="preserve"> </v>
      </c>
      <c r="Z206">
        <v>30</v>
      </c>
      <c r="AA206" s="1" t="s">
        <v>625</v>
      </c>
    </row>
    <row r="207" spans="1:27" x14ac:dyDescent="0.25">
      <c r="A207">
        <v>2214</v>
      </c>
      <c r="B207">
        <v>102</v>
      </c>
      <c r="C207">
        <v>99052</v>
      </c>
      <c r="D207">
        <v>9</v>
      </c>
      <c r="E207" s="1" t="s">
        <v>196</v>
      </c>
      <c r="F207" s="1" t="s">
        <v>197</v>
      </c>
      <c r="G207" s="1" t="s">
        <v>24</v>
      </c>
      <c r="H207" s="1" t="s">
        <v>53</v>
      </c>
      <c r="I207" s="1" t="s">
        <v>26</v>
      </c>
      <c r="J207">
        <v>49707</v>
      </c>
      <c r="K207">
        <v>5</v>
      </c>
      <c r="L207" s="1" t="s">
        <v>144</v>
      </c>
      <c r="M207">
        <v>0</v>
      </c>
      <c r="N207">
        <v>81</v>
      </c>
      <c r="O207">
        <v>0</v>
      </c>
      <c r="P207">
        <v>0</v>
      </c>
      <c r="Q207">
        <v>0</v>
      </c>
      <c r="R207">
        <v>13.654999999999999</v>
      </c>
      <c r="S207">
        <v>27.31</v>
      </c>
      <c r="T207" s="1" t="s">
        <v>144</v>
      </c>
      <c r="U207" s="1" t="s">
        <v>144</v>
      </c>
      <c r="V207">
        <v>81</v>
      </c>
      <c r="W207" s="1" t="s">
        <v>624</v>
      </c>
      <c r="X207" s="1" t="s">
        <v>92</v>
      </c>
      <c r="Y207" s="1" t="str">
        <f>_xlfn.XLOOKUP(Master[[#This Row],[cu_id]],Gap_Inventory[cu_id],Gap_Inventory[Gap needed], " ")</f>
        <v xml:space="preserve"> </v>
      </c>
      <c r="AA207" s="1" t="s">
        <v>625</v>
      </c>
    </row>
    <row r="208" spans="1:27" x14ac:dyDescent="0.25">
      <c r="A208">
        <v>2164</v>
      </c>
      <c r="B208">
        <v>102</v>
      </c>
      <c r="C208">
        <v>99053</v>
      </c>
      <c r="D208">
        <v>3</v>
      </c>
      <c r="E208" s="1" t="s">
        <v>179</v>
      </c>
      <c r="F208" s="1" t="s">
        <v>180</v>
      </c>
      <c r="G208" s="1" t="s">
        <v>24</v>
      </c>
      <c r="H208" s="1" t="s">
        <v>163</v>
      </c>
      <c r="I208" s="1" t="s">
        <v>26</v>
      </c>
      <c r="J208">
        <v>49707</v>
      </c>
      <c r="K208">
        <v>6</v>
      </c>
      <c r="L208" s="1" t="s">
        <v>144</v>
      </c>
      <c r="M208">
        <v>0</v>
      </c>
      <c r="N208">
        <v>15</v>
      </c>
      <c r="O208">
        <v>0</v>
      </c>
      <c r="P208">
        <v>0</v>
      </c>
      <c r="Q208">
        <v>0</v>
      </c>
      <c r="R208">
        <v>22.2225</v>
      </c>
      <c r="S208">
        <v>44.445</v>
      </c>
      <c r="T208" s="1" t="s">
        <v>144</v>
      </c>
      <c r="U208" s="1" t="s">
        <v>144</v>
      </c>
      <c r="V208">
        <v>15</v>
      </c>
      <c r="W208" s="1" t="s">
        <v>624</v>
      </c>
      <c r="X208" s="1" t="s">
        <v>92</v>
      </c>
      <c r="Y208" s="1" t="str">
        <f>_xlfn.XLOOKUP(Master[[#This Row],[cu_id]],Gap_Inventory[cu_id],Gap_Inventory[Gap needed], " ")</f>
        <v xml:space="preserve"> </v>
      </c>
      <c r="AA208" s="1" t="s">
        <v>625</v>
      </c>
    </row>
    <row r="209" spans="1:27" x14ac:dyDescent="0.25">
      <c r="A209">
        <v>2163</v>
      </c>
      <c r="B209">
        <v>102</v>
      </c>
      <c r="C209">
        <v>99053</v>
      </c>
      <c r="D209">
        <v>4</v>
      </c>
      <c r="E209" s="1" t="s">
        <v>172</v>
      </c>
      <c r="F209" s="1" t="s">
        <v>173</v>
      </c>
      <c r="G209" s="1" t="s">
        <v>24</v>
      </c>
      <c r="H209" s="1" t="s">
        <v>53</v>
      </c>
      <c r="I209" s="1" t="s">
        <v>26</v>
      </c>
      <c r="J209">
        <v>49707</v>
      </c>
      <c r="K209">
        <v>5</v>
      </c>
      <c r="L209" s="1" t="s">
        <v>144</v>
      </c>
      <c r="M209">
        <v>0</v>
      </c>
      <c r="N209">
        <v>13</v>
      </c>
      <c r="O209">
        <v>0</v>
      </c>
      <c r="P209">
        <v>0</v>
      </c>
      <c r="Q209">
        <v>0</v>
      </c>
      <c r="R209">
        <v>18.952500000000001</v>
      </c>
      <c r="S209">
        <v>37.905000000000001</v>
      </c>
      <c r="T209" s="1" t="s">
        <v>144</v>
      </c>
      <c r="U209" s="1" t="s">
        <v>144</v>
      </c>
      <c r="V209">
        <v>13</v>
      </c>
      <c r="W209" s="1" t="s">
        <v>624</v>
      </c>
      <c r="X209" s="1" t="s">
        <v>92</v>
      </c>
      <c r="Y209" s="1" t="str">
        <f>_xlfn.XLOOKUP(Master[[#This Row],[cu_id]],Gap_Inventory[cu_id],Gap_Inventory[Gap needed], " ")</f>
        <v xml:space="preserve"> </v>
      </c>
      <c r="AA209" s="1" t="s">
        <v>625</v>
      </c>
    </row>
    <row r="210" spans="1:27" x14ac:dyDescent="0.25">
      <c r="A210">
        <v>2162</v>
      </c>
      <c r="B210">
        <v>102</v>
      </c>
      <c r="C210">
        <v>99053</v>
      </c>
      <c r="D210">
        <v>7</v>
      </c>
      <c r="E210" s="1" t="s">
        <v>166</v>
      </c>
      <c r="F210" s="1" t="s">
        <v>167</v>
      </c>
      <c r="G210" s="1" t="s">
        <v>168</v>
      </c>
      <c r="H210" s="1" t="s">
        <v>53</v>
      </c>
      <c r="I210" s="1" t="s">
        <v>26</v>
      </c>
      <c r="J210">
        <v>49707</v>
      </c>
      <c r="K210">
        <v>2</v>
      </c>
      <c r="L210" s="1" t="s">
        <v>144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18.776199999999999</v>
      </c>
      <c r="S210">
        <v>75.104799999999997</v>
      </c>
      <c r="T210" s="1" t="s">
        <v>144</v>
      </c>
      <c r="U210" s="1" t="s">
        <v>144</v>
      </c>
      <c r="V210">
        <v>5</v>
      </c>
      <c r="W210" s="1" t="s">
        <v>624</v>
      </c>
      <c r="X210" s="1" t="s">
        <v>92</v>
      </c>
      <c r="Y210" s="1" t="str">
        <f>_xlfn.XLOOKUP(Master[[#This Row],[cu_id]],Gap_Inventory[cu_id],Gap_Inventory[Gap needed], " ")</f>
        <v xml:space="preserve"> </v>
      </c>
      <c r="AA210" s="1" t="s">
        <v>625</v>
      </c>
    </row>
    <row r="211" spans="1:27" x14ac:dyDescent="0.25">
      <c r="A211">
        <v>2166</v>
      </c>
      <c r="B211">
        <v>102</v>
      </c>
      <c r="C211">
        <v>99053</v>
      </c>
      <c r="D211">
        <v>9</v>
      </c>
      <c r="E211" s="1" t="s">
        <v>177</v>
      </c>
      <c r="F211" s="1" t="s">
        <v>178</v>
      </c>
      <c r="G211" s="1" t="s">
        <v>168</v>
      </c>
      <c r="H211" s="1" t="s">
        <v>53</v>
      </c>
      <c r="I211" s="1" t="s">
        <v>26</v>
      </c>
      <c r="J211">
        <v>49707</v>
      </c>
      <c r="K211">
        <v>5</v>
      </c>
      <c r="L211" s="1" t="s">
        <v>144</v>
      </c>
      <c r="M211">
        <v>0</v>
      </c>
      <c r="N211">
        <v>15</v>
      </c>
      <c r="O211">
        <v>0</v>
      </c>
      <c r="P211">
        <v>0</v>
      </c>
      <c r="Q211">
        <v>0</v>
      </c>
      <c r="R211">
        <v>28.427499999999998</v>
      </c>
      <c r="S211">
        <v>56.854999999999997</v>
      </c>
      <c r="T211" s="1" t="s">
        <v>144</v>
      </c>
      <c r="U211" s="1" t="s">
        <v>144</v>
      </c>
      <c r="V211">
        <v>15</v>
      </c>
      <c r="W211" s="1" t="s">
        <v>624</v>
      </c>
      <c r="X211" s="1" t="s">
        <v>92</v>
      </c>
      <c r="Y211" s="1" t="str">
        <f>_xlfn.XLOOKUP(Master[[#This Row],[cu_id]],Gap_Inventory[cu_id],Gap_Inventory[Gap needed], " ")</f>
        <v xml:space="preserve"> </v>
      </c>
      <c r="AA211" s="1" t="s">
        <v>625</v>
      </c>
    </row>
    <row r="212" spans="1:27" x14ac:dyDescent="0.25">
      <c r="A212">
        <v>2161</v>
      </c>
      <c r="B212">
        <v>102</v>
      </c>
      <c r="C212">
        <v>99053</v>
      </c>
      <c r="D212">
        <v>10</v>
      </c>
      <c r="E212" s="1" t="s">
        <v>169</v>
      </c>
      <c r="F212" s="1" t="s">
        <v>170</v>
      </c>
      <c r="G212" s="1" t="s">
        <v>171</v>
      </c>
      <c r="H212" s="1" t="s">
        <v>53</v>
      </c>
      <c r="I212" s="1" t="s">
        <v>26</v>
      </c>
      <c r="J212">
        <v>49707</v>
      </c>
      <c r="K212">
        <v>3</v>
      </c>
      <c r="L212" s="1" t="s">
        <v>144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52.493699999999997</v>
      </c>
      <c r="S212">
        <v>209.97479999999999</v>
      </c>
      <c r="T212" s="1" t="s">
        <v>144</v>
      </c>
      <c r="U212" s="1" t="s">
        <v>144</v>
      </c>
      <c r="V212">
        <v>6</v>
      </c>
      <c r="W212" s="1" t="s">
        <v>624</v>
      </c>
      <c r="X212" s="1" t="s">
        <v>92</v>
      </c>
      <c r="Y212" s="1" t="str">
        <f>_xlfn.XLOOKUP(Master[[#This Row],[cu_id]],Gap_Inventory[cu_id],Gap_Inventory[Gap needed], " ")</f>
        <v xml:space="preserve"> </v>
      </c>
      <c r="AA212" s="1" t="s">
        <v>625</v>
      </c>
    </row>
    <row r="213" spans="1:27" x14ac:dyDescent="0.25">
      <c r="A213">
        <v>10175</v>
      </c>
      <c r="B213">
        <v>102</v>
      </c>
      <c r="C213">
        <v>99053</v>
      </c>
      <c r="D213">
        <v>11</v>
      </c>
      <c r="E213" s="1" t="s">
        <v>181</v>
      </c>
      <c r="F213" s="1" t="s">
        <v>182</v>
      </c>
      <c r="G213" s="1"/>
      <c r="H213" s="1" t="s">
        <v>176</v>
      </c>
      <c r="I213" s="1" t="s">
        <v>26</v>
      </c>
      <c r="J213">
        <v>49707</v>
      </c>
      <c r="K213">
        <v>2</v>
      </c>
      <c r="L213" s="1" t="s">
        <v>144</v>
      </c>
      <c r="M213">
        <v>0</v>
      </c>
      <c r="N213">
        <v>16</v>
      </c>
      <c r="O213">
        <v>0</v>
      </c>
      <c r="P213">
        <v>0</v>
      </c>
      <c r="Q213">
        <v>0</v>
      </c>
      <c r="R213">
        <v>22.697500000000002</v>
      </c>
      <c r="S213">
        <v>90.79</v>
      </c>
      <c r="T213" s="1" t="s">
        <v>144</v>
      </c>
      <c r="U213" s="1" t="s">
        <v>144</v>
      </c>
      <c r="V213">
        <v>16</v>
      </c>
      <c r="W213" s="1" t="s">
        <v>624</v>
      </c>
      <c r="X213" s="1" t="s">
        <v>92</v>
      </c>
      <c r="Y213" s="1" t="str">
        <f>_xlfn.XLOOKUP(Master[[#This Row],[cu_id]],Gap_Inventory[cu_id],Gap_Inventory[Gap needed], " ")</f>
        <v xml:space="preserve"> </v>
      </c>
      <c r="AA213" s="1" t="s">
        <v>625</v>
      </c>
    </row>
    <row r="214" spans="1:27" x14ac:dyDescent="0.25">
      <c r="A214">
        <v>11615</v>
      </c>
      <c r="B214">
        <v>102</v>
      </c>
      <c r="C214">
        <v>99053</v>
      </c>
      <c r="D214">
        <v>14</v>
      </c>
      <c r="E214" s="1" t="s">
        <v>174</v>
      </c>
      <c r="F214" s="1" t="s">
        <v>175</v>
      </c>
      <c r="G214" s="1"/>
      <c r="H214" s="1" t="s">
        <v>176</v>
      </c>
      <c r="I214" s="1" t="s">
        <v>26</v>
      </c>
      <c r="J214">
        <v>49707</v>
      </c>
      <c r="K214">
        <v>5</v>
      </c>
      <c r="L214" s="1" t="s">
        <v>144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11.965</v>
      </c>
      <c r="S214">
        <v>23.93</v>
      </c>
      <c r="T214" s="1" t="s">
        <v>144</v>
      </c>
      <c r="U214" s="1" t="s">
        <v>144</v>
      </c>
      <c r="V214">
        <v>14</v>
      </c>
      <c r="W214" s="1" t="s">
        <v>624</v>
      </c>
      <c r="X214" s="1" t="s">
        <v>92</v>
      </c>
      <c r="Y214" s="1" t="str">
        <f>_xlfn.XLOOKUP(Master[[#This Row],[cu_id]],Gap_Inventory[cu_id],Gap_Inventory[Gap needed], " ")</f>
        <v xml:space="preserve"> </v>
      </c>
      <c r="AA214" s="1" t="s">
        <v>625</v>
      </c>
    </row>
    <row r="215" spans="1:27" x14ac:dyDescent="0.25">
      <c r="A215">
        <v>2287</v>
      </c>
      <c r="B215">
        <v>102</v>
      </c>
      <c r="C215">
        <v>99061</v>
      </c>
      <c r="D215">
        <v>106</v>
      </c>
      <c r="E215" s="1" t="s">
        <v>530</v>
      </c>
      <c r="F215" s="1" t="s">
        <v>523</v>
      </c>
      <c r="G215" s="1" t="s">
        <v>531</v>
      </c>
      <c r="H215" s="1" t="s">
        <v>502</v>
      </c>
      <c r="I215" s="1" t="s">
        <v>26</v>
      </c>
      <c r="J215">
        <v>49721</v>
      </c>
      <c r="K215">
        <v>7</v>
      </c>
      <c r="L215" s="1" t="s">
        <v>281</v>
      </c>
      <c r="M215">
        <v>0</v>
      </c>
      <c r="N215">
        <v>0</v>
      </c>
      <c r="O215">
        <v>0</v>
      </c>
      <c r="P215">
        <v>0</v>
      </c>
      <c r="Q215">
        <v>20</v>
      </c>
      <c r="R215">
        <v>86.54</v>
      </c>
      <c r="S215">
        <v>86.54</v>
      </c>
      <c r="T215" s="1" t="s">
        <v>281</v>
      </c>
      <c r="U215" s="1" t="s">
        <v>280</v>
      </c>
      <c r="V215">
        <v>20</v>
      </c>
      <c r="W215" s="1" t="s">
        <v>626</v>
      </c>
      <c r="X215" s="1" t="s">
        <v>636</v>
      </c>
      <c r="Y215" s="1" t="str">
        <f>_xlfn.XLOOKUP(Master[[#This Row],[cu_id]],Gap_Inventory[cu_id],Gap_Inventory[Gap needed], " ")</f>
        <v xml:space="preserve"> </v>
      </c>
      <c r="Z215">
        <v>31</v>
      </c>
      <c r="AA215" s="1" t="s">
        <v>625</v>
      </c>
    </row>
    <row r="216" spans="1:27" x14ac:dyDescent="0.25">
      <c r="A216">
        <v>2315</v>
      </c>
      <c r="B216">
        <v>102</v>
      </c>
      <c r="C216">
        <v>99061</v>
      </c>
      <c r="D216">
        <v>107</v>
      </c>
      <c r="E216" s="1" t="s">
        <v>400</v>
      </c>
      <c r="F216" s="1" t="s">
        <v>391</v>
      </c>
      <c r="G216" s="1" t="s">
        <v>401</v>
      </c>
      <c r="H216" s="1" t="s">
        <v>392</v>
      </c>
      <c r="I216" s="1" t="s">
        <v>26</v>
      </c>
      <c r="J216">
        <v>49781</v>
      </c>
      <c r="K216">
        <v>7</v>
      </c>
      <c r="L216" s="1" t="s">
        <v>372</v>
      </c>
      <c r="M216">
        <v>0</v>
      </c>
      <c r="N216">
        <v>0</v>
      </c>
      <c r="O216">
        <v>0</v>
      </c>
      <c r="P216">
        <v>15</v>
      </c>
      <c r="Q216">
        <v>0</v>
      </c>
      <c r="R216">
        <v>115.605</v>
      </c>
      <c r="S216">
        <v>115.605</v>
      </c>
      <c r="T216" s="1" t="s">
        <v>372</v>
      </c>
      <c r="U216" s="1" t="s">
        <v>372</v>
      </c>
      <c r="V216">
        <v>15</v>
      </c>
      <c r="W216" s="1" t="s">
        <v>624</v>
      </c>
      <c r="X216" s="1" t="s">
        <v>92</v>
      </c>
      <c r="Y216" s="1" t="str">
        <f>_xlfn.XLOOKUP(Master[[#This Row],[cu_id]],Gap_Inventory[cu_id],Gap_Inventory[Gap needed], " ")</f>
        <v xml:space="preserve"> </v>
      </c>
      <c r="Z216">
        <v>30</v>
      </c>
      <c r="AA216" s="1" t="s">
        <v>625</v>
      </c>
    </row>
    <row r="217" spans="1:27" x14ac:dyDescent="0.25">
      <c r="A217">
        <v>2557</v>
      </c>
      <c r="B217">
        <v>102</v>
      </c>
      <c r="C217">
        <v>99061</v>
      </c>
      <c r="D217">
        <v>112</v>
      </c>
      <c r="E217" s="1" t="s">
        <v>213</v>
      </c>
      <c r="F217" s="1" t="s">
        <v>159</v>
      </c>
      <c r="G217" s="1"/>
      <c r="H217" s="1" t="s">
        <v>160</v>
      </c>
      <c r="I217" s="1" t="s">
        <v>26</v>
      </c>
      <c r="J217">
        <v>49779</v>
      </c>
      <c r="K217">
        <v>7</v>
      </c>
      <c r="L217" s="1" t="s">
        <v>144</v>
      </c>
      <c r="M217">
        <v>0</v>
      </c>
      <c r="N217">
        <v>150</v>
      </c>
      <c r="O217">
        <v>0</v>
      </c>
      <c r="P217">
        <v>0</v>
      </c>
      <c r="Q217">
        <v>0</v>
      </c>
      <c r="R217">
        <v>53.373699999999999</v>
      </c>
      <c r="S217">
        <v>53.373699999999999</v>
      </c>
      <c r="T217" s="1" t="s">
        <v>144</v>
      </c>
      <c r="U217" s="1" t="s">
        <v>144</v>
      </c>
      <c r="V217">
        <v>150</v>
      </c>
      <c r="W217" s="1" t="s">
        <v>624</v>
      </c>
      <c r="X217" s="1" t="s">
        <v>92</v>
      </c>
      <c r="Y217" s="1" t="str">
        <f>_xlfn.XLOOKUP(Master[[#This Row],[cu_id]],Gap_Inventory[cu_id],Gap_Inventory[Gap needed], " ")</f>
        <v xml:space="preserve"> </v>
      </c>
      <c r="Z217">
        <v>15</v>
      </c>
      <c r="AA217" s="1" t="s">
        <v>625</v>
      </c>
    </row>
    <row r="218" spans="1:27" x14ac:dyDescent="0.25">
      <c r="A218">
        <v>2262</v>
      </c>
      <c r="B218">
        <v>102</v>
      </c>
      <c r="C218">
        <v>99062</v>
      </c>
      <c r="D218">
        <v>37</v>
      </c>
      <c r="E218" s="1" t="s">
        <v>119</v>
      </c>
      <c r="F218" s="1" t="s">
        <v>120</v>
      </c>
      <c r="G218" s="1" t="s">
        <v>121</v>
      </c>
      <c r="H218" s="1" t="s">
        <v>95</v>
      </c>
      <c r="I218" s="1" t="s">
        <v>26</v>
      </c>
      <c r="J218">
        <v>49749</v>
      </c>
      <c r="K218">
        <v>7</v>
      </c>
      <c r="L218" s="1" t="s">
        <v>27</v>
      </c>
      <c r="M218">
        <v>310</v>
      </c>
      <c r="N218">
        <v>0</v>
      </c>
      <c r="O218">
        <v>0</v>
      </c>
      <c r="P218">
        <v>0</v>
      </c>
      <c r="Q218">
        <v>0</v>
      </c>
      <c r="R218">
        <v>241.85</v>
      </c>
      <c r="S218">
        <v>241.85</v>
      </c>
      <c r="T218" s="1" t="s">
        <v>27</v>
      </c>
      <c r="U218" s="1" t="s">
        <v>27</v>
      </c>
      <c r="V218">
        <v>310</v>
      </c>
      <c r="W218" s="1" t="s">
        <v>624</v>
      </c>
      <c r="X218" s="1" t="s">
        <v>92</v>
      </c>
      <c r="Y218" s="1" t="str">
        <f>_xlfn.XLOOKUP(Master[[#This Row],[cu_id]],Gap_Inventory[cu_id],Gap_Inventory[Gap needed], " ")</f>
        <v xml:space="preserve"> </v>
      </c>
      <c r="Z218">
        <v>73</v>
      </c>
      <c r="AA218" s="1" t="s">
        <v>625</v>
      </c>
    </row>
    <row r="219" spans="1:27" x14ac:dyDescent="0.25">
      <c r="A219">
        <v>2539</v>
      </c>
      <c r="B219">
        <v>102</v>
      </c>
      <c r="C219">
        <v>99062</v>
      </c>
      <c r="D219">
        <v>96</v>
      </c>
      <c r="E219" s="1" t="s">
        <v>72</v>
      </c>
      <c r="F219" s="1" t="s">
        <v>50</v>
      </c>
      <c r="G219" s="1" t="s">
        <v>24</v>
      </c>
      <c r="H219" s="1" t="s">
        <v>62</v>
      </c>
      <c r="I219" s="1" t="s">
        <v>26</v>
      </c>
      <c r="J219">
        <v>49765</v>
      </c>
      <c r="K219">
        <v>7</v>
      </c>
      <c r="L219" s="1" t="s">
        <v>27</v>
      </c>
      <c r="M219">
        <v>70</v>
      </c>
      <c r="N219">
        <v>0</v>
      </c>
      <c r="O219">
        <v>0</v>
      </c>
      <c r="P219">
        <v>0</v>
      </c>
      <c r="Q219">
        <v>0</v>
      </c>
      <c r="R219">
        <v>92.46</v>
      </c>
      <c r="S219">
        <v>92.46</v>
      </c>
      <c r="T219" s="1" t="s">
        <v>27</v>
      </c>
      <c r="U219" s="1" t="s">
        <v>27</v>
      </c>
      <c r="V219">
        <v>70</v>
      </c>
      <c r="W219" s="1" t="s">
        <v>624</v>
      </c>
      <c r="X219" s="1" t="s">
        <v>92</v>
      </c>
      <c r="Y219" s="1" t="str">
        <f>_xlfn.XLOOKUP(Master[[#This Row],[cu_id]],Gap_Inventory[cu_id],Gap_Inventory[Gap needed], " ")</f>
        <v xml:space="preserve"> </v>
      </c>
      <c r="Z219">
        <v>91</v>
      </c>
      <c r="AA219" s="1" t="s">
        <v>625</v>
      </c>
    </row>
    <row r="220" spans="1:27" x14ac:dyDescent="0.25">
      <c r="A220">
        <v>13589</v>
      </c>
      <c r="B220">
        <v>102</v>
      </c>
      <c r="C220">
        <v>99103</v>
      </c>
      <c r="D220">
        <v>0</v>
      </c>
      <c r="E220" s="1" t="s">
        <v>560</v>
      </c>
      <c r="F220" s="1" t="s">
        <v>561</v>
      </c>
      <c r="G220" s="1"/>
      <c r="H220" s="1" t="s">
        <v>521</v>
      </c>
      <c r="I220" s="1" t="s">
        <v>26</v>
      </c>
      <c r="J220">
        <v>49701</v>
      </c>
      <c r="K220">
        <v>7</v>
      </c>
      <c r="L220" s="1" t="s">
        <v>281</v>
      </c>
      <c r="M220">
        <v>0</v>
      </c>
      <c r="N220">
        <v>0</v>
      </c>
      <c r="O220">
        <v>0</v>
      </c>
      <c r="P220">
        <v>0</v>
      </c>
      <c r="Q220">
        <v>70</v>
      </c>
      <c r="R220">
        <v>15.9</v>
      </c>
      <c r="S220">
        <v>15.9</v>
      </c>
      <c r="T220" s="1" t="s">
        <v>281</v>
      </c>
      <c r="U220" s="1" t="s">
        <v>280</v>
      </c>
      <c r="V220">
        <v>70</v>
      </c>
      <c r="W220" s="1" t="s">
        <v>626</v>
      </c>
      <c r="X220" s="1" t="s">
        <v>92</v>
      </c>
      <c r="Y220" s="1" t="str">
        <f>_xlfn.XLOOKUP(Master[[#This Row],[cu_id]],Gap_Inventory[cu_id],Gap_Inventory[Gap needed], " ")</f>
        <v xml:space="preserve"> </v>
      </c>
      <c r="AA220" s="1" t="s">
        <v>625</v>
      </c>
    </row>
    <row r="221" spans="1:27" x14ac:dyDescent="0.25">
      <c r="A221">
        <v>13590</v>
      </c>
      <c r="B221">
        <v>102</v>
      </c>
      <c r="C221">
        <v>99103</v>
      </c>
      <c r="D221">
        <v>1</v>
      </c>
      <c r="E221" s="1" t="s">
        <v>526</v>
      </c>
      <c r="F221" s="1" t="s">
        <v>527</v>
      </c>
      <c r="G221" s="1"/>
      <c r="H221" s="1" t="s">
        <v>502</v>
      </c>
      <c r="I221" s="1" t="s">
        <v>26</v>
      </c>
      <c r="J221">
        <v>49721</v>
      </c>
      <c r="K221">
        <v>7</v>
      </c>
      <c r="L221" s="1" t="s">
        <v>281</v>
      </c>
      <c r="M221">
        <v>0</v>
      </c>
      <c r="N221">
        <v>0</v>
      </c>
      <c r="O221">
        <v>0</v>
      </c>
      <c r="P221">
        <v>0</v>
      </c>
      <c r="Q221">
        <v>10</v>
      </c>
      <c r="R221">
        <v>15.9</v>
      </c>
      <c r="S221">
        <v>15.9</v>
      </c>
      <c r="T221" s="1" t="s">
        <v>281</v>
      </c>
      <c r="U221" s="1" t="s">
        <v>280</v>
      </c>
      <c r="V221">
        <v>10</v>
      </c>
      <c r="W221" s="1" t="s">
        <v>626</v>
      </c>
      <c r="X221" s="1" t="s">
        <v>92</v>
      </c>
      <c r="Y221" s="1" t="str">
        <f>_xlfn.XLOOKUP(Master[[#This Row],[cu_id]],Gap_Inventory[cu_id],Gap_Inventory[Gap needed], " ")</f>
        <v xml:space="preserve"> </v>
      </c>
      <c r="AA221" s="1" t="s">
        <v>625</v>
      </c>
    </row>
    <row r="222" spans="1:27" x14ac:dyDescent="0.25">
      <c r="A222">
        <v>2566</v>
      </c>
      <c r="B222">
        <v>102</v>
      </c>
      <c r="C222">
        <v>99103</v>
      </c>
      <c r="D222">
        <v>52</v>
      </c>
      <c r="E222" s="1" t="s">
        <v>208</v>
      </c>
      <c r="F222" s="1" t="s">
        <v>209</v>
      </c>
      <c r="G222" s="1" t="s">
        <v>210</v>
      </c>
      <c r="H222" s="1" t="s">
        <v>143</v>
      </c>
      <c r="I222" s="1" t="s">
        <v>26</v>
      </c>
      <c r="J222">
        <v>49779</v>
      </c>
      <c r="K222">
        <v>5</v>
      </c>
      <c r="L222" s="1" t="s">
        <v>144</v>
      </c>
      <c r="M222">
        <v>0</v>
      </c>
      <c r="N222">
        <v>140</v>
      </c>
      <c r="O222">
        <v>0</v>
      </c>
      <c r="P222">
        <v>0</v>
      </c>
      <c r="Q222">
        <v>0</v>
      </c>
      <c r="R222">
        <v>18.515000000000001</v>
      </c>
      <c r="S222">
        <v>37.03</v>
      </c>
      <c r="T222" s="1" t="s">
        <v>144</v>
      </c>
      <c r="U222" s="1" t="s">
        <v>144</v>
      </c>
      <c r="V222">
        <v>140</v>
      </c>
      <c r="W222" s="1" t="s">
        <v>624</v>
      </c>
      <c r="X222" s="1" t="s">
        <v>92</v>
      </c>
      <c r="Y222" s="1" t="str">
        <f>_xlfn.XLOOKUP(Master[[#This Row],[cu_id]],Gap_Inventory[cu_id],Gap_Inventory[Gap needed], " ")</f>
        <v xml:space="preserve"> </v>
      </c>
      <c r="AA222" s="1" t="s">
        <v>625</v>
      </c>
    </row>
    <row r="223" spans="1:27" x14ac:dyDescent="0.25">
      <c r="A223">
        <v>2303</v>
      </c>
      <c r="B223">
        <v>102</v>
      </c>
      <c r="C223">
        <v>99120</v>
      </c>
      <c r="D223">
        <v>3</v>
      </c>
      <c r="E223" s="1" t="s">
        <v>599</v>
      </c>
      <c r="F223" s="1" t="s">
        <v>600</v>
      </c>
      <c r="G223" s="1" t="s">
        <v>24</v>
      </c>
      <c r="H223" s="1" t="s">
        <v>396</v>
      </c>
      <c r="I223" s="1" t="s">
        <v>26</v>
      </c>
      <c r="J223">
        <v>49721</v>
      </c>
      <c r="K223">
        <v>2</v>
      </c>
      <c r="L223" s="1" t="s">
        <v>281</v>
      </c>
      <c r="M223">
        <v>0</v>
      </c>
      <c r="N223">
        <v>0</v>
      </c>
      <c r="O223">
        <v>0</v>
      </c>
      <c r="P223">
        <v>0</v>
      </c>
      <c r="Q223">
        <v>130</v>
      </c>
      <c r="R223">
        <v>21.945</v>
      </c>
      <c r="S223">
        <v>87.78</v>
      </c>
      <c r="T223" s="1" t="s">
        <v>281</v>
      </c>
      <c r="U223" s="1" t="s">
        <v>280</v>
      </c>
      <c r="V223">
        <v>130</v>
      </c>
      <c r="W223" s="1" t="s">
        <v>626</v>
      </c>
      <c r="X223" s="1" t="s">
        <v>92</v>
      </c>
      <c r="Y223" s="1" t="str">
        <f>_xlfn.XLOOKUP(Master[[#This Row],[cu_id]],Gap_Inventory[cu_id],Gap_Inventory[Gap needed], " ")</f>
        <v xml:space="preserve"> </v>
      </c>
      <c r="AA223" s="1" t="s">
        <v>625</v>
      </c>
    </row>
    <row r="224" spans="1:27" x14ac:dyDescent="0.25">
      <c r="A224">
        <v>2544</v>
      </c>
      <c r="B224">
        <v>102</v>
      </c>
      <c r="C224">
        <v>99126</v>
      </c>
      <c r="D224">
        <v>3</v>
      </c>
      <c r="E224" s="1" t="s">
        <v>214</v>
      </c>
      <c r="F224" s="1" t="s">
        <v>215</v>
      </c>
      <c r="G224" s="1" t="s">
        <v>24</v>
      </c>
      <c r="H224" s="1" t="s">
        <v>160</v>
      </c>
      <c r="I224" s="1" t="s">
        <v>26</v>
      </c>
      <c r="J224">
        <v>49779</v>
      </c>
      <c r="K224">
        <v>5</v>
      </c>
      <c r="L224" s="1" t="s">
        <v>144</v>
      </c>
      <c r="M224">
        <v>0</v>
      </c>
      <c r="N224">
        <v>151</v>
      </c>
      <c r="O224">
        <v>0</v>
      </c>
      <c r="P224">
        <v>0</v>
      </c>
      <c r="Q224">
        <v>0</v>
      </c>
      <c r="R224">
        <v>23.225000000000001</v>
      </c>
      <c r="S224">
        <v>46.45</v>
      </c>
      <c r="T224" s="1" t="s">
        <v>144</v>
      </c>
      <c r="U224" s="1" t="s">
        <v>144</v>
      </c>
      <c r="V224">
        <v>151</v>
      </c>
      <c r="W224" s="1" t="s">
        <v>624</v>
      </c>
      <c r="X224" s="1" t="s">
        <v>92</v>
      </c>
      <c r="Y224" s="1" t="str">
        <f>_xlfn.XLOOKUP(Master[[#This Row],[cu_id]],Gap_Inventory[cu_id],Gap_Inventory[Gap needed], " ")</f>
        <v xml:space="preserve"> </v>
      </c>
      <c r="AA224" s="1" t="s">
        <v>625</v>
      </c>
    </row>
    <row r="225" spans="1:27" x14ac:dyDescent="0.25">
      <c r="A225">
        <v>14570</v>
      </c>
      <c r="B225">
        <v>102</v>
      </c>
      <c r="C225">
        <v>99137</v>
      </c>
      <c r="D225">
        <v>0</v>
      </c>
      <c r="E225" s="1" t="s">
        <v>230</v>
      </c>
      <c r="F225" s="1" t="s">
        <v>231</v>
      </c>
      <c r="G225" s="1"/>
      <c r="H225" s="1" t="s">
        <v>160</v>
      </c>
      <c r="I225" s="1" t="s">
        <v>26</v>
      </c>
      <c r="J225">
        <v>49779</v>
      </c>
      <c r="K225">
        <v>5</v>
      </c>
      <c r="L225" s="1" t="s">
        <v>144</v>
      </c>
      <c r="M225">
        <v>0</v>
      </c>
      <c r="N225">
        <v>185</v>
      </c>
      <c r="O225">
        <v>0</v>
      </c>
      <c r="P225">
        <v>0</v>
      </c>
      <c r="Q225">
        <v>0</v>
      </c>
      <c r="R225">
        <v>38</v>
      </c>
      <c r="S225">
        <v>76</v>
      </c>
      <c r="T225" s="1" t="s">
        <v>144</v>
      </c>
      <c r="U225" s="1" t="s">
        <v>144</v>
      </c>
      <c r="V225">
        <v>185</v>
      </c>
      <c r="W225" s="1" t="s">
        <v>624</v>
      </c>
      <c r="X225" s="1" t="s">
        <v>92</v>
      </c>
      <c r="Y225" s="1" t="str">
        <f>_xlfn.XLOOKUP(Master[[#This Row],[cu_id]],Gap_Inventory[cu_id],Gap_Inventory[Gap needed], " ")</f>
        <v xml:space="preserve"> </v>
      </c>
      <c r="AA225" s="1" t="s">
        <v>625</v>
      </c>
    </row>
    <row r="226" spans="1:27" x14ac:dyDescent="0.25">
      <c r="A226">
        <v>14571</v>
      </c>
      <c r="B226">
        <v>102</v>
      </c>
      <c r="C226">
        <v>99137</v>
      </c>
      <c r="D226">
        <v>1</v>
      </c>
      <c r="E226" s="1" t="s">
        <v>250</v>
      </c>
      <c r="F226" s="1" t="s">
        <v>251</v>
      </c>
      <c r="G226" s="1"/>
      <c r="H226" s="1" t="s">
        <v>160</v>
      </c>
      <c r="I226" s="1" t="s">
        <v>26</v>
      </c>
      <c r="J226">
        <v>49779</v>
      </c>
      <c r="K226">
        <v>5</v>
      </c>
      <c r="L226" s="1" t="s">
        <v>144</v>
      </c>
      <c r="M226">
        <v>0</v>
      </c>
      <c r="N226">
        <v>350</v>
      </c>
      <c r="O226">
        <v>0</v>
      </c>
      <c r="P226">
        <v>0</v>
      </c>
      <c r="Q226">
        <v>0</v>
      </c>
      <c r="R226">
        <v>30.934999999999999</v>
      </c>
      <c r="S226">
        <v>61.87</v>
      </c>
      <c r="T226" s="1" t="s">
        <v>144</v>
      </c>
      <c r="U226" s="1" t="s">
        <v>144</v>
      </c>
      <c r="V226">
        <v>350</v>
      </c>
      <c r="W226" s="1" t="s">
        <v>624</v>
      </c>
      <c r="X226" s="1" t="s">
        <v>92</v>
      </c>
      <c r="Y226" s="1" t="str">
        <f>_xlfn.XLOOKUP(Master[[#This Row],[cu_id]],Gap_Inventory[cu_id],Gap_Inventory[Gap needed], " ")</f>
        <v xml:space="preserve"> </v>
      </c>
      <c r="AA226" s="1" t="s">
        <v>625</v>
      </c>
    </row>
    <row r="227" spans="1:27" x14ac:dyDescent="0.25">
      <c r="A227">
        <v>14572</v>
      </c>
      <c r="B227">
        <v>102</v>
      </c>
      <c r="C227">
        <v>99137</v>
      </c>
      <c r="D227">
        <v>2</v>
      </c>
      <c r="E227" s="1" t="s">
        <v>43</v>
      </c>
      <c r="F227" s="1" t="s">
        <v>44</v>
      </c>
      <c r="G227" s="1"/>
      <c r="H227" s="1" t="s">
        <v>45</v>
      </c>
      <c r="I227" s="1" t="s">
        <v>26</v>
      </c>
      <c r="J227">
        <v>49759</v>
      </c>
      <c r="K227">
        <v>5</v>
      </c>
      <c r="L227" s="1" t="s">
        <v>27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36.229999999999997</v>
      </c>
      <c r="S227">
        <v>72.459999999999994</v>
      </c>
      <c r="T227" s="1" t="s">
        <v>27</v>
      </c>
      <c r="U227" s="1" t="s">
        <v>27</v>
      </c>
      <c r="V227">
        <v>1</v>
      </c>
      <c r="W227" s="1" t="s">
        <v>624</v>
      </c>
      <c r="X227" s="1" t="s">
        <v>92</v>
      </c>
      <c r="Y227" s="1" t="str">
        <f>_xlfn.XLOOKUP(Master[[#This Row],[cu_id]],Gap_Inventory[cu_id],Gap_Inventory[Gap needed], " ")</f>
        <v xml:space="preserve"> </v>
      </c>
      <c r="AA227" s="1" t="s">
        <v>625</v>
      </c>
    </row>
    <row r="228" spans="1:27" x14ac:dyDescent="0.25">
      <c r="A228">
        <v>1896</v>
      </c>
      <c r="B228">
        <v>102</v>
      </c>
      <c r="C228">
        <v>99138</v>
      </c>
      <c r="D228">
        <v>0</v>
      </c>
      <c r="E228" s="1" t="s">
        <v>549</v>
      </c>
      <c r="F228" s="1" t="s">
        <v>550</v>
      </c>
      <c r="G228" s="1" t="s">
        <v>24</v>
      </c>
      <c r="H228" s="1" t="s">
        <v>517</v>
      </c>
      <c r="I228" s="1" t="s">
        <v>26</v>
      </c>
      <c r="J228">
        <v>49701</v>
      </c>
      <c r="K228">
        <v>7</v>
      </c>
      <c r="L228" s="1" t="s">
        <v>281</v>
      </c>
      <c r="M228">
        <v>0</v>
      </c>
      <c r="N228">
        <v>0</v>
      </c>
      <c r="O228">
        <v>0</v>
      </c>
      <c r="P228">
        <v>0</v>
      </c>
      <c r="Q228">
        <v>55</v>
      </c>
      <c r="R228">
        <v>202.75749999999999</v>
      </c>
      <c r="S228">
        <v>202.75749999999999</v>
      </c>
      <c r="T228" s="1" t="s">
        <v>281</v>
      </c>
      <c r="U228" s="1" t="s">
        <v>280</v>
      </c>
      <c r="V228">
        <v>55</v>
      </c>
      <c r="W228" s="1" t="s">
        <v>626</v>
      </c>
      <c r="X228" s="1" t="s">
        <v>638</v>
      </c>
      <c r="Y228" s="1" t="str">
        <f>_xlfn.XLOOKUP(Master[[#This Row],[cu_id]],Gap_Inventory[cu_id],Gap_Inventory[Gap needed], " ")</f>
        <v xml:space="preserve"> </v>
      </c>
      <c r="Z228">
        <v>11</v>
      </c>
      <c r="AA228" s="1" t="s">
        <v>626</v>
      </c>
    </row>
    <row r="229" spans="1:27" x14ac:dyDescent="0.25">
      <c r="A229">
        <v>12585</v>
      </c>
      <c r="B229">
        <v>102</v>
      </c>
      <c r="C229">
        <v>99138</v>
      </c>
      <c r="D229">
        <v>1</v>
      </c>
      <c r="E229" s="1" t="s">
        <v>578</v>
      </c>
      <c r="F229" s="1" t="s">
        <v>579</v>
      </c>
      <c r="G229" s="1"/>
      <c r="H229" s="1" t="s">
        <v>521</v>
      </c>
      <c r="I229" s="1" t="s">
        <v>26</v>
      </c>
      <c r="J229">
        <v>49701</v>
      </c>
      <c r="K229">
        <v>7</v>
      </c>
      <c r="L229" s="1" t="s">
        <v>281</v>
      </c>
      <c r="M229">
        <v>0</v>
      </c>
      <c r="N229">
        <v>0</v>
      </c>
      <c r="O229">
        <v>0</v>
      </c>
      <c r="P229">
        <v>0</v>
      </c>
      <c r="Q229">
        <v>87</v>
      </c>
      <c r="R229">
        <v>73.53</v>
      </c>
      <c r="S229">
        <v>73.53</v>
      </c>
      <c r="T229" s="1" t="s">
        <v>281</v>
      </c>
      <c r="U229" s="1" t="s">
        <v>280</v>
      </c>
      <c r="V229">
        <v>87</v>
      </c>
      <c r="W229" s="1" t="s">
        <v>626</v>
      </c>
      <c r="X229" s="1" t="s">
        <v>92</v>
      </c>
      <c r="Y229" s="1" t="str">
        <f>_xlfn.XLOOKUP(Master[[#This Row],[cu_id]],Gap_Inventory[cu_id],Gap_Inventory[Gap needed], " ")</f>
        <v xml:space="preserve"> </v>
      </c>
      <c r="AA229" s="1" t="s">
        <v>626</v>
      </c>
    </row>
    <row r="230" spans="1:27" x14ac:dyDescent="0.25">
      <c r="A230">
        <v>2268</v>
      </c>
      <c r="B230">
        <v>102</v>
      </c>
      <c r="C230">
        <v>99138</v>
      </c>
      <c r="D230">
        <v>2</v>
      </c>
      <c r="E230" s="1" t="s">
        <v>543</v>
      </c>
      <c r="F230" s="1" t="s">
        <v>544</v>
      </c>
      <c r="G230" s="1" t="s">
        <v>24</v>
      </c>
      <c r="H230" s="1" t="s">
        <v>542</v>
      </c>
      <c r="I230" s="1" t="s">
        <v>26</v>
      </c>
      <c r="J230">
        <v>49701</v>
      </c>
      <c r="K230">
        <v>7</v>
      </c>
      <c r="L230" s="1" t="s">
        <v>281</v>
      </c>
      <c r="M230">
        <v>0</v>
      </c>
      <c r="N230">
        <v>0</v>
      </c>
      <c r="O230">
        <v>0</v>
      </c>
      <c r="P230">
        <v>0</v>
      </c>
      <c r="Q230">
        <v>30</v>
      </c>
      <c r="R230">
        <v>224.42250000000001</v>
      </c>
      <c r="S230">
        <v>224.42250000000001</v>
      </c>
      <c r="T230" s="1" t="s">
        <v>281</v>
      </c>
      <c r="U230" s="1" t="s">
        <v>280</v>
      </c>
      <c r="V230">
        <v>30</v>
      </c>
      <c r="W230" s="1" t="s">
        <v>626</v>
      </c>
      <c r="X230" s="1" t="s">
        <v>92</v>
      </c>
      <c r="Y230" s="1" t="str">
        <f>_xlfn.XLOOKUP(Master[[#This Row],[cu_id]],Gap_Inventory[cu_id],Gap_Inventory[Gap needed], " ")</f>
        <v xml:space="preserve"> </v>
      </c>
      <c r="AA230" s="1" t="s">
        <v>625</v>
      </c>
    </row>
    <row r="231" spans="1:27" x14ac:dyDescent="0.25">
      <c r="A231">
        <v>12053</v>
      </c>
      <c r="B231">
        <v>102</v>
      </c>
      <c r="C231">
        <v>99138</v>
      </c>
      <c r="D231">
        <v>3</v>
      </c>
      <c r="E231" s="1" t="s">
        <v>574</v>
      </c>
      <c r="F231" s="1" t="s">
        <v>575</v>
      </c>
      <c r="G231" s="1"/>
      <c r="H231" s="1" t="s">
        <v>521</v>
      </c>
      <c r="I231" s="1" t="s">
        <v>26</v>
      </c>
      <c r="J231">
        <v>49701</v>
      </c>
      <c r="K231">
        <v>7</v>
      </c>
      <c r="L231" s="1" t="s">
        <v>281</v>
      </c>
      <c r="M231">
        <v>0</v>
      </c>
      <c r="N231">
        <v>0</v>
      </c>
      <c r="O231">
        <v>0</v>
      </c>
      <c r="P231">
        <v>0</v>
      </c>
      <c r="Q231">
        <v>85</v>
      </c>
      <c r="R231">
        <v>88.685000000000002</v>
      </c>
      <c r="S231">
        <v>88.685000000000002</v>
      </c>
      <c r="T231" s="1" t="s">
        <v>281</v>
      </c>
      <c r="U231" s="1" t="s">
        <v>280</v>
      </c>
      <c r="V231">
        <v>85</v>
      </c>
      <c r="W231" s="1" t="s">
        <v>626</v>
      </c>
      <c r="X231" s="1" t="s">
        <v>92</v>
      </c>
      <c r="Y231" s="1" t="str">
        <f>_xlfn.XLOOKUP(Master[[#This Row],[cu_id]],Gap_Inventory[cu_id],Gap_Inventory[Gap needed], " ")</f>
        <v xml:space="preserve"> </v>
      </c>
      <c r="AA231" s="1" t="s">
        <v>626</v>
      </c>
    </row>
    <row r="232" spans="1:27" x14ac:dyDescent="0.25">
      <c r="A232">
        <v>11660</v>
      </c>
      <c r="B232">
        <v>102</v>
      </c>
      <c r="C232">
        <v>99138</v>
      </c>
      <c r="D232">
        <v>4</v>
      </c>
      <c r="E232" s="1" t="s">
        <v>570</v>
      </c>
      <c r="F232" s="1" t="s">
        <v>571</v>
      </c>
      <c r="G232" s="1"/>
      <c r="H232" s="1" t="s">
        <v>521</v>
      </c>
      <c r="I232" s="1" t="s">
        <v>26</v>
      </c>
      <c r="J232">
        <v>49701</v>
      </c>
      <c r="K232">
        <v>7</v>
      </c>
      <c r="L232" s="1" t="s">
        <v>281</v>
      </c>
      <c r="M232">
        <v>0</v>
      </c>
      <c r="N232">
        <v>0</v>
      </c>
      <c r="O232">
        <v>0</v>
      </c>
      <c r="P232">
        <v>0</v>
      </c>
      <c r="Q232">
        <v>84</v>
      </c>
      <c r="R232">
        <v>149.77500000000001</v>
      </c>
      <c r="S232">
        <v>149.77500000000001</v>
      </c>
      <c r="T232" s="1" t="s">
        <v>281</v>
      </c>
      <c r="U232" s="1" t="s">
        <v>280</v>
      </c>
      <c r="V232">
        <v>84</v>
      </c>
      <c r="W232" s="1" t="s">
        <v>626</v>
      </c>
      <c r="X232" s="1" t="s">
        <v>92</v>
      </c>
      <c r="Y232" s="1" t="str">
        <f>_xlfn.XLOOKUP(Master[[#This Row],[cu_id]],Gap_Inventory[cu_id],Gap_Inventory[Gap needed], " ")</f>
        <v xml:space="preserve"> </v>
      </c>
      <c r="AA232" s="1" t="s">
        <v>626</v>
      </c>
    </row>
    <row r="233" spans="1:27" x14ac:dyDescent="0.25">
      <c r="A233">
        <v>12751</v>
      </c>
      <c r="B233">
        <v>102</v>
      </c>
      <c r="C233">
        <v>99138</v>
      </c>
      <c r="D233">
        <v>5</v>
      </c>
      <c r="E233" s="1" t="s">
        <v>551</v>
      </c>
      <c r="F233" s="1" t="s">
        <v>552</v>
      </c>
      <c r="G233" s="1"/>
      <c r="H233" s="1" t="s">
        <v>521</v>
      </c>
      <c r="I233" s="1" t="s">
        <v>26</v>
      </c>
      <c r="J233">
        <v>49701</v>
      </c>
      <c r="K233">
        <v>7</v>
      </c>
      <c r="L233" s="1" t="s">
        <v>281</v>
      </c>
      <c r="M233">
        <v>0</v>
      </c>
      <c r="N233">
        <v>0</v>
      </c>
      <c r="O233">
        <v>0</v>
      </c>
      <c r="P233">
        <v>0</v>
      </c>
      <c r="Q233">
        <v>57</v>
      </c>
      <c r="R233">
        <v>136.38</v>
      </c>
      <c r="S233">
        <v>136.38</v>
      </c>
      <c r="T233" s="1" t="s">
        <v>281</v>
      </c>
      <c r="U233" s="1" t="s">
        <v>280</v>
      </c>
      <c r="V233">
        <v>57</v>
      </c>
      <c r="W233" s="1" t="s">
        <v>626</v>
      </c>
      <c r="X233" s="1" t="s">
        <v>92</v>
      </c>
      <c r="Y233" s="1" t="str">
        <f>_xlfn.XLOOKUP(Master[[#This Row],[cu_id]],Gap_Inventory[cu_id],Gap_Inventory[Gap needed], " ")</f>
        <v xml:space="preserve"> </v>
      </c>
      <c r="AA233" s="1" t="s">
        <v>626</v>
      </c>
    </row>
    <row r="234" spans="1:27" x14ac:dyDescent="0.25">
      <c r="A234">
        <v>12616</v>
      </c>
      <c r="B234">
        <v>102</v>
      </c>
      <c r="C234">
        <v>99138</v>
      </c>
      <c r="D234">
        <v>6</v>
      </c>
      <c r="E234" s="1" t="s">
        <v>576</v>
      </c>
      <c r="F234" s="1" t="s">
        <v>577</v>
      </c>
      <c r="G234" s="1"/>
      <c r="H234" s="1" t="s">
        <v>521</v>
      </c>
      <c r="I234" s="1" t="s">
        <v>26</v>
      </c>
      <c r="J234">
        <v>49701</v>
      </c>
      <c r="K234">
        <v>7</v>
      </c>
      <c r="L234" s="1" t="s">
        <v>281</v>
      </c>
      <c r="M234">
        <v>0</v>
      </c>
      <c r="N234">
        <v>0</v>
      </c>
      <c r="O234">
        <v>0</v>
      </c>
      <c r="P234">
        <v>0</v>
      </c>
      <c r="Q234">
        <v>86</v>
      </c>
      <c r="R234">
        <v>68.05</v>
      </c>
      <c r="S234">
        <v>68.05</v>
      </c>
      <c r="T234" s="1" t="s">
        <v>281</v>
      </c>
      <c r="U234" s="1" t="s">
        <v>280</v>
      </c>
      <c r="V234">
        <v>86</v>
      </c>
      <c r="W234" s="1" t="s">
        <v>626</v>
      </c>
      <c r="X234" s="1" t="s">
        <v>92</v>
      </c>
      <c r="Y234" s="1" t="str">
        <f>_xlfn.XLOOKUP(Master[[#This Row],[cu_id]],Gap_Inventory[cu_id],Gap_Inventory[Gap needed], " ")</f>
        <v xml:space="preserve"> </v>
      </c>
      <c r="AA234" s="1" t="s">
        <v>626</v>
      </c>
    </row>
    <row r="235" spans="1:27" x14ac:dyDescent="0.25">
      <c r="A235">
        <v>12139</v>
      </c>
      <c r="B235">
        <v>102</v>
      </c>
      <c r="C235">
        <v>99138</v>
      </c>
      <c r="D235">
        <v>7</v>
      </c>
      <c r="E235" s="1" t="s">
        <v>536</v>
      </c>
      <c r="F235" s="1" t="s">
        <v>537</v>
      </c>
      <c r="G235" s="1"/>
      <c r="H235" s="1" t="s">
        <v>521</v>
      </c>
      <c r="I235" s="1" t="s">
        <v>26</v>
      </c>
      <c r="J235">
        <v>49760</v>
      </c>
      <c r="K235">
        <v>7</v>
      </c>
      <c r="L235" s="1" t="s">
        <v>281</v>
      </c>
      <c r="M235">
        <v>0</v>
      </c>
      <c r="N235">
        <v>0</v>
      </c>
      <c r="O235">
        <v>0</v>
      </c>
      <c r="P235">
        <v>0</v>
      </c>
      <c r="Q235">
        <v>27</v>
      </c>
      <c r="R235">
        <v>31.981200000000001</v>
      </c>
      <c r="S235">
        <v>31.981200000000001</v>
      </c>
      <c r="T235" s="1" t="s">
        <v>281</v>
      </c>
      <c r="U235" s="1" t="s">
        <v>280</v>
      </c>
      <c r="V235">
        <v>27</v>
      </c>
      <c r="W235" s="1" t="s">
        <v>626</v>
      </c>
      <c r="X235" s="1" t="s">
        <v>92</v>
      </c>
      <c r="Y235" s="1" t="str">
        <f>_xlfn.XLOOKUP(Master[[#This Row],[cu_id]],Gap_Inventory[cu_id],Gap_Inventory[Gap needed], " ")</f>
        <v xml:space="preserve"> </v>
      </c>
      <c r="AA235" s="1" t="s">
        <v>626</v>
      </c>
    </row>
    <row r="236" spans="1:27" x14ac:dyDescent="0.25">
      <c r="A236">
        <v>11659</v>
      </c>
      <c r="B236">
        <v>102</v>
      </c>
      <c r="C236">
        <v>99138</v>
      </c>
      <c r="D236">
        <v>8</v>
      </c>
      <c r="E236" s="1" t="s">
        <v>557</v>
      </c>
      <c r="F236" s="1" t="s">
        <v>558</v>
      </c>
      <c r="G236" s="1"/>
      <c r="H236" s="1" t="s">
        <v>559</v>
      </c>
      <c r="I236" s="1" t="s">
        <v>26</v>
      </c>
      <c r="J236">
        <v>49701</v>
      </c>
      <c r="K236">
        <v>7</v>
      </c>
      <c r="L236" s="1" t="s">
        <v>281</v>
      </c>
      <c r="M236">
        <v>0</v>
      </c>
      <c r="N236">
        <v>0</v>
      </c>
      <c r="O236">
        <v>0</v>
      </c>
      <c r="P236">
        <v>0</v>
      </c>
      <c r="Q236">
        <v>69</v>
      </c>
      <c r="R236">
        <v>61.82</v>
      </c>
      <c r="S236">
        <v>61.82</v>
      </c>
      <c r="T236" s="1" t="s">
        <v>281</v>
      </c>
      <c r="U236" s="1" t="s">
        <v>280</v>
      </c>
      <c r="V236">
        <v>69</v>
      </c>
      <c r="W236" s="1" t="s">
        <v>626</v>
      </c>
      <c r="X236" s="1" t="s">
        <v>92</v>
      </c>
      <c r="Y236" s="1" t="str">
        <f>_xlfn.XLOOKUP(Master[[#This Row],[cu_id]],Gap_Inventory[cu_id],Gap_Inventory[Gap needed], " ")</f>
        <v xml:space="preserve"> </v>
      </c>
      <c r="AA236" s="1" t="s">
        <v>626</v>
      </c>
    </row>
    <row r="237" spans="1:27" x14ac:dyDescent="0.25">
      <c r="A237">
        <v>14390</v>
      </c>
      <c r="B237">
        <v>102</v>
      </c>
      <c r="C237">
        <v>99152</v>
      </c>
      <c r="D237">
        <v>0</v>
      </c>
      <c r="E237" s="1" t="s">
        <v>341</v>
      </c>
      <c r="F237" s="1" t="s">
        <v>342</v>
      </c>
      <c r="G237" s="1"/>
      <c r="H237" s="1" t="s">
        <v>333</v>
      </c>
      <c r="I237" s="1" t="s">
        <v>26</v>
      </c>
      <c r="J237">
        <v>49746</v>
      </c>
      <c r="K237">
        <v>7</v>
      </c>
      <c r="L237" s="1" t="s">
        <v>280</v>
      </c>
      <c r="M237">
        <v>0</v>
      </c>
      <c r="N237">
        <v>0</v>
      </c>
      <c r="O237">
        <v>260</v>
      </c>
      <c r="P237">
        <v>0</v>
      </c>
      <c r="Q237">
        <v>0</v>
      </c>
      <c r="R237">
        <v>99.06</v>
      </c>
      <c r="S237">
        <v>99.06</v>
      </c>
      <c r="T237" s="1" t="s">
        <v>280</v>
      </c>
      <c r="U237" s="1" t="s">
        <v>281</v>
      </c>
      <c r="V237">
        <v>260</v>
      </c>
      <c r="W237" s="1" t="s">
        <v>626</v>
      </c>
      <c r="X237" s="1" t="s">
        <v>92</v>
      </c>
      <c r="Y237" s="1" t="str">
        <f>_xlfn.XLOOKUP(Master[[#This Row],[cu_id]],Gap_Inventory[cu_id],Gap_Inventory[Gap needed], " ")</f>
        <v>yes</v>
      </c>
      <c r="AA237" s="1" t="s">
        <v>625</v>
      </c>
    </row>
    <row r="238" spans="1:27" x14ac:dyDescent="0.25">
      <c r="A238">
        <v>14520</v>
      </c>
      <c r="B238">
        <v>102</v>
      </c>
      <c r="C238">
        <v>99152</v>
      </c>
      <c r="D238">
        <v>1</v>
      </c>
      <c r="E238" s="1" t="s">
        <v>85</v>
      </c>
      <c r="F238" s="1" t="s">
        <v>86</v>
      </c>
      <c r="G238" s="1"/>
      <c r="H238" s="1" t="s">
        <v>48</v>
      </c>
      <c r="I238" s="1" t="s">
        <v>26</v>
      </c>
      <c r="J238">
        <v>49765</v>
      </c>
      <c r="K238">
        <v>7</v>
      </c>
      <c r="L238" s="1" t="s">
        <v>27</v>
      </c>
      <c r="M238">
        <v>160</v>
      </c>
      <c r="N238">
        <v>0</v>
      </c>
      <c r="O238">
        <v>0</v>
      </c>
      <c r="P238">
        <v>0</v>
      </c>
      <c r="Q238">
        <v>0</v>
      </c>
      <c r="R238">
        <v>47.94</v>
      </c>
      <c r="S238">
        <v>47.94</v>
      </c>
      <c r="T238" s="1" t="s">
        <v>27</v>
      </c>
      <c r="U238" s="1" t="s">
        <v>27</v>
      </c>
      <c r="V238">
        <v>160</v>
      </c>
      <c r="W238" s="1" t="s">
        <v>624</v>
      </c>
      <c r="X238" s="1" t="s">
        <v>92</v>
      </c>
      <c r="Y238" s="1" t="str">
        <f>_xlfn.XLOOKUP(Master[[#This Row],[cu_id]],Gap_Inventory[cu_id],Gap_Inventory[Gap needed], " ")</f>
        <v xml:space="preserve"> </v>
      </c>
      <c r="AA238" s="1" t="s">
        <v>625</v>
      </c>
    </row>
    <row r="239" spans="1:27" x14ac:dyDescent="0.25">
      <c r="A239">
        <v>13581</v>
      </c>
      <c r="B239">
        <v>102</v>
      </c>
      <c r="C239">
        <v>99161</v>
      </c>
      <c r="D239">
        <v>37</v>
      </c>
      <c r="E239" s="1" t="s">
        <v>39</v>
      </c>
      <c r="F239" s="1" t="s">
        <v>40</v>
      </c>
      <c r="G239" s="1" t="s">
        <v>41</v>
      </c>
      <c r="H239" s="1" t="s">
        <v>42</v>
      </c>
      <c r="I239" s="1" t="s">
        <v>26</v>
      </c>
      <c r="J239">
        <v>49749</v>
      </c>
      <c r="K239">
        <v>0</v>
      </c>
      <c r="L239" s="1" t="s">
        <v>27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1" t="s">
        <v>27</v>
      </c>
      <c r="U239" s="1" t="s">
        <v>27</v>
      </c>
      <c r="V239">
        <v>1</v>
      </c>
      <c r="W239" s="1" t="s">
        <v>624</v>
      </c>
      <c r="X239" s="1" t="s">
        <v>92</v>
      </c>
      <c r="Y239" s="1" t="str">
        <f>_xlfn.XLOOKUP(Master[[#This Row],[cu_id]],Gap_Inventory[cu_id],Gap_Inventory[Gap needed], " ")</f>
        <v xml:space="preserve"> </v>
      </c>
      <c r="AA239" s="1" t="s">
        <v>625</v>
      </c>
    </row>
    <row r="240" spans="1:27" x14ac:dyDescent="0.25">
      <c r="A240">
        <v>14698</v>
      </c>
      <c r="B240">
        <v>102</v>
      </c>
      <c r="C240">
        <v>99161</v>
      </c>
      <c r="D240">
        <v>96</v>
      </c>
      <c r="E240" s="1" t="s">
        <v>49</v>
      </c>
      <c r="F240" s="1" t="s">
        <v>50</v>
      </c>
      <c r="G240" s="1"/>
      <c r="H240" s="1" t="s">
        <v>48</v>
      </c>
      <c r="I240" s="1" t="s">
        <v>26</v>
      </c>
      <c r="J240">
        <v>49765</v>
      </c>
      <c r="K240">
        <v>7</v>
      </c>
      <c r="L240" s="1" t="s">
        <v>27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1" t="s">
        <v>27</v>
      </c>
      <c r="U240" s="1" t="s">
        <v>27</v>
      </c>
      <c r="V240">
        <v>1</v>
      </c>
      <c r="W240" s="1" t="s">
        <v>624</v>
      </c>
      <c r="X240" s="1" t="s">
        <v>92</v>
      </c>
      <c r="Y240" s="1" t="str">
        <f>_xlfn.XLOOKUP(Master[[#This Row],[cu_id]],Gap_Inventory[cu_id],Gap_Inventory[Gap needed], " ")</f>
        <v xml:space="preserve"> </v>
      </c>
      <c r="AA240" s="1" t="s">
        <v>625</v>
      </c>
    </row>
    <row r="241" spans="1:27" x14ac:dyDescent="0.25">
      <c r="A241">
        <v>13055</v>
      </c>
      <c r="B241">
        <v>102</v>
      </c>
      <c r="C241">
        <v>99161</v>
      </c>
      <c r="D241">
        <v>106</v>
      </c>
      <c r="E241" s="1" t="s">
        <v>522</v>
      </c>
      <c r="F241" s="1" t="s">
        <v>523</v>
      </c>
      <c r="G241" s="1"/>
      <c r="H241" s="1" t="s">
        <v>502</v>
      </c>
      <c r="I241" s="1" t="s">
        <v>26</v>
      </c>
      <c r="J241">
        <v>49721</v>
      </c>
      <c r="K241">
        <v>7</v>
      </c>
      <c r="L241" s="1" t="s">
        <v>281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 s="1" t="s">
        <v>281</v>
      </c>
      <c r="U241" s="1" t="s">
        <v>280</v>
      </c>
      <c r="V241">
        <v>1</v>
      </c>
      <c r="W241" s="1" t="s">
        <v>626</v>
      </c>
      <c r="X241" s="1" t="s">
        <v>92</v>
      </c>
      <c r="Y241" s="1" t="str">
        <f>_xlfn.XLOOKUP(Master[[#This Row],[cu_id]],Gap_Inventory[cu_id],Gap_Inventory[Gap needed], " ")</f>
        <v xml:space="preserve"> </v>
      </c>
      <c r="AA241" s="1" t="s">
        <v>625</v>
      </c>
    </row>
    <row r="242" spans="1:27" x14ac:dyDescent="0.25">
      <c r="A242">
        <v>13078</v>
      </c>
      <c r="B242">
        <v>102</v>
      </c>
      <c r="C242">
        <v>99161</v>
      </c>
      <c r="D242">
        <v>107</v>
      </c>
      <c r="E242" s="1" t="s">
        <v>390</v>
      </c>
      <c r="F242" s="1" t="s">
        <v>391</v>
      </c>
      <c r="G242" s="1"/>
      <c r="H242" s="1" t="s">
        <v>392</v>
      </c>
      <c r="I242" s="1" t="s">
        <v>26</v>
      </c>
      <c r="J242">
        <v>49781</v>
      </c>
      <c r="K242">
        <v>7</v>
      </c>
      <c r="L242" s="1" t="s">
        <v>372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 s="1" t="s">
        <v>372</v>
      </c>
      <c r="U242" s="1" t="s">
        <v>372</v>
      </c>
      <c r="V242">
        <v>1</v>
      </c>
      <c r="W242" s="1" t="s">
        <v>624</v>
      </c>
      <c r="X242" s="1" t="s">
        <v>92</v>
      </c>
      <c r="Y242" s="1" t="str">
        <f>_xlfn.XLOOKUP(Master[[#This Row],[cu_id]],Gap_Inventory[cu_id],Gap_Inventory[Gap needed], " ")</f>
        <v xml:space="preserve"> </v>
      </c>
      <c r="AA242" s="1" t="s">
        <v>625</v>
      </c>
    </row>
    <row r="243" spans="1:27" x14ac:dyDescent="0.25">
      <c r="A243">
        <v>13139</v>
      </c>
      <c r="B243">
        <v>102</v>
      </c>
      <c r="C243">
        <v>99161</v>
      </c>
      <c r="D243">
        <v>112</v>
      </c>
      <c r="E243" s="1" t="s">
        <v>158</v>
      </c>
      <c r="F243" s="1" t="s">
        <v>159</v>
      </c>
      <c r="G243" s="1"/>
      <c r="H243" s="1" t="s">
        <v>160</v>
      </c>
      <c r="I243" s="1" t="s">
        <v>26</v>
      </c>
      <c r="J243">
        <v>49779</v>
      </c>
      <c r="K243">
        <v>7</v>
      </c>
      <c r="L243" s="1" t="s">
        <v>144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s="1" t="s">
        <v>144</v>
      </c>
      <c r="U243" s="1" t="s">
        <v>144</v>
      </c>
      <c r="V243">
        <v>1</v>
      </c>
      <c r="W243" s="1" t="s">
        <v>624</v>
      </c>
      <c r="X243" s="1" t="s">
        <v>92</v>
      </c>
      <c r="Y243" s="1" t="str">
        <f>_xlfn.XLOOKUP(Master[[#This Row],[cu_id]],Gap_Inventory[cu_id],Gap_Inventory[Gap needed], " ")</f>
        <v xml:space="preserve"> </v>
      </c>
      <c r="AA243" s="1" t="s">
        <v>625</v>
      </c>
    </row>
    <row r="244" spans="1:27" x14ac:dyDescent="0.25">
      <c r="A244">
        <v>9174</v>
      </c>
      <c r="B244">
        <v>102</v>
      </c>
      <c r="C244">
        <v>230344</v>
      </c>
      <c r="D244">
        <v>7</v>
      </c>
      <c r="E244" s="1" t="s">
        <v>38</v>
      </c>
      <c r="F244" s="1"/>
      <c r="G244" s="1"/>
      <c r="H244" s="1"/>
      <c r="I244" s="1"/>
      <c r="K244">
        <v>0</v>
      </c>
      <c r="L244" s="1" t="s">
        <v>27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1" t="s">
        <v>27</v>
      </c>
      <c r="U244" s="1" t="s">
        <v>27</v>
      </c>
      <c r="V244">
        <v>1</v>
      </c>
      <c r="W244" s="1" t="s">
        <v>624</v>
      </c>
      <c r="X244" s="1" t="s">
        <v>92</v>
      </c>
      <c r="Y244" s="1" t="str">
        <f>_xlfn.XLOOKUP(Master[[#This Row],[cu_id]],Gap_Inventory[cu_id],Gap_Inventory[Gap needed], " ")</f>
        <v xml:space="preserve"> </v>
      </c>
      <c r="AA244" s="1" t="s">
        <v>625</v>
      </c>
    </row>
    <row r="245" spans="1:27" x14ac:dyDescent="0.25">
      <c r="A245">
        <v>2368</v>
      </c>
      <c r="B245">
        <v>102</v>
      </c>
      <c r="C245">
        <v>70953</v>
      </c>
      <c r="D245">
        <v>0</v>
      </c>
      <c r="E245" s="1" t="s">
        <v>51</v>
      </c>
      <c r="F245" s="1" t="s">
        <v>52</v>
      </c>
      <c r="G245" s="1" t="s">
        <v>24</v>
      </c>
      <c r="H245" s="1" t="s">
        <v>53</v>
      </c>
      <c r="I245" s="1" t="s">
        <v>26</v>
      </c>
      <c r="J245">
        <v>49707</v>
      </c>
      <c r="K245">
        <v>5</v>
      </c>
      <c r="L245" s="1" t="s">
        <v>27</v>
      </c>
      <c r="M245">
        <v>4</v>
      </c>
      <c r="N245">
        <v>0</v>
      </c>
      <c r="O245">
        <v>0</v>
      </c>
      <c r="P245">
        <v>0</v>
      </c>
      <c r="Q245">
        <v>0</v>
      </c>
      <c r="R245">
        <v>21.565000000000001</v>
      </c>
      <c r="S245">
        <v>43.13</v>
      </c>
      <c r="T245" s="1" t="s">
        <v>27</v>
      </c>
      <c r="U245" s="1" t="s">
        <v>27</v>
      </c>
      <c r="V245">
        <v>4</v>
      </c>
      <c r="W245" s="1" t="s">
        <v>624</v>
      </c>
      <c r="X245" s="1" t="s">
        <v>92</v>
      </c>
      <c r="Y245" s="1" t="str">
        <f>_xlfn.XLOOKUP(Master[[#This Row],[cu_id]],Gap_Inventory[cu_id],Gap_Inventory[Gap needed], " ")</f>
        <v xml:space="preserve"> </v>
      </c>
      <c r="AA245" s="1" t="s">
        <v>625</v>
      </c>
    </row>
    <row r="246" spans="1:27" x14ac:dyDescent="0.25">
      <c r="A246">
        <v>14413</v>
      </c>
      <c r="B246">
        <v>102</v>
      </c>
      <c r="C246">
        <v>73514</v>
      </c>
      <c r="D246">
        <v>0</v>
      </c>
      <c r="E246" s="1" t="s">
        <v>237</v>
      </c>
      <c r="F246" s="1" t="s">
        <v>238</v>
      </c>
      <c r="G246" s="1"/>
      <c r="H246" s="1" t="s">
        <v>160</v>
      </c>
      <c r="I246" s="1" t="s">
        <v>26</v>
      </c>
      <c r="J246">
        <v>49776</v>
      </c>
      <c r="K246">
        <v>7</v>
      </c>
      <c r="L246" s="1" t="s">
        <v>144</v>
      </c>
      <c r="M246">
        <v>0</v>
      </c>
      <c r="N246">
        <v>200</v>
      </c>
      <c r="O246">
        <v>0</v>
      </c>
      <c r="P246">
        <v>0</v>
      </c>
      <c r="Q246">
        <v>0</v>
      </c>
      <c r="R246">
        <v>0</v>
      </c>
      <c r="S246">
        <v>0</v>
      </c>
      <c r="T246" s="1" t="s">
        <v>144</v>
      </c>
      <c r="U246" s="1" t="s">
        <v>144</v>
      </c>
      <c r="V246">
        <v>200</v>
      </c>
      <c r="W246" s="1" t="s">
        <v>624</v>
      </c>
      <c r="X246" s="1" t="s">
        <v>92</v>
      </c>
      <c r="Y246" s="1" t="str">
        <f>_xlfn.XLOOKUP(Master[[#This Row],[cu_id]],Gap_Inventory[cu_id],Gap_Inventory[Gap needed], " ")</f>
        <v xml:space="preserve"> </v>
      </c>
      <c r="AA246" s="1" t="s">
        <v>625</v>
      </c>
    </row>
    <row r="247" spans="1:27" x14ac:dyDescent="0.25">
      <c r="A247">
        <v>2243</v>
      </c>
      <c r="B247">
        <v>102</v>
      </c>
      <c r="C247">
        <v>99044</v>
      </c>
      <c r="D247">
        <v>7</v>
      </c>
      <c r="E247" s="1" t="s">
        <v>339</v>
      </c>
      <c r="F247" s="1" t="s">
        <v>340</v>
      </c>
      <c r="G247" s="1"/>
      <c r="H247" s="1" t="s">
        <v>279</v>
      </c>
      <c r="I247" s="1" t="s">
        <v>26</v>
      </c>
      <c r="J247">
        <v>49746</v>
      </c>
      <c r="K247">
        <v>5</v>
      </c>
      <c r="L247" s="1" t="s">
        <v>280</v>
      </c>
      <c r="M247">
        <v>0</v>
      </c>
      <c r="N247">
        <v>0</v>
      </c>
      <c r="O247">
        <v>250</v>
      </c>
      <c r="P247">
        <v>0</v>
      </c>
      <c r="Q247">
        <v>0</v>
      </c>
      <c r="R247">
        <v>16.63</v>
      </c>
      <c r="S247">
        <v>33.26</v>
      </c>
      <c r="T247" s="1" t="s">
        <v>280</v>
      </c>
      <c r="U247" s="1" t="s">
        <v>281</v>
      </c>
      <c r="V247">
        <v>250</v>
      </c>
      <c r="W247" s="1" t="s">
        <v>626</v>
      </c>
      <c r="X247" s="1" t="s">
        <v>92</v>
      </c>
      <c r="Y247" s="1" t="str">
        <f>_xlfn.XLOOKUP(Master[[#This Row],[cu_id]],Gap_Inventory[cu_id],Gap_Inventory[Gap needed], " ")</f>
        <v>no</v>
      </c>
      <c r="AA247" s="1" t="s">
        <v>625</v>
      </c>
    </row>
    <row r="248" spans="1:27" x14ac:dyDescent="0.25">
      <c r="A248">
        <v>2279</v>
      </c>
      <c r="B248">
        <v>102</v>
      </c>
      <c r="C248">
        <v>99120</v>
      </c>
      <c r="D248">
        <v>2</v>
      </c>
      <c r="E248" s="1" t="s">
        <v>482</v>
      </c>
      <c r="F248" s="1" t="s">
        <v>483</v>
      </c>
      <c r="G248" s="1" t="s">
        <v>484</v>
      </c>
      <c r="H248" s="1" t="s">
        <v>478</v>
      </c>
      <c r="I248" s="1" t="s">
        <v>26</v>
      </c>
      <c r="J248">
        <v>49706</v>
      </c>
      <c r="K248">
        <v>1</v>
      </c>
      <c r="L248" s="1" t="s">
        <v>372</v>
      </c>
      <c r="M248">
        <v>0</v>
      </c>
      <c r="N248">
        <v>0</v>
      </c>
      <c r="O248">
        <v>0</v>
      </c>
      <c r="P248">
        <v>136</v>
      </c>
      <c r="Q248">
        <v>0</v>
      </c>
      <c r="R248">
        <v>13.862500000000001</v>
      </c>
      <c r="S248">
        <v>55.45</v>
      </c>
      <c r="T248" s="1" t="s">
        <v>372</v>
      </c>
      <c r="U248" s="1" t="s">
        <v>372</v>
      </c>
      <c r="V248">
        <v>136</v>
      </c>
      <c r="W248" s="1" t="s">
        <v>624</v>
      </c>
      <c r="X248" s="1" t="s">
        <v>92</v>
      </c>
      <c r="Y248" s="1" t="str">
        <f>_xlfn.XLOOKUP(Master[[#This Row],[cu_id]],Gap_Inventory[cu_id],Gap_Inventory[Gap needed], " ")</f>
        <v xml:space="preserve"> </v>
      </c>
      <c r="AA248" s="1" t="s">
        <v>625</v>
      </c>
    </row>
    <row r="249" spans="1:27" x14ac:dyDescent="0.25">
      <c r="E249" s="1"/>
      <c r="F249" s="1"/>
      <c r="G249" s="1"/>
      <c r="H249" s="1"/>
      <c r="I249" s="1"/>
      <c r="L249" s="1"/>
      <c r="T249" s="1"/>
      <c r="U249" s="1"/>
      <c r="W249" s="1" t="s">
        <v>624</v>
      </c>
      <c r="X249" s="1" t="s">
        <v>92</v>
      </c>
      <c r="Y249" s="1" t="str">
        <f>_xlfn.XLOOKUP(Master[[#This Row],[cu_id]],Gap_Inventory[cu_id],Gap_Inventory[Gap needed], " ")</f>
        <v xml:space="preserve"> </v>
      </c>
      <c r="AA249" s="1" t="s">
        <v>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FF1A1-14E8-4C27-A291-9F08A35D1B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Data Entry List</vt:lpstr>
      <vt:lpstr>Garments</vt:lpstr>
      <vt:lpstr>Gap Inventory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cp:lastPrinted>2022-02-01T16:34:39Z</cp:lastPrinted>
  <dcterms:created xsi:type="dcterms:W3CDTF">2022-01-26T16:33:44Z</dcterms:created>
  <dcterms:modified xsi:type="dcterms:W3CDTF">2022-02-10T15:55:50Z</dcterms:modified>
</cp:coreProperties>
</file>